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  <workbookView xWindow="720" yWindow="252" windowWidth="13980" windowHeight="8640" tabRatio="817"/>
  </bookViews>
  <sheets>
    <sheet name="MCH8" sheetId="102" r:id="rId1"/>
  </sheets>
  <definedNames>
    <definedName name="_xlnm.Print_Area" localSheetId="0">'MCH8'!$Y$1:$Y$57</definedName>
  </definedNames>
  <calcPr calcId="0"/>
</workbook>
</file>

<file path=xl/calcChain.xml><?xml version="1.0" encoding="utf-8"?>
<calcChain xmlns="http://schemas.openxmlformats.org/spreadsheetml/2006/main">
  <c r="X11" i="102" l="1"/>
  <c r="X12" i="102"/>
  <c r="X13" i="102"/>
  <c r="X14" i="102"/>
  <c r="X15" i="102"/>
  <c r="X16" i="102"/>
  <c r="X17" i="102"/>
  <c r="X18" i="102"/>
  <c r="X19" i="102"/>
  <c r="X20" i="102"/>
  <c r="X21" i="102"/>
  <c r="X22" i="102"/>
  <c r="X23" i="102"/>
  <c r="X24" i="102"/>
  <c r="X25" i="102"/>
  <c r="X26" i="102"/>
  <c r="X27" i="102"/>
  <c r="X28" i="102"/>
  <c r="X29" i="102"/>
  <c r="X30" i="102"/>
  <c r="X31" i="102"/>
  <c r="X32" i="102"/>
  <c r="X33" i="102"/>
  <c r="X34" i="102"/>
  <c r="M35" i="102"/>
  <c r="N35" i="102"/>
  <c r="O35" i="102"/>
  <c r="P35" i="102"/>
  <c r="Q35" i="102"/>
  <c r="R35" i="102"/>
  <c r="S35" i="102"/>
  <c r="T35" i="102"/>
  <c r="U35" i="102"/>
  <c r="V35" i="102"/>
  <c r="W35" i="102"/>
  <c r="X35" i="102"/>
  <c r="Y40" i="102"/>
  <c r="Y41" i="102"/>
  <c r="Y43" i="102"/>
  <c r="Y44" i="102"/>
  <c r="Y46" i="102"/>
  <c r="Y48" i="102"/>
  <c r="Y50" i="102"/>
</calcChain>
</file>

<file path=xl/sharedStrings.xml><?xml version="1.0" encoding="utf-8"?>
<sst xmlns="http://schemas.openxmlformats.org/spreadsheetml/2006/main" count="252" uniqueCount="84">
  <si>
    <t xml:space="preserve">SPS </t>
  </si>
  <si>
    <t>EPE</t>
  </si>
  <si>
    <t>SYS</t>
  </si>
  <si>
    <t>SPS</t>
  </si>
  <si>
    <t>EDDY</t>
  </si>
  <si>
    <t>SWPP</t>
  </si>
  <si>
    <t>FIRM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</si>
  <si>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</si>
  <si>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</si>
  <si>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</si>
  <si>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</si>
  <si>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</si>
  <si>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</si>
  <si>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</si>
  <si>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</si>
  <si>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</si>
  <si>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</si>
  <si>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</si>
  <si>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</si>
  <si>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</si>
  <si>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</si>
  <si>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</si>
  <si>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</si>
  <si>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</si>
  <si>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</si>
  <si>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</si>
  <si>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</si>
  <si>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</si>
  <si>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</si>
  <si>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23-00</t>
  </si>
  <si>
    <t>ROLLOVER</t>
  </si>
  <si>
    <t>7F</t>
  </si>
  <si>
    <t>TOTAL</t>
  </si>
  <si>
    <t>"N" load</t>
  </si>
  <si>
    <t>311909 (50)</t>
  </si>
  <si>
    <t>288314 (3)</t>
  </si>
  <si>
    <t>288319 (50)</t>
  </si>
  <si>
    <t>311909 (30)</t>
  </si>
  <si>
    <t>"S" load</t>
  </si>
  <si>
    <t xml:space="preserve"> 0-1 CST</t>
  </si>
  <si>
    <t xml:space="preserve">SPS  </t>
  </si>
  <si>
    <t>50</t>
  </si>
  <si>
    <t>PV-ON</t>
  </si>
  <si>
    <t>PV-OFF</t>
  </si>
  <si>
    <t>4C-ON</t>
  </si>
  <si>
    <t>4C-OFF</t>
  </si>
  <si>
    <t>311914 (17)</t>
  </si>
  <si>
    <t>PREV DAY</t>
  </si>
  <si>
    <t>PV-OFF ROLLOVER</t>
  </si>
  <si>
    <t>4C-OFF ROLLOVER</t>
  </si>
  <si>
    <t>peak 4c</t>
  </si>
  <si>
    <t>off pk 4c</t>
  </si>
  <si>
    <t>peak pv</t>
  </si>
  <si>
    <t>off pk pv</t>
  </si>
  <si>
    <t>ttl</t>
  </si>
  <si>
    <t>epe</t>
  </si>
  <si>
    <t>ttl sps</t>
  </si>
  <si>
    <t>FRI</t>
  </si>
  <si>
    <t>288310 (30)</t>
  </si>
  <si>
    <t xml:space="preserve"> </t>
  </si>
  <si>
    <t>25 MW 55830</t>
  </si>
  <si>
    <t>EPE SINK AT EDDY</t>
  </si>
  <si>
    <t>50215</t>
  </si>
  <si>
    <t>50216</t>
  </si>
  <si>
    <t>50218</t>
  </si>
  <si>
    <t>ALL TO SRP-50 MW 50174</t>
  </si>
  <si>
    <t>TO PNM--50232</t>
  </si>
  <si>
    <t>25MW TO WESC0-25 MW-55939, 25 MW TO MS-MS11237</t>
  </si>
  <si>
    <t>50352</t>
  </si>
  <si>
    <t>25</t>
  </si>
  <si>
    <t>50388</t>
  </si>
  <si>
    <t>50389</t>
  </si>
  <si>
    <t>50390</t>
  </si>
  <si>
    <t>50392</t>
  </si>
  <si>
    <t>all 50 to wesc - 25 mw-56060,  25mw - 56062</t>
  </si>
  <si>
    <t>to pnm - 50329</t>
  </si>
  <si>
    <t>25mw to wesc - 56064</t>
  </si>
  <si>
    <t>25 mw b/o w/ calp-- 25 mw to mscg-MS11287</t>
  </si>
  <si>
    <t>SPS TAGS TO EPE AT EDDY&gt;&gt;&gt;</t>
  </si>
  <si>
    <t>DOWNSTREAM TAGS AT PV AND 4C &gt;&gt;&gt;&gt;&gt;</t>
  </si>
  <si>
    <t>Lisa, this is what you were supposed to see!</t>
  </si>
  <si>
    <t>Mscg did not put you on their pv-peak tag-- all others did.</t>
  </si>
  <si>
    <t>morgans path is:  epe (g) @ pv - sps -calp-pget-psco-ppmirt-mscg-ciso(pv5/devers/syl)-ciso(syl/nob)-mscgbpa(nob/b.eddy)-bpa(b.eddy/bpasys)-mscg-bpa</t>
  </si>
  <si>
    <t xml:space="preserve">take care---dan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</si>
</sst>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_);\(0.00\)"/>
    <numFmt numFmtId="166" formatCode="&quot;$&quot;#,##0.00"/>
  </numFmts>
  <fonts count="16" x14ac:knownFonts="1">
    <font>
      <sz val="10"/>
      <name val="Arial"/>
    </font>
    <font>
      <sz val="10"/>
      <name val="Arial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10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sz val="14"/>
      <color indexed="8"/>
      <name val="Arial"/>
      <family val="2"/>
    </font>
    <font>
      <sz val="10"/>
      <color indexed="9"/>
      <name val="Arial"/>
      <family val="2"/>
    </font>
    <font>
      <sz val="12"/>
      <color indexed="9"/>
      <name val="Arial"/>
      <family val="2"/>
    </font>
    <font>
      <sz val="1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6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Continuous"/>
    </xf>
    <xf numFmtId="0" fontId="4" fillId="0" borderId="0" xfId="0" applyFont="1" applyFill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2" borderId="9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49" fontId="4" fillId="3" borderId="16" xfId="0" applyNumberFormat="1" applyFont="1" applyFill="1" applyBorder="1" applyAlignment="1">
      <alignment horizontal="center"/>
    </xf>
    <xf numFmtId="0" fontId="3" fillId="3" borderId="0" xfId="0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Alignment="1" applyProtection="1">
      <alignment horizontal="center"/>
      <protection locked="0"/>
    </xf>
    <xf numFmtId="0" fontId="3" fillId="3" borderId="10" xfId="0" applyFont="1" applyFill="1" applyBorder="1" applyAlignment="1" applyProtection="1">
      <alignment horizontal="center"/>
      <protection locked="0"/>
    </xf>
    <xf numFmtId="0" fontId="3" fillId="3" borderId="8" xfId="0" applyFont="1" applyFill="1" applyBorder="1" applyAlignment="1" applyProtection="1">
      <alignment horizontal="center"/>
      <protection locked="0"/>
    </xf>
    <xf numFmtId="49" fontId="4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 applyProtection="1">
      <alignment horizontal="center"/>
      <protection locked="0"/>
    </xf>
    <xf numFmtId="0" fontId="3" fillId="3" borderId="19" xfId="0" applyFont="1" applyFill="1" applyBorder="1" applyAlignment="1" applyProtection="1">
      <alignment horizontal="center"/>
      <protection locked="0"/>
    </xf>
    <xf numFmtId="0" fontId="3" fillId="3" borderId="20" xfId="0" applyFont="1" applyFill="1" applyBorder="1" applyAlignment="1" applyProtection="1">
      <alignment horizontal="center"/>
      <protection locked="0"/>
    </xf>
    <xf numFmtId="49" fontId="4" fillId="3" borderId="21" xfId="0" applyNumberFormat="1" applyFont="1" applyFill="1" applyBorder="1" applyAlignment="1">
      <alignment horizontal="center"/>
    </xf>
    <xf numFmtId="0" fontId="3" fillId="3" borderId="22" xfId="0" applyFont="1" applyFill="1" applyBorder="1" applyAlignment="1" applyProtection="1">
      <alignment horizontal="center"/>
      <protection locked="0"/>
    </xf>
    <xf numFmtId="0" fontId="3" fillId="3" borderId="23" xfId="0" applyFont="1" applyFill="1" applyBorder="1" applyAlignment="1" applyProtection="1">
      <alignment horizontal="center"/>
      <protection locked="0"/>
    </xf>
    <xf numFmtId="0" fontId="3" fillId="3" borderId="24" xfId="0" applyFont="1" applyFill="1" applyBorder="1" applyAlignment="1" applyProtection="1">
      <alignment horizontal="center"/>
      <protection locked="0"/>
    </xf>
    <xf numFmtId="0" fontId="4" fillId="3" borderId="25" xfId="0" applyFont="1" applyFill="1" applyBorder="1" applyAlignment="1">
      <alignment horizontal="center"/>
    </xf>
    <xf numFmtId="0" fontId="3" fillId="3" borderId="14" xfId="0" applyFont="1" applyFill="1" applyBorder="1" applyAlignment="1" applyProtection="1">
      <alignment horizontal="center"/>
      <protection locked="0"/>
    </xf>
    <xf numFmtId="0" fontId="3" fillId="3" borderId="6" xfId="0" applyFont="1" applyFill="1" applyBorder="1" applyAlignment="1" applyProtection="1">
      <alignment horizontal="center"/>
      <protection locked="0"/>
    </xf>
    <xf numFmtId="0" fontId="3" fillId="3" borderId="7" xfId="0" applyFont="1" applyFill="1" applyBorder="1" applyAlignment="1" applyProtection="1">
      <alignment horizontal="center"/>
      <protection locked="0"/>
    </xf>
    <xf numFmtId="0" fontId="3" fillId="3" borderId="26" xfId="0" applyFont="1" applyFill="1" applyBorder="1" applyAlignment="1" applyProtection="1">
      <alignment horizontal="center"/>
      <protection locked="0"/>
    </xf>
    <xf numFmtId="0" fontId="4" fillId="0" borderId="26" xfId="0" applyFont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3" fillId="0" borderId="0" xfId="1" applyFont="1"/>
    <xf numFmtId="0" fontId="3" fillId="2" borderId="13" xfId="0" applyFont="1" applyFill="1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4" fontId="3" fillId="0" borderId="0" xfId="1" applyFont="1" applyAlignment="1">
      <alignment horizontal="center"/>
    </xf>
    <xf numFmtId="0" fontId="3" fillId="0" borderId="4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/>
    <xf numFmtId="0" fontId="4" fillId="0" borderId="33" xfId="0" applyFont="1" applyFill="1" applyBorder="1" applyAlignment="1">
      <alignment horizontal="center"/>
    </xf>
    <xf numFmtId="0" fontId="3" fillId="0" borderId="28" xfId="0" applyFont="1" applyBorder="1"/>
    <xf numFmtId="0" fontId="3" fillId="0" borderId="0" xfId="0" applyFont="1" applyFill="1" applyBorder="1" applyAlignment="1">
      <alignment horizontal="center"/>
    </xf>
    <xf numFmtId="49" fontId="3" fillId="0" borderId="34" xfId="0" applyNumberFormat="1" applyFont="1" applyFill="1" applyBorder="1" applyAlignment="1">
      <alignment horizontal="center" vertical="center" wrapText="1"/>
    </xf>
    <xf numFmtId="49" fontId="3" fillId="0" borderId="35" xfId="0" applyNumberFormat="1" applyFont="1" applyFill="1" applyBorder="1" applyAlignment="1">
      <alignment horizontal="center" vertical="center" wrapText="1"/>
    </xf>
    <xf numFmtId="49" fontId="3" fillId="0" borderId="36" xfId="0" applyNumberFormat="1" applyFont="1" applyFill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/>
    </xf>
    <xf numFmtId="164" fontId="3" fillId="0" borderId="14" xfId="0" applyNumberFormat="1" applyFont="1" applyFill="1" applyBorder="1" applyAlignment="1">
      <alignment horizontal="center"/>
    </xf>
    <xf numFmtId="0" fontId="3" fillId="2" borderId="0" xfId="0" applyFont="1" applyFill="1" applyBorder="1" applyAlignment="1" applyProtection="1">
      <alignment horizontal="center"/>
      <protection locked="0"/>
    </xf>
    <xf numFmtId="164" fontId="3" fillId="0" borderId="5" xfId="0" applyNumberFormat="1" applyFont="1" applyFill="1" applyBorder="1" applyAlignment="1">
      <alignment horizontal="center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37" xfId="0" applyFont="1" applyBorder="1" applyAlignment="1" applyProtection="1">
      <alignment horizontal="center"/>
      <protection locked="0"/>
    </xf>
    <xf numFmtId="164" fontId="3" fillId="0" borderId="25" xfId="0" applyNumberFormat="1" applyFont="1" applyFill="1" applyBorder="1" applyAlignment="1">
      <alignment horizontal="center"/>
    </xf>
    <xf numFmtId="0" fontId="4" fillId="0" borderId="3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49" fontId="5" fillId="0" borderId="9" xfId="0" applyNumberFormat="1" applyFont="1" applyFill="1" applyBorder="1" applyAlignment="1">
      <alignment horizontal="center" vertical="center"/>
    </xf>
    <xf numFmtId="49" fontId="4" fillId="0" borderId="36" xfId="0" applyNumberFormat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/>
    </xf>
    <xf numFmtId="0" fontId="3" fillId="2" borderId="38" xfId="0" applyFont="1" applyFill="1" applyBorder="1" applyAlignment="1" applyProtection="1">
      <alignment horizontal="center"/>
      <protection locked="0"/>
    </xf>
    <xf numFmtId="0" fontId="3" fillId="2" borderId="39" xfId="0" applyFont="1" applyFill="1" applyBorder="1" applyAlignment="1" applyProtection="1">
      <alignment horizontal="center"/>
      <protection locked="0"/>
    </xf>
    <xf numFmtId="0" fontId="3" fillId="2" borderId="40" xfId="0" applyFont="1" applyFill="1" applyBorder="1" applyAlignment="1" applyProtection="1">
      <alignment horizontal="center"/>
      <protection locked="0"/>
    </xf>
    <xf numFmtId="0" fontId="3" fillId="2" borderId="14" xfId="0" applyFont="1" applyFill="1" applyBorder="1" applyAlignment="1" applyProtection="1">
      <alignment horizontal="center"/>
      <protection locked="0"/>
    </xf>
    <xf numFmtId="44" fontId="3" fillId="2" borderId="0" xfId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3" fillId="0" borderId="0" xfId="0" applyFont="1" applyBorder="1"/>
    <xf numFmtId="14" fontId="10" fillId="0" borderId="0" xfId="0" applyNumberFormat="1" applyFont="1" applyAlignment="1">
      <alignment horizontal="center"/>
    </xf>
    <xf numFmtId="0" fontId="11" fillId="0" borderId="0" xfId="0" applyFont="1"/>
    <xf numFmtId="0" fontId="3" fillId="2" borderId="0" xfId="0" applyFont="1" applyFill="1" applyBorder="1"/>
    <xf numFmtId="0" fontId="3" fillId="0" borderId="28" xfId="0" applyFont="1" applyFill="1" applyBorder="1" applyAlignment="1">
      <alignment horizontal="center"/>
    </xf>
    <xf numFmtId="49" fontId="3" fillId="0" borderId="41" xfId="0" applyNumberFormat="1" applyFont="1" applyFill="1" applyBorder="1" applyAlignment="1">
      <alignment horizontal="center" vertical="center" wrapText="1"/>
    </xf>
    <xf numFmtId="49" fontId="4" fillId="4" borderId="36" xfId="0" applyNumberFormat="1" applyFont="1" applyFill="1" applyBorder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49" fontId="5" fillId="0" borderId="10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3" fillId="0" borderId="42" xfId="0" applyNumberFormat="1" applyFont="1" applyFill="1" applyBorder="1" applyAlignment="1">
      <alignment horizontal="center"/>
    </xf>
    <xf numFmtId="0" fontId="6" fillId="3" borderId="39" xfId="0" applyFont="1" applyFill="1" applyBorder="1" applyAlignment="1" applyProtection="1">
      <alignment horizontal="center"/>
      <protection locked="0"/>
    </xf>
    <xf numFmtId="0" fontId="4" fillId="0" borderId="43" xfId="0" applyFont="1" applyFill="1" applyBorder="1" applyAlignment="1">
      <alignment horizontal="center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41" xfId="0" applyFont="1" applyBorder="1" applyAlignment="1" applyProtection="1">
      <alignment horizontal="center"/>
      <protection locked="0"/>
    </xf>
    <xf numFmtId="0" fontId="4" fillId="0" borderId="35" xfId="0" applyFont="1" applyFill="1" applyBorder="1" applyAlignment="1">
      <alignment horizontal="center"/>
    </xf>
    <xf numFmtId="0" fontId="3" fillId="0" borderId="5" xfId="0" applyFont="1" applyFill="1" applyBorder="1" applyAlignment="1" applyProtection="1">
      <alignment horizontal="center"/>
      <protection locked="0"/>
    </xf>
    <xf numFmtId="49" fontId="2" fillId="5" borderId="34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4" fillId="5" borderId="44" xfId="0" applyFont="1" applyFill="1" applyBorder="1" applyAlignment="1">
      <alignment horizontal="center"/>
    </xf>
    <xf numFmtId="0" fontId="12" fillId="2" borderId="0" xfId="0" applyFont="1" applyFill="1" applyBorder="1" applyAlignment="1" applyProtection="1">
      <alignment horizontal="center"/>
      <protection locked="0"/>
    </xf>
    <xf numFmtId="49" fontId="4" fillId="0" borderId="41" xfId="0" applyNumberFormat="1" applyFont="1" applyBorder="1" applyAlignment="1">
      <alignment horizontal="right"/>
    </xf>
    <xf numFmtId="49" fontId="2" fillId="0" borderId="36" xfId="0" applyNumberFormat="1" applyFont="1" applyFill="1" applyBorder="1" applyAlignment="1">
      <alignment horizontal="center" vertical="center" wrapText="1"/>
    </xf>
    <xf numFmtId="44" fontId="3" fillId="4" borderId="0" xfId="1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/>
    </xf>
    <xf numFmtId="0" fontId="3" fillId="0" borderId="16" xfId="0" applyFon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3" fillId="0" borderId="16" xfId="0" applyFont="1" applyBorder="1" applyAlignment="1" applyProtection="1">
      <alignment horizontal="center"/>
      <protection locked="0"/>
    </xf>
    <xf numFmtId="0" fontId="3" fillId="3" borderId="16" xfId="0" applyFont="1" applyFill="1" applyBorder="1" applyAlignment="1" applyProtection="1">
      <alignment horizontal="center"/>
      <protection locked="0"/>
    </xf>
    <xf numFmtId="0" fontId="3" fillId="3" borderId="17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4" fillId="0" borderId="46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3" fillId="4" borderId="0" xfId="0" applyNumberFormat="1" applyFont="1" applyFill="1"/>
    <xf numFmtId="49" fontId="3" fillId="2" borderId="9" xfId="0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/>
    <xf numFmtId="49" fontId="3" fillId="4" borderId="0" xfId="0" applyNumberFormat="1" applyFont="1" applyFill="1" applyBorder="1" applyAlignment="1">
      <alignment horizontal="center"/>
    </xf>
    <xf numFmtId="49" fontId="3" fillId="4" borderId="38" xfId="0" applyNumberFormat="1" applyFont="1" applyFill="1" applyBorder="1" applyAlignment="1">
      <alignment horizontal="center"/>
    </xf>
    <xf numFmtId="49" fontId="3" fillId="4" borderId="3" xfId="0" applyNumberFormat="1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center"/>
    </xf>
    <xf numFmtId="49" fontId="3" fillId="4" borderId="37" xfId="0" applyNumberFormat="1" applyFont="1" applyFill="1" applyBorder="1" applyAlignment="1">
      <alignment horizontal="center"/>
    </xf>
    <xf numFmtId="49" fontId="3" fillId="4" borderId="14" xfId="0" applyNumberFormat="1" applyFont="1" applyFill="1" applyBorder="1" applyAlignment="1">
      <alignment horizontal="center"/>
    </xf>
    <xf numFmtId="49" fontId="3" fillId="4" borderId="6" xfId="0" applyNumberFormat="1" applyFont="1" applyFill="1" applyBorder="1" applyAlignment="1">
      <alignment horizontal="center"/>
    </xf>
    <xf numFmtId="49" fontId="3" fillId="4" borderId="7" xfId="0" applyNumberFormat="1" applyFont="1" applyFill="1" applyBorder="1" applyAlignment="1">
      <alignment horizontal="center"/>
    </xf>
    <xf numFmtId="49" fontId="3" fillId="4" borderId="26" xfId="0" applyNumberFormat="1" applyFont="1" applyFill="1" applyBorder="1" applyAlignment="1">
      <alignment horizontal="center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37" xfId="0" applyFont="1" applyFill="1" applyBorder="1" applyAlignment="1" applyProtection="1">
      <alignment horizontal="center"/>
      <protection locked="0"/>
    </xf>
    <xf numFmtId="0" fontId="3" fillId="3" borderId="25" xfId="0" applyFont="1" applyFill="1" applyBorder="1" applyAlignment="1" applyProtection="1">
      <alignment horizontal="center"/>
      <protection locked="0"/>
    </xf>
    <xf numFmtId="0" fontId="4" fillId="0" borderId="47" xfId="0" applyFont="1" applyFill="1" applyBorder="1" applyAlignment="1">
      <alignment horizontal="center"/>
    </xf>
    <xf numFmtId="0" fontId="4" fillId="5" borderId="47" xfId="0" applyFont="1" applyFill="1" applyBorder="1" applyAlignment="1">
      <alignment horizontal="center"/>
    </xf>
    <xf numFmtId="49" fontId="4" fillId="0" borderId="34" xfId="0" applyNumberFormat="1" applyFont="1" applyFill="1" applyBorder="1" applyAlignment="1">
      <alignment horizontal="center" vertical="center" wrapText="1"/>
    </xf>
    <xf numFmtId="49" fontId="5" fillId="0" borderId="28" xfId="0" applyNumberFormat="1" applyFont="1" applyFill="1" applyBorder="1" applyAlignment="1">
      <alignment horizontal="center" vertical="center"/>
    </xf>
    <xf numFmtId="0" fontId="4" fillId="0" borderId="35" xfId="0" applyFont="1" applyBorder="1" applyAlignment="1" applyProtection="1">
      <alignment horizontal="center"/>
      <protection locked="0"/>
    </xf>
    <xf numFmtId="0" fontId="4" fillId="0" borderId="48" xfId="0" applyFont="1" applyBorder="1" applyAlignment="1">
      <alignment horizontal="center"/>
    </xf>
    <xf numFmtId="0" fontId="5" fillId="0" borderId="49" xfId="0" applyFont="1" applyFill="1" applyBorder="1" applyAlignment="1">
      <alignment horizontal="center" vertical="center"/>
    </xf>
    <xf numFmtId="0" fontId="3" fillId="0" borderId="50" xfId="0" applyFont="1" applyBorder="1"/>
    <xf numFmtId="49" fontId="2" fillId="0" borderId="34" xfId="0" applyNumberFormat="1" applyFont="1" applyFill="1" applyBorder="1" applyAlignment="1">
      <alignment horizontal="center" vertical="center" wrapText="1"/>
    </xf>
    <xf numFmtId="49" fontId="4" fillId="0" borderId="25" xfId="0" applyNumberFormat="1" applyFont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45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49" fontId="9" fillId="0" borderId="36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 applyProtection="1">
      <alignment horizontal="center"/>
      <protection locked="0"/>
    </xf>
    <xf numFmtId="49" fontId="4" fillId="4" borderId="34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6" fillId="3" borderId="22" xfId="0" applyFont="1" applyFill="1" applyBorder="1" applyAlignment="1" applyProtection="1">
      <alignment horizontal="center"/>
      <protection locked="0"/>
    </xf>
    <xf numFmtId="0" fontId="7" fillId="4" borderId="0" xfId="0" applyFont="1" applyFill="1" applyBorder="1" applyAlignment="1">
      <alignment horizontal="center"/>
    </xf>
    <xf numFmtId="0" fontId="13" fillId="2" borderId="9" xfId="0" applyFont="1" applyFill="1" applyBorder="1" applyAlignment="1" applyProtection="1">
      <alignment horizontal="center"/>
      <protection locked="0"/>
    </xf>
    <xf numFmtId="0" fontId="3" fillId="4" borderId="0" xfId="0" applyFont="1" applyFill="1"/>
    <xf numFmtId="0" fontId="13" fillId="2" borderId="0" xfId="0" applyFont="1" applyFill="1" applyAlignment="1">
      <alignment horizontal="center"/>
    </xf>
    <xf numFmtId="0" fontId="3" fillId="7" borderId="7" xfId="0" applyFont="1" applyFill="1" applyBorder="1" applyAlignment="1" applyProtection="1">
      <alignment horizontal="center"/>
      <protection locked="0"/>
    </xf>
    <xf numFmtId="0" fontId="14" fillId="2" borderId="9" xfId="0" applyFont="1" applyFill="1" applyBorder="1" applyAlignment="1" applyProtection="1">
      <alignment horizontal="center"/>
      <protection locked="0"/>
    </xf>
    <xf numFmtId="0" fontId="3" fillId="7" borderId="9" xfId="0" applyFont="1" applyFill="1" applyBorder="1" applyAlignment="1" applyProtection="1">
      <alignment horizontal="center"/>
      <protection locked="0"/>
    </xf>
    <xf numFmtId="0" fontId="3" fillId="0" borderId="7" xfId="0" applyFont="1" applyBorder="1"/>
    <xf numFmtId="0" fontId="3" fillId="0" borderId="4" xfId="0" applyFont="1" applyBorder="1"/>
    <xf numFmtId="0" fontId="3" fillId="0" borderId="7" xfId="0" applyFont="1" applyBorder="1" applyAlignment="1">
      <alignment horizontal="center"/>
    </xf>
    <xf numFmtId="0" fontId="4" fillId="5" borderId="51" xfId="0" applyFont="1" applyFill="1" applyBorder="1" applyAlignment="1">
      <alignment horizontal="center"/>
    </xf>
    <xf numFmtId="0" fontId="7" fillId="2" borderId="0" xfId="0" applyFont="1" applyFill="1" applyBorder="1" applyAlignment="1" applyProtection="1">
      <alignment horizontal="center"/>
      <protection locked="0"/>
    </xf>
    <xf numFmtId="0" fontId="4" fillId="0" borderId="38" xfId="0" applyFont="1" applyBorder="1" applyAlignment="1" applyProtection="1">
      <alignment horizontal="center"/>
      <protection locked="0"/>
    </xf>
    <xf numFmtId="0" fontId="6" fillId="0" borderId="47" xfId="0" applyFont="1" applyFill="1" applyBorder="1" applyAlignment="1">
      <alignment horizontal="center"/>
    </xf>
    <xf numFmtId="0" fontId="6" fillId="0" borderId="10" xfId="0" applyFont="1" applyBorder="1" applyAlignment="1" applyProtection="1">
      <alignment horizontal="center"/>
      <protection locked="0"/>
    </xf>
    <xf numFmtId="0" fontId="6" fillId="3" borderId="10" xfId="0" applyFont="1" applyFill="1" applyBorder="1" applyAlignment="1" applyProtection="1">
      <alignment horizontal="center"/>
      <protection locked="0"/>
    </xf>
    <xf numFmtId="0" fontId="6" fillId="3" borderId="6" xfId="0" applyFont="1" applyFill="1" applyBorder="1" applyAlignment="1" applyProtection="1">
      <alignment horizontal="center"/>
      <protection locked="0"/>
    </xf>
    <xf numFmtId="44" fontId="3" fillId="0" borderId="0" xfId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 applyProtection="1">
      <alignment horizontal="center"/>
      <protection locked="0"/>
    </xf>
    <xf numFmtId="0" fontId="3" fillId="2" borderId="38" xfId="0" applyFont="1" applyFill="1" applyBorder="1" applyAlignment="1">
      <alignment horizontal="center"/>
    </xf>
    <xf numFmtId="166" fontId="3" fillId="2" borderId="31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/>
    <xf numFmtId="14" fontId="2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 applyProtection="1">
      <alignment horizontal="right"/>
      <protection locked="0"/>
    </xf>
    <xf numFmtId="49" fontId="4" fillId="0" borderId="0" xfId="0" applyNumberFormat="1" applyFont="1" applyFill="1" applyBorder="1"/>
    <xf numFmtId="0" fontId="5" fillId="0" borderId="0" xfId="0" applyFont="1" applyFill="1" applyBorder="1"/>
    <xf numFmtId="166" fontId="3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164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44" fontId="4" fillId="0" borderId="0" xfId="1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5" fillId="0" borderId="0" xfId="0" applyFont="1"/>
    <xf numFmtId="0" fontId="15" fillId="0" borderId="0" xfId="0" applyFont="1" applyAlignment="1">
      <alignment horizontal="center"/>
    </xf>
    <xf numFmtId="49" fontId="15" fillId="0" borderId="0" xfId="0" applyNumberFormat="1" applyFont="1" applyFill="1" applyBorder="1" applyAlignment="1">
      <alignment horizontal="center" vertical="center" wrapText="1"/>
    </xf>
    <xf numFmtId="49" fontId="5" fillId="4" borderId="0" xfId="0" applyNumberFormat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"/>
  <sheetViews>
    <sheetView tabSelected="1" topLeftCell="R30" zoomScale="75" workbookViewId="0">
      <selection activeCell="AB47" sqref="AB47"/>
    </sheetView>
    <sheetView tabSelected="1" topLeftCell="C42" zoomScale="50" workbookViewId="1">
      <selection activeCell="I57" sqref="I57"/>
    </sheetView>
  </sheetViews>
  <sheetFormatPr defaultColWidth="9.109375" defaultRowHeight="13.2" x14ac:dyDescent="0.25"/>
  <cols>
    <col min="1" max="1" width="18.88671875" style="220" hidden="1" customWidth="1"/>
    <col min="2" max="2" width="12.44140625" style="220" hidden="1" customWidth="1"/>
    <col min="3" max="3" width="25.6640625" style="220" customWidth="1"/>
    <col min="4" max="4" width="0.33203125" style="220" customWidth="1"/>
    <col min="5" max="7" width="25.6640625" style="220" hidden="1" customWidth="1"/>
    <col min="8" max="8" width="1.6640625" style="220" customWidth="1"/>
    <col min="9" max="9" width="15.6640625" style="220" customWidth="1"/>
    <col min="10" max="10" width="14.5546875" style="220" customWidth="1"/>
    <col min="11" max="11" width="15.6640625" style="220" customWidth="1"/>
    <col min="12" max="12" width="1" style="1" customWidth="1"/>
    <col min="13" max="13" width="15.88671875" style="1" customWidth="1"/>
    <col min="14" max="14" width="16.109375" style="1" customWidth="1"/>
    <col min="15" max="15" width="16.33203125" style="1" customWidth="1"/>
    <col min="16" max="16" width="20.5546875" style="1" customWidth="1"/>
    <col min="17" max="17" width="16.88671875" style="1" customWidth="1"/>
    <col min="18" max="18" width="15.6640625" style="1" customWidth="1"/>
    <col min="19" max="21" width="15.109375" style="1" customWidth="1"/>
    <col min="22" max="22" width="15.33203125" style="1" customWidth="1"/>
    <col min="23" max="23" width="16" style="1" customWidth="1"/>
    <col min="24" max="24" width="12.33203125" style="1" customWidth="1"/>
    <col min="25" max="25" width="12" style="1" customWidth="1"/>
    <col min="26" max="30" width="9.109375" style="28"/>
    <col min="31" max="16384" width="9.109375" style="1"/>
  </cols>
  <sheetData>
    <row r="1" spans="1:30" ht="22.5" customHeight="1" thickBot="1" x14ac:dyDescent="0.45">
      <c r="B1" s="228"/>
      <c r="C1" s="229"/>
      <c r="H1" s="11"/>
      <c r="R1" s="112">
        <v>37323</v>
      </c>
      <c r="S1" s="112" t="s">
        <v>57</v>
      </c>
      <c r="T1" s="112"/>
      <c r="U1" s="112"/>
      <c r="W1" s="112"/>
      <c r="Y1" s="113"/>
    </row>
    <row r="2" spans="1:30" ht="18" thickBot="1" x14ac:dyDescent="0.35">
      <c r="B2" s="228"/>
      <c r="C2" s="229"/>
      <c r="D2" s="218"/>
      <c r="E2" s="218"/>
      <c r="F2" s="218"/>
      <c r="G2" s="218"/>
      <c r="H2" s="11"/>
      <c r="I2" s="218"/>
      <c r="J2" s="218"/>
      <c r="K2" s="218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x14ac:dyDescent="0.25">
      <c r="A3" s="3"/>
      <c r="B3" s="3"/>
      <c r="C3" s="11"/>
      <c r="D3" s="11"/>
      <c r="E3" s="11"/>
      <c r="F3" s="11"/>
      <c r="G3" s="89"/>
      <c r="H3" s="11"/>
      <c r="I3" s="11"/>
      <c r="J3" s="11"/>
      <c r="K3" s="11"/>
      <c r="L3" s="222"/>
      <c r="M3" s="146" t="s">
        <v>1</v>
      </c>
      <c r="N3" s="5" t="s">
        <v>1</v>
      </c>
      <c r="O3" s="6" t="s">
        <v>1</v>
      </c>
      <c r="P3" s="125" t="s">
        <v>1</v>
      </c>
      <c r="Q3" s="5" t="s">
        <v>1</v>
      </c>
      <c r="R3" s="5" t="s">
        <v>1</v>
      </c>
      <c r="S3" s="5" t="s">
        <v>1</v>
      </c>
      <c r="T3" s="5" t="s">
        <v>1</v>
      </c>
      <c r="U3" s="5" t="s">
        <v>1</v>
      </c>
      <c r="V3" s="6" t="s">
        <v>1</v>
      </c>
      <c r="W3" s="147" t="s">
        <v>1</v>
      </c>
      <c r="X3" s="4"/>
      <c r="Y3" s="66"/>
    </row>
    <row r="4" spans="1:30" ht="13.8" thickBot="1" x14ac:dyDescent="0.3">
      <c r="A4" s="3"/>
      <c r="B4" s="3"/>
      <c r="C4" s="11"/>
      <c r="D4" s="11"/>
      <c r="E4" s="11"/>
      <c r="F4" s="11"/>
      <c r="G4" s="89"/>
      <c r="H4" s="11"/>
      <c r="I4" s="11"/>
      <c r="J4" s="11"/>
      <c r="K4" s="11"/>
      <c r="L4" s="101"/>
      <c r="M4" s="53" t="s">
        <v>2</v>
      </c>
      <c r="N4" s="8" t="s">
        <v>2</v>
      </c>
      <c r="O4" s="9" t="s">
        <v>2</v>
      </c>
      <c r="P4" s="23" t="s">
        <v>2</v>
      </c>
      <c r="Q4" s="8" t="s">
        <v>2</v>
      </c>
      <c r="R4" s="8" t="s">
        <v>2</v>
      </c>
      <c r="S4" s="8" t="s">
        <v>2</v>
      </c>
      <c r="T4" s="8" t="s">
        <v>2</v>
      </c>
      <c r="U4" s="8" t="s">
        <v>2</v>
      </c>
      <c r="V4" s="9" t="s">
        <v>2</v>
      </c>
      <c r="W4" s="24" t="s">
        <v>2</v>
      </c>
      <c r="X4" s="7"/>
      <c r="Y4" s="95"/>
    </row>
    <row r="5" spans="1:30" x14ac:dyDescent="0.25">
      <c r="A5" s="3"/>
      <c r="B5" s="3"/>
      <c r="C5" s="11"/>
      <c r="D5" s="11"/>
      <c r="E5" s="11"/>
      <c r="F5" s="11"/>
      <c r="G5" s="89"/>
      <c r="H5" s="11"/>
      <c r="I5" s="11"/>
      <c r="J5" s="11"/>
      <c r="K5" s="11"/>
      <c r="L5" s="21"/>
      <c r="M5" s="6" t="s">
        <v>3</v>
      </c>
      <c r="N5" s="125" t="s">
        <v>3</v>
      </c>
      <c r="O5" s="6" t="s">
        <v>3</v>
      </c>
      <c r="P5" s="125" t="s">
        <v>3</v>
      </c>
      <c r="Q5" s="5" t="s">
        <v>3</v>
      </c>
      <c r="R5" s="5" t="s">
        <v>3</v>
      </c>
      <c r="S5" s="5" t="s">
        <v>3</v>
      </c>
      <c r="T5" s="5" t="s">
        <v>3</v>
      </c>
      <c r="U5" s="5" t="s">
        <v>3</v>
      </c>
      <c r="V5" s="6" t="s">
        <v>3</v>
      </c>
      <c r="W5" s="147" t="s">
        <v>3</v>
      </c>
      <c r="X5" s="4"/>
      <c r="Y5" s="66"/>
    </row>
    <row r="6" spans="1:30" x14ac:dyDescent="0.25">
      <c r="A6" s="3"/>
      <c r="B6" s="3"/>
      <c r="C6" s="11"/>
      <c r="D6" s="11"/>
      <c r="E6" s="11"/>
      <c r="F6" s="11"/>
      <c r="G6" s="89"/>
      <c r="H6" s="11"/>
      <c r="I6" s="11"/>
      <c r="J6" s="11"/>
      <c r="K6" s="11"/>
      <c r="L6" s="21"/>
      <c r="M6" s="14" t="s">
        <v>1</v>
      </c>
      <c r="N6" s="17" t="s">
        <v>1</v>
      </c>
      <c r="O6" s="14" t="s">
        <v>1</v>
      </c>
      <c r="P6" s="17" t="s">
        <v>1</v>
      </c>
      <c r="Q6" s="13" t="s">
        <v>1</v>
      </c>
      <c r="R6" s="13" t="s">
        <v>1</v>
      </c>
      <c r="S6" s="13" t="s">
        <v>1</v>
      </c>
      <c r="T6" s="13" t="s">
        <v>1</v>
      </c>
      <c r="U6" s="13" t="s">
        <v>1</v>
      </c>
      <c r="V6" s="14" t="s">
        <v>1</v>
      </c>
      <c r="W6" s="18" t="s">
        <v>1</v>
      </c>
      <c r="X6" s="15" t="s">
        <v>1</v>
      </c>
      <c r="Y6" s="66"/>
    </row>
    <row r="7" spans="1:30" x14ac:dyDescent="0.25">
      <c r="C7" s="11"/>
      <c r="D7" s="11"/>
      <c r="E7" s="11"/>
      <c r="F7" s="11"/>
      <c r="G7" s="11"/>
      <c r="H7" s="11"/>
      <c r="I7" s="11"/>
      <c r="J7" s="11"/>
      <c r="K7" s="11"/>
      <c r="L7" s="21"/>
      <c r="M7" s="14" t="s">
        <v>4</v>
      </c>
      <c r="N7" s="17" t="s">
        <v>4</v>
      </c>
      <c r="O7" s="14" t="s">
        <v>4</v>
      </c>
      <c r="P7" s="17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  <c r="V7" s="14" t="s">
        <v>4</v>
      </c>
      <c r="W7" s="18" t="s">
        <v>4</v>
      </c>
      <c r="X7" s="15" t="s">
        <v>32</v>
      </c>
      <c r="Y7" s="66"/>
    </row>
    <row r="8" spans="1:30" x14ac:dyDescent="0.25">
      <c r="C8" s="11"/>
      <c r="D8" s="11"/>
      <c r="E8" s="11"/>
      <c r="F8" s="11"/>
      <c r="G8" s="11"/>
      <c r="H8" s="11"/>
      <c r="I8" s="11"/>
      <c r="J8" s="11"/>
      <c r="K8" s="11"/>
      <c r="L8" s="21"/>
      <c r="M8" s="14">
        <v>88812</v>
      </c>
      <c r="N8" s="13">
        <v>88811</v>
      </c>
      <c r="O8" s="13">
        <v>88811</v>
      </c>
      <c r="P8" s="14">
        <v>88789</v>
      </c>
      <c r="Q8" s="13">
        <v>88811</v>
      </c>
      <c r="R8" s="13">
        <v>88811</v>
      </c>
      <c r="S8" s="14">
        <v>41239</v>
      </c>
      <c r="T8" s="14"/>
      <c r="U8" s="14"/>
      <c r="V8" s="14"/>
      <c r="W8" s="14">
        <v>41239</v>
      </c>
      <c r="X8" s="15"/>
      <c r="Y8" s="66"/>
    </row>
    <row r="9" spans="1:30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  <c r="M9" s="14" t="s">
        <v>6</v>
      </c>
      <c r="N9" s="17" t="s">
        <v>6</v>
      </c>
      <c r="O9" s="14" t="s">
        <v>6</v>
      </c>
      <c r="P9" s="126" t="s">
        <v>6</v>
      </c>
      <c r="Q9" s="14" t="s">
        <v>6</v>
      </c>
      <c r="R9" s="13" t="s">
        <v>6</v>
      </c>
      <c r="S9" s="14" t="s">
        <v>6</v>
      </c>
      <c r="T9" s="14" t="s">
        <v>6</v>
      </c>
      <c r="U9" s="14" t="s">
        <v>6</v>
      </c>
      <c r="V9" s="14" t="s">
        <v>6</v>
      </c>
      <c r="W9" s="18" t="s">
        <v>6</v>
      </c>
      <c r="X9" s="15"/>
      <c r="Y9" s="66"/>
    </row>
    <row r="10" spans="1:30" ht="13.8" thickBot="1" x14ac:dyDescent="0.3">
      <c r="A10" s="11"/>
      <c r="B10" s="11"/>
      <c r="C10" s="11"/>
      <c r="D10" s="89"/>
      <c r="E10" s="11"/>
      <c r="F10" s="11"/>
      <c r="G10" s="224"/>
      <c r="H10" s="89"/>
      <c r="I10" s="11"/>
      <c r="J10" s="11"/>
      <c r="K10" s="11"/>
      <c r="L10" s="104"/>
      <c r="M10" s="93"/>
      <c r="N10" s="94"/>
      <c r="O10" s="93"/>
      <c r="P10" s="127"/>
      <c r="Q10" s="93"/>
      <c r="R10" s="93"/>
      <c r="S10" s="94"/>
      <c r="T10" s="93"/>
      <c r="U10" s="93"/>
      <c r="V10" s="93"/>
      <c r="W10" s="99"/>
      <c r="X10" s="96"/>
      <c r="Y10" s="95"/>
      <c r="Z10" s="1"/>
      <c r="AA10" s="1"/>
      <c r="AB10" s="1"/>
      <c r="AC10" s="1"/>
      <c r="AD10" s="1"/>
    </row>
    <row r="11" spans="1:30" x14ac:dyDescent="0.25">
      <c r="A11" s="11"/>
      <c r="B11" s="11"/>
      <c r="C11" s="230"/>
      <c r="D11" s="34"/>
      <c r="E11" s="34"/>
      <c r="F11" s="34"/>
      <c r="G11" s="34"/>
      <c r="H11" s="34"/>
      <c r="I11" s="34"/>
      <c r="J11" s="34"/>
      <c r="K11" s="34"/>
      <c r="L11" s="105"/>
      <c r="M11" s="173"/>
      <c r="N11" s="27"/>
      <c r="O11" s="76">
        <v>50</v>
      </c>
      <c r="P11" s="27"/>
      <c r="Q11" s="27"/>
      <c r="R11" s="76">
        <v>50</v>
      </c>
      <c r="S11" s="76"/>
      <c r="T11" s="76"/>
      <c r="U11" s="76"/>
      <c r="V11" s="76"/>
      <c r="W11" s="172">
        <v>30</v>
      </c>
      <c r="X11" s="143">
        <f t="shared" ref="X11:X34" si="0">SUM(M11:W11)</f>
        <v>130</v>
      </c>
      <c r="Y11" s="138" t="s">
        <v>39</v>
      </c>
      <c r="Z11" s="1"/>
      <c r="AA11" s="1"/>
      <c r="AB11" s="1"/>
      <c r="AC11" s="1"/>
      <c r="AD11" s="1"/>
    </row>
    <row r="12" spans="1:30" x14ac:dyDescent="0.25">
      <c r="A12" s="11"/>
      <c r="B12" s="11"/>
      <c r="C12" s="231"/>
      <c r="D12" s="34"/>
      <c r="E12" s="34"/>
      <c r="F12" s="34"/>
      <c r="G12" s="34"/>
      <c r="H12" s="34"/>
      <c r="I12" s="34"/>
      <c r="J12" s="34"/>
      <c r="K12" s="34"/>
      <c r="L12" s="95"/>
      <c r="M12" s="33"/>
      <c r="N12" s="25"/>
      <c r="O12" s="32">
        <v>50</v>
      </c>
      <c r="P12" s="25"/>
      <c r="Q12" s="25"/>
      <c r="R12" s="32">
        <v>50</v>
      </c>
      <c r="S12" s="32"/>
      <c r="T12" s="32"/>
      <c r="U12" s="32"/>
      <c r="V12" s="32"/>
      <c r="W12" s="148">
        <v>30</v>
      </c>
      <c r="X12" s="143">
        <f t="shared" si="0"/>
        <v>130</v>
      </c>
      <c r="Y12" s="29" t="s">
        <v>7</v>
      </c>
      <c r="Z12" s="1"/>
      <c r="AA12" s="1"/>
      <c r="AB12" s="1"/>
      <c r="AC12" s="1"/>
      <c r="AD12" s="1"/>
    </row>
    <row r="13" spans="1:30" x14ac:dyDescent="0.25">
      <c r="A13" s="11"/>
      <c r="B13" s="11"/>
      <c r="C13" s="231"/>
      <c r="D13" s="34"/>
      <c r="E13" s="34"/>
      <c r="F13" s="34"/>
      <c r="G13" s="34"/>
      <c r="H13" s="34"/>
      <c r="I13" s="34"/>
      <c r="J13" s="34"/>
      <c r="K13" s="34"/>
      <c r="L13" s="95"/>
      <c r="M13" s="33"/>
      <c r="N13" s="25">
        <v>50</v>
      </c>
      <c r="O13" s="32"/>
      <c r="P13" s="25"/>
      <c r="Q13" s="25">
        <v>25</v>
      </c>
      <c r="R13" s="32"/>
      <c r="S13" s="32"/>
      <c r="T13" s="25"/>
      <c r="U13" s="25"/>
      <c r="V13" s="32"/>
      <c r="W13" s="148"/>
      <c r="X13" s="143">
        <f t="shared" si="0"/>
        <v>75</v>
      </c>
      <c r="Y13" s="29" t="s">
        <v>8</v>
      </c>
      <c r="Z13" s="1"/>
      <c r="AA13" s="1"/>
      <c r="AB13" s="1"/>
      <c r="AC13" s="1"/>
      <c r="AD13" s="1"/>
    </row>
    <row r="14" spans="1:30" x14ac:dyDescent="0.25">
      <c r="A14" s="11"/>
      <c r="B14" s="11"/>
      <c r="C14" s="231"/>
      <c r="D14" s="34"/>
      <c r="E14" s="34"/>
      <c r="F14" s="34"/>
      <c r="G14" s="34"/>
      <c r="H14" s="34"/>
      <c r="I14" s="34"/>
      <c r="J14" s="34"/>
      <c r="K14" s="34"/>
      <c r="L14" s="95"/>
      <c r="M14" s="39"/>
      <c r="N14" s="37">
        <v>50</v>
      </c>
      <c r="O14" s="38"/>
      <c r="P14" s="37"/>
      <c r="Q14" s="37">
        <v>25</v>
      </c>
      <c r="R14" s="38"/>
      <c r="S14" s="38"/>
      <c r="T14" s="37"/>
      <c r="U14" s="37"/>
      <c r="V14" s="38"/>
      <c r="W14" s="149"/>
      <c r="X14" s="144">
        <f t="shared" si="0"/>
        <v>75</v>
      </c>
      <c r="Y14" s="35" t="s">
        <v>9</v>
      </c>
      <c r="Z14" s="1"/>
      <c r="AA14" s="1"/>
      <c r="AB14" s="1"/>
      <c r="AC14" s="1"/>
      <c r="AD14" s="1"/>
    </row>
    <row r="15" spans="1:30" x14ac:dyDescent="0.25">
      <c r="A15" s="11"/>
      <c r="B15" s="11"/>
      <c r="C15" s="231"/>
      <c r="D15" s="34"/>
      <c r="E15" s="34"/>
      <c r="F15" s="34"/>
      <c r="G15" s="34"/>
      <c r="H15" s="34"/>
      <c r="I15" s="34"/>
      <c r="J15" s="34"/>
      <c r="K15" s="34"/>
      <c r="L15" s="95"/>
      <c r="M15" s="39"/>
      <c r="N15" s="37">
        <v>50</v>
      </c>
      <c r="O15" s="38"/>
      <c r="P15" s="37"/>
      <c r="Q15" s="37">
        <v>25</v>
      </c>
      <c r="R15" s="38"/>
      <c r="S15" s="38"/>
      <c r="T15" s="37"/>
      <c r="U15" s="37"/>
      <c r="V15" s="38"/>
      <c r="W15" s="149"/>
      <c r="X15" s="144">
        <f t="shared" si="0"/>
        <v>75</v>
      </c>
      <c r="Y15" s="35" t="s">
        <v>10</v>
      </c>
      <c r="Z15" s="1"/>
      <c r="AA15" s="1"/>
      <c r="AB15" s="1"/>
      <c r="AC15" s="1"/>
      <c r="AD15" s="1"/>
    </row>
    <row r="16" spans="1:30" x14ac:dyDescent="0.25">
      <c r="A16" s="11"/>
      <c r="B16" s="11"/>
      <c r="C16" s="231"/>
      <c r="D16" s="34"/>
      <c r="E16" s="34"/>
      <c r="F16" s="34"/>
      <c r="G16" s="34"/>
      <c r="H16" s="34"/>
      <c r="I16" s="34"/>
      <c r="J16" s="34"/>
      <c r="K16" s="34"/>
      <c r="L16" s="106"/>
      <c r="M16" s="43"/>
      <c r="N16" s="41">
        <v>50</v>
      </c>
      <c r="O16" s="42"/>
      <c r="P16" s="41"/>
      <c r="Q16" s="41">
        <v>25</v>
      </c>
      <c r="R16" s="42"/>
      <c r="S16" s="41"/>
      <c r="T16" s="41"/>
      <c r="U16" s="41"/>
      <c r="V16" s="42"/>
      <c r="W16" s="150"/>
      <c r="X16" s="144">
        <f t="shared" si="0"/>
        <v>75</v>
      </c>
      <c r="Y16" s="40" t="s">
        <v>11</v>
      </c>
      <c r="Z16" s="1"/>
      <c r="AA16" s="1"/>
      <c r="AB16" s="1"/>
      <c r="AC16" s="1"/>
      <c r="AD16" s="1"/>
    </row>
    <row r="17" spans="1:30" x14ac:dyDescent="0.25">
      <c r="A17" s="11"/>
      <c r="B17" s="11"/>
      <c r="C17" s="231"/>
      <c r="D17" s="34"/>
      <c r="E17" s="34"/>
      <c r="F17" s="34"/>
      <c r="G17" s="34"/>
      <c r="H17" s="34"/>
      <c r="I17" s="34"/>
      <c r="J17" s="34"/>
      <c r="K17" s="34"/>
      <c r="L17" s="95"/>
      <c r="M17" s="33"/>
      <c r="N17" s="25">
        <v>50</v>
      </c>
      <c r="O17" s="14"/>
      <c r="P17" s="25"/>
      <c r="Q17" s="25">
        <v>25</v>
      </c>
      <c r="R17" s="14"/>
      <c r="S17" s="25"/>
      <c r="T17" s="25"/>
      <c r="U17" s="25"/>
      <c r="V17" s="32"/>
      <c r="W17" s="148"/>
      <c r="X17" s="143">
        <f t="shared" si="0"/>
        <v>75</v>
      </c>
      <c r="Y17" s="29" t="s">
        <v>12</v>
      </c>
      <c r="Z17" s="1"/>
      <c r="AA17" s="1"/>
      <c r="AB17" s="1"/>
      <c r="AC17" s="1"/>
      <c r="AD17" s="1"/>
    </row>
    <row r="18" spans="1:30" ht="13.8" thickBot="1" x14ac:dyDescent="0.3">
      <c r="A18" s="11"/>
      <c r="B18" s="11"/>
      <c r="C18" s="231"/>
      <c r="D18" s="34"/>
      <c r="E18" s="34"/>
      <c r="F18" s="34"/>
      <c r="G18" s="34"/>
      <c r="H18" s="34"/>
      <c r="I18" s="34"/>
      <c r="J18" s="34"/>
      <c r="K18" s="34"/>
      <c r="L18" s="95"/>
      <c r="M18" s="189"/>
      <c r="N18" s="190">
        <v>50</v>
      </c>
      <c r="O18" s="191"/>
      <c r="P18" s="190"/>
      <c r="Q18" s="190">
        <v>25</v>
      </c>
      <c r="R18" s="191"/>
      <c r="S18" s="205"/>
      <c r="T18" s="190"/>
      <c r="U18" s="190"/>
      <c r="V18" s="207"/>
      <c r="W18" s="193"/>
      <c r="X18" s="133">
        <f t="shared" si="0"/>
        <v>75</v>
      </c>
      <c r="Y18" s="184" t="s">
        <v>13</v>
      </c>
      <c r="Z18" s="1"/>
      <c r="AA18" s="1"/>
      <c r="AB18" s="1"/>
      <c r="AC18" s="1"/>
      <c r="AD18" s="1"/>
    </row>
    <row r="19" spans="1:30" x14ac:dyDescent="0.25">
      <c r="A19" s="11"/>
      <c r="B19" s="11"/>
      <c r="C19" s="231"/>
      <c r="D19" s="34"/>
      <c r="E19" s="34"/>
      <c r="F19" s="34"/>
      <c r="G19" s="34"/>
      <c r="H19" s="34"/>
      <c r="I19" s="34"/>
      <c r="J19" s="34"/>
      <c r="K19" s="34"/>
      <c r="L19" s="95"/>
      <c r="M19" s="33">
        <v>50</v>
      </c>
      <c r="N19" s="206"/>
      <c r="O19" s="32"/>
      <c r="P19" s="212"/>
      <c r="Q19" s="26"/>
      <c r="R19" s="30"/>
      <c r="S19" s="32">
        <v>30</v>
      </c>
      <c r="T19" s="32"/>
      <c r="U19" s="28"/>
      <c r="V19" s="32"/>
      <c r="W19" s="148"/>
      <c r="X19" s="143">
        <f t="shared" si="0"/>
        <v>80</v>
      </c>
      <c r="Y19" s="29" t="s">
        <v>14</v>
      </c>
      <c r="Z19" s="1"/>
      <c r="AA19" s="1"/>
      <c r="AB19" s="1"/>
      <c r="AC19" s="1"/>
      <c r="AD19" s="1"/>
    </row>
    <row r="20" spans="1:30" x14ac:dyDescent="0.25">
      <c r="A20" s="11"/>
      <c r="B20" s="11"/>
      <c r="C20" s="231"/>
      <c r="D20" s="34"/>
      <c r="E20" s="34"/>
      <c r="F20" s="34"/>
      <c r="G20" s="34"/>
      <c r="H20" s="34"/>
      <c r="I20" s="34"/>
      <c r="J20" s="34"/>
      <c r="K20" s="34"/>
      <c r="L20" s="95"/>
      <c r="M20" s="39">
        <v>50</v>
      </c>
      <c r="N20" s="37"/>
      <c r="O20" s="38"/>
      <c r="P20" s="213"/>
      <c r="Q20" s="38"/>
      <c r="R20" s="36"/>
      <c r="S20" s="38">
        <v>30</v>
      </c>
      <c r="T20" s="38"/>
      <c r="U20" s="38"/>
      <c r="V20" s="38"/>
      <c r="W20" s="149"/>
      <c r="X20" s="144">
        <f t="shared" si="0"/>
        <v>80</v>
      </c>
      <c r="Y20" s="35" t="s">
        <v>15</v>
      </c>
      <c r="Z20" s="1"/>
      <c r="AA20" s="1"/>
      <c r="AB20" s="1"/>
      <c r="AC20" s="1"/>
      <c r="AD20" s="1"/>
    </row>
    <row r="21" spans="1:30" x14ac:dyDescent="0.25">
      <c r="A21" s="11"/>
      <c r="B21" s="11"/>
      <c r="C21" s="231"/>
      <c r="D21" s="34"/>
      <c r="E21" s="34"/>
      <c r="F21" s="34"/>
      <c r="G21" s="34"/>
      <c r="H21" s="34"/>
      <c r="I21" s="34"/>
      <c r="J21" s="34"/>
      <c r="K21" s="34"/>
      <c r="L21" s="95"/>
      <c r="M21" s="39">
        <v>50</v>
      </c>
      <c r="N21" s="37"/>
      <c r="O21" s="38"/>
      <c r="P21" s="213"/>
      <c r="Q21" s="38"/>
      <c r="R21" s="36"/>
      <c r="S21" s="38">
        <v>30</v>
      </c>
      <c r="T21" s="38"/>
      <c r="U21" s="38"/>
      <c r="V21" s="38"/>
      <c r="W21" s="149"/>
      <c r="X21" s="144">
        <f t="shared" si="0"/>
        <v>80</v>
      </c>
      <c r="Y21" s="35" t="s">
        <v>16</v>
      </c>
      <c r="Z21" s="1"/>
      <c r="AA21" s="1"/>
      <c r="AB21" s="1"/>
      <c r="AC21" s="1"/>
      <c r="AD21" s="1"/>
    </row>
    <row r="22" spans="1:30" x14ac:dyDescent="0.25">
      <c r="A22" s="11"/>
      <c r="B22" s="11"/>
      <c r="C22" s="231"/>
      <c r="D22" s="34"/>
      <c r="E22" s="34"/>
      <c r="F22" s="34"/>
      <c r="G22" s="34"/>
      <c r="H22" s="34"/>
      <c r="I22" s="34"/>
      <c r="J22" s="34"/>
      <c r="K22" s="34"/>
      <c r="L22" s="95"/>
      <c r="M22" s="39">
        <v>50</v>
      </c>
      <c r="N22" s="38"/>
      <c r="O22" s="38"/>
      <c r="P22" s="213"/>
      <c r="Q22" s="38"/>
      <c r="R22" s="36"/>
      <c r="S22" s="38">
        <v>30</v>
      </c>
      <c r="T22" s="38"/>
      <c r="U22" s="38"/>
      <c r="V22" s="38"/>
      <c r="W22" s="149"/>
      <c r="X22" s="144">
        <f t="shared" si="0"/>
        <v>80</v>
      </c>
      <c r="Y22" s="35" t="s">
        <v>17</v>
      </c>
      <c r="Z22" s="1"/>
      <c r="AA22" s="1"/>
      <c r="AB22" s="1"/>
      <c r="AC22" s="1"/>
      <c r="AD22" s="1"/>
    </row>
    <row r="23" spans="1:30" x14ac:dyDescent="0.25">
      <c r="A23" s="11"/>
      <c r="B23" s="11"/>
      <c r="C23" s="231"/>
      <c r="D23" s="34"/>
      <c r="E23" s="34"/>
      <c r="F23" s="34"/>
      <c r="G23" s="34"/>
      <c r="H23" s="34"/>
      <c r="I23" s="34"/>
      <c r="J23" s="34"/>
      <c r="K23" s="34"/>
      <c r="L23" s="95"/>
      <c r="M23" s="33">
        <v>50</v>
      </c>
      <c r="N23" s="25"/>
      <c r="O23" s="32"/>
      <c r="P23" s="212"/>
      <c r="Q23" s="32"/>
      <c r="R23" s="111"/>
      <c r="S23" s="32">
        <v>30</v>
      </c>
      <c r="T23" s="32"/>
      <c r="U23" s="32"/>
      <c r="V23" s="32"/>
      <c r="W23" s="148"/>
      <c r="X23" s="143">
        <f t="shared" si="0"/>
        <v>80</v>
      </c>
      <c r="Y23" s="29" t="s">
        <v>18</v>
      </c>
      <c r="Z23" s="1"/>
      <c r="AA23" s="1"/>
      <c r="AB23" s="1"/>
      <c r="AC23" s="1"/>
      <c r="AD23" s="1"/>
    </row>
    <row r="24" spans="1:30" x14ac:dyDescent="0.25">
      <c r="A24" s="11"/>
      <c r="B24" s="11"/>
      <c r="C24" s="231"/>
      <c r="D24" s="34"/>
      <c r="E24" s="34"/>
      <c r="F24" s="34"/>
      <c r="G24" s="34"/>
      <c r="H24" s="34"/>
      <c r="I24" s="34"/>
      <c r="J24" s="34"/>
      <c r="K24" s="34"/>
      <c r="L24" s="95"/>
      <c r="M24" s="33">
        <v>50</v>
      </c>
      <c r="N24" s="25"/>
      <c r="O24" s="32"/>
      <c r="P24" s="212"/>
      <c r="Q24" s="32"/>
      <c r="R24" s="111"/>
      <c r="S24" s="32">
        <v>30</v>
      </c>
      <c r="T24" s="32"/>
      <c r="U24" s="28"/>
      <c r="V24" s="32"/>
      <c r="W24" s="148"/>
      <c r="X24" s="143">
        <f t="shared" si="0"/>
        <v>80</v>
      </c>
      <c r="Y24" s="29" t="s">
        <v>19</v>
      </c>
      <c r="Z24" s="1"/>
      <c r="AA24" s="1"/>
      <c r="AB24" s="1"/>
      <c r="AC24" s="1"/>
      <c r="AD24" s="1"/>
    </row>
    <row r="25" spans="1:30" x14ac:dyDescent="0.25">
      <c r="A25" s="11"/>
      <c r="B25" s="11"/>
      <c r="C25" s="231"/>
      <c r="D25" s="34"/>
      <c r="E25" s="34"/>
      <c r="F25" s="34"/>
      <c r="G25" s="34"/>
      <c r="H25" s="34"/>
      <c r="I25" s="34"/>
      <c r="J25" s="34"/>
      <c r="K25" s="34"/>
      <c r="L25" s="95"/>
      <c r="M25" s="33">
        <v>50</v>
      </c>
      <c r="N25" s="25"/>
      <c r="O25" s="32"/>
      <c r="P25" s="212"/>
      <c r="Q25" s="32"/>
      <c r="R25" s="30"/>
      <c r="S25" s="32">
        <v>30</v>
      </c>
      <c r="T25" s="32"/>
      <c r="U25" s="32"/>
      <c r="V25" s="32"/>
      <c r="W25" s="148"/>
      <c r="X25" s="143">
        <f t="shared" si="0"/>
        <v>80</v>
      </c>
      <c r="Y25" s="29" t="s">
        <v>20</v>
      </c>
      <c r="Z25" s="1"/>
      <c r="AA25" s="1"/>
      <c r="AB25" s="1"/>
      <c r="AC25" s="1"/>
      <c r="AD25" s="1"/>
    </row>
    <row r="26" spans="1:30" x14ac:dyDescent="0.25">
      <c r="A26" s="11"/>
      <c r="B26" s="11"/>
      <c r="C26" s="231"/>
      <c r="D26" s="34"/>
      <c r="E26" s="34"/>
      <c r="F26" s="34"/>
      <c r="G26" s="34"/>
      <c r="H26" s="34"/>
      <c r="I26" s="34"/>
      <c r="J26" s="34"/>
      <c r="K26" s="34"/>
      <c r="L26" s="95"/>
      <c r="M26" s="39">
        <v>50</v>
      </c>
      <c r="N26" s="37"/>
      <c r="O26" s="38"/>
      <c r="P26" s="213"/>
      <c r="Q26" s="38"/>
      <c r="R26" s="36"/>
      <c r="S26" s="38">
        <v>30</v>
      </c>
      <c r="T26" s="38"/>
      <c r="U26" s="38"/>
      <c r="V26" s="38"/>
      <c r="W26" s="149"/>
      <c r="X26" s="144">
        <f t="shared" si="0"/>
        <v>80</v>
      </c>
      <c r="Y26" s="35" t="s">
        <v>21</v>
      </c>
      <c r="Z26" s="1"/>
      <c r="AA26" s="1"/>
      <c r="AB26" s="1"/>
      <c r="AC26" s="1"/>
      <c r="AD26" s="1"/>
    </row>
    <row r="27" spans="1:30" x14ac:dyDescent="0.25">
      <c r="A27" s="11"/>
      <c r="B27" s="11"/>
      <c r="C27" s="231"/>
      <c r="D27" s="34"/>
      <c r="E27" s="232"/>
      <c r="F27" s="34"/>
      <c r="G27" s="34"/>
      <c r="H27" s="34"/>
      <c r="I27" s="34"/>
      <c r="J27" s="34"/>
      <c r="K27" s="34"/>
      <c r="L27" s="95"/>
      <c r="M27" s="39">
        <v>50</v>
      </c>
      <c r="N27" s="37"/>
      <c r="O27" s="38"/>
      <c r="P27" s="213"/>
      <c r="Q27" s="38"/>
      <c r="R27" s="36"/>
      <c r="S27" s="38">
        <v>30</v>
      </c>
      <c r="T27" s="38"/>
      <c r="U27" s="38"/>
      <c r="V27" s="38"/>
      <c r="W27" s="149"/>
      <c r="X27" s="144">
        <f t="shared" si="0"/>
        <v>80</v>
      </c>
      <c r="Y27" s="35" t="s">
        <v>22</v>
      </c>
      <c r="Z27" s="1"/>
      <c r="AA27" s="1"/>
      <c r="AB27" s="1"/>
      <c r="AC27" s="1"/>
      <c r="AD27" s="1"/>
    </row>
    <row r="28" spans="1:30" x14ac:dyDescent="0.25">
      <c r="A28" s="11"/>
      <c r="B28" s="11"/>
      <c r="C28" s="231"/>
      <c r="D28" s="34"/>
      <c r="E28" s="232"/>
      <c r="F28" s="34"/>
      <c r="G28" s="34"/>
      <c r="H28" s="34"/>
      <c r="I28" s="34"/>
      <c r="J28" s="34"/>
      <c r="K28" s="34"/>
      <c r="L28" s="95"/>
      <c r="M28" s="39">
        <v>50</v>
      </c>
      <c r="N28" s="37"/>
      <c r="O28" s="38"/>
      <c r="P28" s="213"/>
      <c r="Q28" s="38"/>
      <c r="R28" s="36"/>
      <c r="S28" s="38">
        <v>30</v>
      </c>
      <c r="T28" s="38"/>
      <c r="U28" s="38"/>
      <c r="V28" s="38"/>
      <c r="W28" s="149"/>
      <c r="X28" s="144">
        <f t="shared" si="0"/>
        <v>80</v>
      </c>
      <c r="Y28" s="35" t="s">
        <v>23</v>
      </c>
      <c r="Z28" s="1"/>
      <c r="AA28" s="1"/>
      <c r="AB28" s="1"/>
      <c r="AC28" s="1"/>
      <c r="AD28" s="1"/>
    </row>
    <row r="29" spans="1:30" x14ac:dyDescent="0.25">
      <c r="A29" s="11"/>
      <c r="B29" s="11"/>
      <c r="C29" s="231"/>
      <c r="D29" s="34"/>
      <c r="E29" s="34"/>
      <c r="F29" s="34"/>
      <c r="G29" s="34"/>
      <c r="H29" s="34"/>
      <c r="I29" s="34"/>
      <c r="J29" s="34"/>
      <c r="K29" s="34"/>
      <c r="L29" s="95"/>
      <c r="M29" s="33">
        <v>50</v>
      </c>
      <c r="N29" s="25"/>
      <c r="O29" s="32"/>
      <c r="P29" s="196">
        <v>53</v>
      </c>
      <c r="Q29" s="32"/>
      <c r="R29" s="195"/>
      <c r="S29" s="32">
        <v>30</v>
      </c>
      <c r="T29" s="32"/>
      <c r="U29" s="32"/>
      <c r="V29" s="32"/>
      <c r="W29" s="148"/>
      <c r="X29" s="143">
        <f t="shared" si="0"/>
        <v>133</v>
      </c>
      <c r="Y29" s="29" t="s">
        <v>24</v>
      </c>
      <c r="Z29" s="1"/>
      <c r="AA29" s="1"/>
      <c r="AB29" s="1"/>
      <c r="AC29" s="1"/>
      <c r="AD29" s="1"/>
    </row>
    <row r="30" spans="1:30" x14ac:dyDescent="0.25">
      <c r="A30" s="11"/>
      <c r="B30" s="11"/>
      <c r="C30" s="231"/>
      <c r="D30" s="34"/>
      <c r="E30" s="34"/>
      <c r="F30" s="34"/>
      <c r="G30" s="34"/>
      <c r="H30" s="34"/>
      <c r="I30" s="34"/>
      <c r="J30" s="34"/>
      <c r="K30" s="34"/>
      <c r="L30" s="95"/>
      <c r="M30" s="33">
        <v>50</v>
      </c>
      <c r="N30" s="25"/>
      <c r="O30" s="32"/>
      <c r="P30" s="196">
        <v>53</v>
      </c>
      <c r="Q30" s="32"/>
      <c r="R30" s="196"/>
      <c r="S30" s="32">
        <v>30</v>
      </c>
      <c r="T30" s="32"/>
      <c r="U30" s="32"/>
      <c r="V30" s="32"/>
      <c r="W30" s="148"/>
      <c r="X30" s="143">
        <f t="shared" si="0"/>
        <v>133</v>
      </c>
      <c r="Y30" s="29" t="s">
        <v>25</v>
      </c>
      <c r="Z30" s="1"/>
      <c r="AA30" s="1"/>
      <c r="AB30" s="1"/>
      <c r="AC30" s="1"/>
      <c r="AD30" s="1"/>
    </row>
    <row r="31" spans="1:30" x14ac:dyDescent="0.25">
      <c r="A31" s="11"/>
      <c r="B31" s="11"/>
      <c r="C31" s="231"/>
      <c r="D31" s="34"/>
      <c r="E31" s="34"/>
      <c r="F31" s="34"/>
      <c r="G31" s="34"/>
      <c r="H31" s="34"/>
      <c r="I31" s="34"/>
      <c r="J31" s="34"/>
      <c r="K31" s="34"/>
      <c r="L31" s="95"/>
      <c r="M31" s="33">
        <v>50</v>
      </c>
      <c r="N31" s="25"/>
      <c r="O31" s="32"/>
      <c r="P31" s="196">
        <v>53</v>
      </c>
      <c r="Q31" s="32"/>
      <c r="R31" s="196"/>
      <c r="S31" s="25">
        <v>30</v>
      </c>
      <c r="T31" s="25"/>
      <c r="U31" s="25"/>
      <c r="V31" s="32"/>
      <c r="W31" s="148"/>
      <c r="X31" s="143">
        <f t="shared" si="0"/>
        <v>133</v>
      </c>
      <c r="Y31" s="29" t="s">
        <v>26</v>
      </c>
      <c r="Z31" s="1"/>
      <c r="AA31" s="1"/>
      <c r="AB31" s="1"/>
      <c r="AC31" s="1"/>
      <c r="AD31" s="1"/>
    </row>
    <row r="32" spans="1:30" x14ac:dyDescent="0.25">
      <c r="A32" s="11"/>
      <c r="B32" s="11"/>
      <c r="C32" s="231"/>
      <c r="D32" s="34"/>
      <c r="E32" s="34"/>
      <c r="F32" s="34"/>
      <c r="G32" s="34"/>
      <c r="H32" s="34"/>
      <c r="I32" s="34"/>
      <c r="J32" s="34"/>
      <c r="K32" s="34"/>
      <c r="L32" s="95"/>
      <c r="M32" s="39">
        <v>50</v>
      </c>
      <c r="N32" s="37"/>
      <c r="O32" s="38"/>
      <c r="P32" s="128">
        <v>53</v>
      </c>
      <c r="Q32" s="38"/>
      <c r="R32" s="128"/>
      <c r="S32" s="41">
        <v>30</v>
      </c>
      <c r="T32" s="41"/>
      <c r="U32" s="41"/>
      <c r="V32" s="42"/>
      <c r="W32" s="150"/>
      <c r="X32" s="144">
        <f t="shared" si="0"/>
        <v>133</v>
      </c>
      <c r="Y32" s="35" t="s">
        <v>27</v>
      </c>
      <c r="Z32" s="1"/>
      <c r="AA32" s="1"/>
      <c r="AB32" s="1"/>
      <c r="AC32" s="1"/>
      <c r="AD32" s="1"/>
    </row>
    <row r="33" spans="1:30" x14ac:dyDescent="0.25">
      <c r="A33" s="11"/>
      <c r="B33" s="11"/>
      <c r="C33" s="231"/>
      <c r="D33" s="34"/>
      <c r="E33" s="34"/>
      <c r="F33" s="34"/>
      <c r="G33" s="34"/>
      <c r="H33" s="34"/>
      <c r="I33" s="34"/>
      <c r="J33" s="34"/>
      <c r="K33" s="34"/>
      <c r="L33" s="107"/>
      <c r="M33" s="47">
        <v>50</v>
      </c>
      <c r="N33" s="45"/>
      <c r="O33" s="45"/>
      <c r="P33" s="197"/>
      <c r="Q33" s="46" t="s">
        <v>59</v>
      </c>
      <c r="R33" s="36"/>
      <c r="S33" s="37">
        <v>30</v>
      </c>
      <c r="T33" s="37"/>
      <c r="U33" s="37"/>
      <c r="V33" s="38"/>
      <c r="W33" s="149"/>
      <c r="X33" s="144">
        <f t="shared" si="0"/>
        <v>80</v>
      </c>
      <c r="Y33" s="44" t="s">
        <v>28</v>
      </c>
      <c r="Z33" s="1"/>
      <c r="AA33" s="1"/>
      <c r="AB33" s="1"/>
      <c r="AC33" s="1"/>
      <c r="AD33" s="1"/>
    </row>
    <row r="34" spans="1:30" ht="13.8" thickBot="1" x14ac:dyDescent="0.3">
      <c r="A34" s="11"/>
      <c r="B34" s="11"/>
      <c r="C34" s="11"/>
      <c r="D34" s="34"/>
      <c r="E34" s="34"/>
      <c r="F34" s="34"/>
      <c r="G34" s="34"/>
      <c r="H34" s="34"/>
      <c r="I34" s="34"/>
      <c r="J34" s="34"/>
      <c r="K34" s="34"/>
      <c r="L34" s="108"/>
      <c r="M34" s="52">
        <v>50</v>
      </c>
      <c r="N34" s="50"/>
      <c r="O34" s="50"/>
      <c r="P34" s="214"/>
      <c r="Q34" s="51"/>
      <c r="R34" s="49"/>
      <c r="S34" s="38">
        <v>30</v>
      </c>
      <c r="T34" s="37"/>
      <c r="U34" s="50"/>
      <c r="V34" s="51"/>
      <c r="W34" s="174"/>
      <c r="X34" s="144">
        <f t="shared" si="0"/>
        <v>80</v>
      </c>
      <c r="Y34" s="48" t="s">
        <v>29</v>
      </c>
      <c r="Z34" s="1"/>
      <c r="AA34" s="1"/>
      <c r="AB34" s="1"/>
      <c r="AC34" s="1"/>
      <c r="AD34" s="1"/>
    </row>
    <row r="35" spans="1:30" ht="13.8" thickBot="1" x14ac:dyDescent="0.3">
      <c r="A35" s="11"/>
      <c r="B35" s="11"/>
      <c r="C35" s="11"/>
      <c r="D35" s="221"/>
      <c r="E35" s="221"/>
      <c r="F35" s="221"/>
      <c r="G35" s="221"/>
      <c r="H35" s="221"/>
      <c r="I35" s="221"/>
      <c r="J35" s="221"/>
      <c r="K35" s="221"/>
      <c r="L35" s="95"/>
      <c r="M35" s="98">
        <f t="shared" ref="M35:X35" si="1">SUM(M11:M34)</f>
        <v>800</v>
      </c>
      <c r="N35" s="130">
        <f t="shared" si="1"/>
        <v>300</v>
      </c>
      <c r="O35" s="97">
        <f t="shared" si="1"/>
        <v>100</v>
      </c>
      <c r="P35" s="97">
        <f t="shared" si="1"/>
        <v>212</v>
      </c>
      <c r="Q35" s="130">
        <f t="shared" si="1"/>
        <v>150</v>
      </c>
      <c r="R35" s="210">
        <f t="shared" si="1"/>
        <v>100</v>
      </c>
      <c r="S35" s="130">
        <f t="shared" si="1"/>
        <v>480</v>
      </c>
      <c r="T35" s="130">
        <f t="shared" si="1"/>
        <v>0</v>
      </c>
      <c r="U35" s="130">
        <f t="shared" si="1"/>
        <v>0</v>
      </c>
      <c r="V35" s="97">
        <f t="shared" si="1"/>
        <v>0</v>
      </c>
      <c r="W35" s="131">
        <f t="shared" si="1"/>
        <v>60</v>
      </c>
      <c r="X35" s="179">
        <f t="shared" si="1"/>
        <v>2202</v>
      </c>
      <c r="Y35" s="95"/>
      <c r="Z35" s="1"/>
      <c r="AA35" s="1"/>
      <c r="AB35" s="1"/>
      <c r="AC35" s="1"/>
      <c r="AD35" s="1"/>
    </row>
    <row r="36" spans="1:30" s="162" customFormat="1" ht="12.75" customHeight="1" x14ac:dyDescent="0.25">
      <c r="A36" s="233"/>
      <c r="B36" s="233"/>
      <c r="C36" s="233"/>
      <c r="D36" s="216"/>
      <c r="E36" s="216"/>
      <c r="F36" s="216"/>
      <c r="G36" s="216"/>
      <c r="H36" s="34"/>
      <c r="I36" s="216"/>
      <c r="J36" s="216"/>
      <c r="K36" s="216"/>
      <c r="L36" s="95"/>
      <c r="M36" s="167"/>
      <c r="N36" s="165" t="s">
        <v>41</v>
      </c>
      <c r="O36" s="185" t="s">
        <v>30</v>
      </c>
      <c r="P36" s="166"/>
      <c r="Q36" s="165" t="s">
        <v>69</v>
      </c>
      <c r="R36" s="185" t="s">
        <v>30</v>
      </c>
      <c r="S36" s="164"/>
      <c r="T36" s="185" t="s">
        <v>30</v>
      </c>
      <c r="U36" s="164"/>
      <c r="V36" s="165"/>
      <c r="W36" s="187" t="s">
        <v>30</v>
      </c>
      <c r="X36" s="159"/>
      <c r="Y36" s="160"/>
    </row>
    <row r="37" spans="1:30" s="162" customFormat="1" ht="16.2" thickBot="1" x14ac:dyDescent="0.35">
      <c r="A37" s="233"/>
      <c r="B37" s="233"/>
      <c r="C37" s="233"/>
      <c r="D37" s="216"/>
      <c r="E37" s="216"/>
      <c r="F37" s="216"/>
      <c r="G37" s="216"/>
      <c r="H37" s="34"/>
      <c r="I37" s="216"/>
      <c r="J37" s="216"/>
      <c r="K37" s="216"/>
      <c r="L37" s="95"/>
      <c r="M37" s="171"/>
      <c r="N37" s="169" t="s">
        <v>41</v>
      </c>
      <c r="O37" s="186" t="s">
        <v>47</v>
      </c>
      <c r="P37" s="170"/>
      <c r="Q37" s="169" t="s">
        <v>69</v>
      </c>
      <c r="R37" s="186" t="s">
        <v>47</v>
      </c>
      <c r="S37" s="168"/>
      <c r="T37" s="186" t="s">
        <v>47</v>
      </c>
      <c r="U37" s="168"/>
      <c r="V37" s="169"/>
      <c r="W37" s="188" t="s">
        <v>47</v>
      </c>
      <c r="X37" s="163"/>
      <c r="Y37" s="160"/>
      <c r="Z37" s="161"/>
      <c r="AA37" s="161"/>
      <c r="AB37" s="161"/>
      <c r="AC37" s="161"/>
      <c r="AD37" s="161"/>
    </row>
    <row r="38" spans="1:30" ht="13.8" thickBot="1" x14ac:dyDescent="0.3">
      <c r="A38" s="11"/>
      <c r="B38" s="11"/>
      <c r="C38" s="11"/>
      <c r="G38" s="11"/>
      <c r="I38" s="11"/>
      <c r="J38" s="11"/>
      <c r="K38" s="11"/>
      <c r="L38" s="95"/>
      <c r="M38" s="100" t="s">
        <v>5</v>
      </c>
      <c r="N38" s="87" t="s">
        <v>5</v>
      </c>
      <c r="O38" s="129" t="s">
        <v>5</v>
      </c>
      <c r="P38" s="129" t="s">
        <v>5</v>
      </c>
      <c r="Q38" s="87" t="s">
        <v>5</v>
      </c>
      <c r="R38" s="87" t="s">
        <v>5</v>
      </c>
      <c r="S38" s="87" t="s">
        <v>5</v>
      </c>
      <c r="T38" s="87" t="s">
        <v>5</v>
      </c>
      <c r="U38" s="87" t="s">
        <v>5</v>
      </c>
      <c r="V38" s="129" t="s">
        <v>5</v>
      </c>
      <c r="W38" s="132" t="s">
        <v>5</v>
      </c>
      <c r="X38" s="110"/>
      <c r="Y38" s="31"/>
    </row>
    <row r="39" spans="1:30" x14ac:dyDescent="0.25">
      <c r="A39" s="3"/>
      <c r="B39" s="3"/>
      <c r="C39" s="3"/>
      <c r="D39" s="89"/>
      <c r="E39" s="89"/>
      <c r="F39" s="89"/>
      <c r="G39" s="89"/>
      <c r="H39" s="89"/>
      <c r="I39" s="89"/>
      <c r="J39" s="89"/>
      <c r="K39" s="89"/>
      <c r="L39" s="95"/>
      <c r="M39" s="180" t="s">
        <v>5</v>
      </c>
      <c r="N39" s="61" t="s">
        <v>5</v>
      </c>
      <c r="O39" s="61" t="s">
        <v>5</v>
      </c>
      <c r="P39" s="59"/>
      <c r="Q39" s="61"/>
      <c r="R39" s="122"/>
      <c r="S39" s="11"/>
      <c r="T39" s="124"/>
      <c r="U39" s="124"/>
      <c r="V39" s="124"/>
      <c r="W39" s="142"/>
      <c r="X39" s="110"/>
      <c r="Y39" s="31"/>
    </row>
    <row r="40" spans="1:30" ht="15.6" x14ac:dyDescent="0.3">
      <c r="A40" s="3"/>
      <c r="B40" s="3"/>
      <c r="C40" s="3"/>
      <c r="D40" s="89"/>
      <c r="E40" s="89"/>
      <c r="F40" s="89"/>
      <c r="G40" s="120"/>
      <c r="H40" s="89"/>
      <c r="I40" s="89"/>
      <c r="J40" s="89"/>
      <c r="K40" s="89"/>
      <c r="L40" s="21"/>
      <c r="M40" s="16" t="s">
        <v>3</v>
      </c>
      <c r="N40" s="13" t="s">
        <v>3</v>
      </c>
      <c r="O40" s="14" t="s">
        <v>3</v>
      </c>
      <c r="P40" s="19"/>
      <c r="Q40" s="14"/>
      <c r="R40" s="83"/>
      <c r="S40" s="11"/>
      <c r="T40" s="20"/>
      <c r="U40" s="20"/>
      <c r="V40" s="20"/>
      <c r="W40" s="151"/>
      <c r="X40" s="198" t="s">
        <v>51</v>
      </c>
      <c r="Y40" s="199">
        <f>V35+T35+W35</f>
        <v>60</v>
      </c>
    </row>
    <row r="41" spans="1:30" ht="15" x14ac:dyDescent="0.25">
      <c r="A41" s="3"/>
      <c r="B41" s="3"/>
      <c r="C41" s="3"/>
      <c r="D41" s="89"/>
      <c r="E41" s="89"/>
      <c r="F41" s="89"/>
      <c r="G41" s="11"/>
      <c r="H41" s="89"/>
      <c r="I41" s="89"/>
      <c r="J41" s="89"/>
      <c r="K41" s="89"/>
      <c r="L41" s="21"/>
      <c r="M41" s="10" t="s">
        <v>31</v>
      </c>
      <c r="N41" s="12" t="s">
        <v>31</v>
      </c>
      <c r="O41" s="20" t="s">
        <v>31</v>
      </c>
      <c r="P41" s="11"/>
      <c r="Q41" s="20"/>
      <c r="R41" s="20"/>
      <c r="S41" s="11"/>
      <c r="T41" s="20"/>
      <c r="U41" s="20"/>
      <c r="V41" s="20"/>
      <c r="W41" s="22"/>
      <c r="X41" s="198" t="s">
        <v>53</v>
      </c>
      <c r="Y41" s="199">
        <f>N35+O35+Q35+R35</f>
        <v>650</v>
      </c>
    </row>
    <row r="42" spans="1:30" s="80" customFormat="1" ht="15" customHeight="1" x14ac:dyDescent="0.3">
      <c r="A42" s="234"/>
      <c r="B42" s="234"/>
      <c r="C42" s="234"/>
      <c r="D42" s="219"/>
      <c r="E42" s="219"/>
      <c r="F42" s="219"/>
      <c r="G42" s="219"/>
      <c r="H42" s="219"/>
      <c r="I42" s="219"/>
      <c r="J42" s="219"/>
      <c r="K42" s="219"/>
      <c r="L42" s="82"/>
      <c r="M42" s="156" t="s">
        <v>35</v>
      </c>
      <c r="N42" s="63" t="s">
        <v>35</v>
      </c>
      <c r="O42" s="83" t="s">
        <v>35</v>
      </c>
      <c r="P42" s="120"/>
      <c r="Q42" s="83"/>
      <c r="R42" s="78"/>
      <c r="S42" s="120"/>
      <c r="T42" s="78"/>
      <c r="U42" s="78"/>
      <c r="V42" s="78"/>
      <c r="W42" s="152"/>
      <c r="X42" s="110"/>
      <c r="Y42" s="199"/>
      <c r="Z42" s="81"/>
      <c r="AA42" s="81"/>
      <c r="AB42" s="81"/>
      <c r="AC42" s="81"/>
      <c r="AD42" s="81"/>
    </row>
    <row r="43" spans="1:30" ht="15" x14ac:dyDescent="0.25">
      <c r="A43" s="3"/>
      <c r="B43" s="3"/>
      <c r="C43" s="3"/>
      <c r="D43" s="89"/>
      <c r="E43" s="89"/>
      <c r="F43" s="89"/>
      <c r="G43" s="89"/>
      <c r="H43" s="89"/>
      <c r="I43" s="235"/>
      <c r="J43" s="235"/>
      <c r="K43" s="89"/>
      <c r="L43" s="72"/>
      <c r="M43" s="153"/>
      <c r="N43" s="55"/>
      <c r="O43" s="59"/>
      <c r="P43" s="89"/>
      <c r="Q43" s="115"/>
      <c r="R43" s="115"/>
      <c r="S43" s="89"/>
      <c r="T43" s="59"/>
      <c r="U43" s="59"/>
      <c r="V43" s="59"/>
      <c r="W43" s="154"/>
      <c r="X43" s="198" t="s">
        <v>50</v>
      </c>
      <c r="Y43" s="199">
        <f>S35+U35</f>
        <v>480</v>
      </c>
    </row>
    <row r="44" spans="1:30" ht="15" x14ac:dyDescent="0.25">
      <c r="A44" s="3"/>
      <c r="B44" s="3"/>
      <c r="C44" s="3"/>
      <c r="D44" s="89"/>
      <c r="E44" s="11"/>
      <c r="F44" s="89"/>
      <c r="G44" s="89"/>
      <c r="H44" s="89"/>
      <c r="I44" s="11"/>
      <c r="J44" s="11"/>
      <c r="K44" s="89"/>
      <c r="L44" s="73"/>
      <c r="M44" s="60" t="s">
        <v>5</v>
      </c>
      <c r="N44" s="57" t="s">
        <v>5</v>
      </c>
      <c r="O44" s="61" t="s">
        <v>5</v>
      </c>
      <c r="P44" s="121" t="s">
        <v>5</v>
      </c>
      <c r="Q44" s="61"/>
      <c r="R44" s="58"/>
      <c r="S44" s="121"/>
      <c r="T44" s="58"/>
      <c r="U44" s="58"/>
      <c r="V44" s="58"/>
      <c r="W44" s="155"/>
      <c r="X44" s="198" t="s">
        <v>52</v>
      </c>
      <c r="Y44" s="199">
        <f>M35+U45</f>
        <v>800</v>
      </c>
    </row>
    <row r="45" spans="1:30" x14ac:dyDescent="0.25">
      <c r="A45" s="3"/>
      <c r="B45" s="3"/>
      <c r="C45" s="3"/>
      <c r="D45" s="89"/>
      <c r="E45" s="11"/>
      <c r="F45" s="89"/>
      <c r="G45" s="89"/>
      <c r="H45" s="89"/>
      <c r="I45" s="11"/>
      <c r="J45" s="11"/>
      <c r="K45" s="89"/>
      <c r="L45" s="74"/>
      <c r="M45" s="16" t="s">
        <v>3</v>
      </c>
      <c r="N45" s="13" t="s">
        <v>3</v>
      </c>
      <c r="O45" s="14" t="s">
        <v>3</v>
      </c>
      <c r="P45" s="11" t="s">
        <v>3</v>
      </c>
      <c r="Q45" s="14"/>
      <c r="R45" s="20"/>
      <c r="S45" s="11"/>
      <c r="T45" s="20"/>
      <c r="U45" s="20"/>
      <c r="V45" s="20"/>
      <c r="W45" s="142"/>
      <c r="X45" s="200"/>
      <c r="Y45" s="201" t="s">
        <v>54</v>
      </c>
    </row>
    <row r="46" spans="1:30" ht="13.8" thickBot="1" x14ac:dyDescent="0.3">
      <c r="A46" s="3"/>
      <c r="B46" s="3"/>
      <c r="C46" s="3"/>
      <c r="D46" s="89"/>
      <c r="E46" s="89"/>
      <c r="F46" s="89"/>
      <c r="G46" s="89"/>
      <c r="H46" s="89"/>
      <c r="I46" s="11"/>
      <c r="J46" s="11"/>
      <c r="K46" s="89"/>
      <c r="L46" s="74"/>
      <c r="M46" s="10" t="s">
        <v>31</v>
      </c>
      <c r="N46" s="12" t="s">
        <v>31</v>
      </c>
      <c r="O46" s="20" t="s">
        <v>31</v>
      </c>
      <c r="P46" s="11" t="s">
        <v>31</v>
      </c>
      <c r="Q46" s="20"/>
      <c r="R46" s="20"/>
      <c r="S46" s="11"/>
      <c r="T46" s="20"/>
      <c r="U46" s="20"/>
      <c r="V46" s="20"/>
      <c r="W46" s="142"/>
      <c r="X46" s="110"/>
      <c r="Y46" s="202">
        <f>SUM(Y40:Y44)</f>
        <v>1990</v>
      </c>
    </row>
    <row r="47" spans="1:30" s="80" customFormat="1" ht="15.75" customHeight="1" x14ac:dyDescent="0.3">
      <c r="A47" s="234"/>
      <c r="B47" s="234"/>
      <c r="C47" s="234"/>
      <c r="D47" s="219"/>
      <c r="E47" s="219"/>
      <c r="F47" s="219"/>
      <c r="G47" s="236"/>
      <c r="H47" s="219"/>
      <c r="I47" s="70"/>
      <c r="J47" s="70"/>
      <c r="K47" s="219"/>
      <c r="L47" s="79"/>
      <c r="M47" s="181" t="s">
        <v>46</v>
      </c>
      <c r="N47" s="63" t="s">
        <v>46</v>
      </c>
      <c r="O47" s="83" t="s">
        <v>46</v>
      </c>
      <c r="P47" s="70" t="s">
        <v>35</v>
      </c>
      <c r="Q47" s="83"/>
      <c r="R47" s="83"/>
      <c r="S47" s="77"/>
      <c r="T47" s="83"/>
      <c r="U47" s="83"/>
      <c r="V47" s="123"/>
      <c r="W47" s="157"/>
      <c r="X47" s="163"/>
      <c r="Y47" s="160"/>
      <c r="Z47" s="81"/>
      <c r="AA47" s="81"/>
      <c r="AB47" s="81"/>
      <c r="AC47" s="81"/>
      <c r="AD47" s="81"/>
    </row>
    <row r="48" spans="1:30" ht="15.6" x14ac:dyDescent="0.25">
      <c r="A48" s="3"/>
      <c r="B48" s="3"/>
      <c r="C48" s="3"/>
      <c r="D48" s="89"/>
      <c r="E48" s="237"/>
      <c r="F48" s="89"/>
      <c r="H48" s="89"/>
      <c r="I48" s="235"/>
      <c r="J48" s="235"/>
      <c r="K48" s="89"/>
      <c r="L48" s="223"/>
      <c r="M48" s="182"/>
      <c r="N48" s="88"/>
      <c r="O48" s="88"/>
      <c r="P48" s="136" t="s">
        <v>33</v>
      </c>
      <c r="Q48" s="88"/>
      <c r="R48" s="20"/>
      <c r="S48" s="11"/>
      <c r="T48" s="20"/>
      <c r="U48" s="20"/>
      <c r="V48" s="56"/>
      <c r="W48" s="142"/>
      <c r="X48" s="145" t="s">
        <v>55</v>
      </c>
      <c r="Y48" s="203">
        <f>P35</f>
        <v>212</v>
      </c>
    </row>
    <row r="49" spans="1:30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73"/>
      <c r="M49" s="62" t="s">
        <v>5</v>
      </c>
      <c r="N49" s="54" t="s">
        <v>5</v>
      </c>
      <c r="O49" s="54" t="s">
        <v>5</v>
      </c>
      <c r="P49" s="58" t="s">
        <v>5</v>
      </c>
      <c r="Q49" s="54" t="s">
        <v>5</v>
      </c>
      <c r="R49" s="58">
        <v>43479</v>
      </c>
      <c r="S49" s="121" t="s">
        <v>5</v>
      </c>
      <c r="T49" s="58" t="s">
        <v>5</v>
      </c>
      <c r="U49" s="58" t="s">
        <v>5</v>
      </c>
      <c r="V49" s="58" t="s">
        <v>5</v>
      </c>
      <c r="W49" s="155" t="s">
        <v>5</v>
      </c>
      <c r="X49" s="110"/>
      <c r="Y49" s="199"/>
    </row>
    <row r="50" spans="1:30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74"/>
      <c r="M50" s="10" t="s">
        <v>3</v>
      </c>
      <c r="N50" s="12" t="s">
        <v>3</v>
      </c>
      <c r="O50" s="12" t="s">
        <v>3</v>
      </c>
      <c r="P50" s="20" t="s">
        <v>3</v>
      </c>
      <c r="Q50" s="12" t="s">
        <v>3</v>
      </c>
      <c r="R50" s="20" t="s">
        <v>3</v>
      </c>
      <c r="S50" s="11" t="s">
        <v>3</v>
      </c>
      <c r="T50" s="20" t="s">
        <v>3</v>
      </c>
      <c r="U50" s="20" t="s">
        <v>3</v>
      </c>
      <c r="V50" s="20" t="s">
        <v>3</v>
      </c>
      <c r="W50" s="142" t="s">
        <v>3</v>
      </c>
      <c r="X50" s="110" t="s">
        <v>56</v>
      </c>
      <c r="Y50" s="204">
        <f>Y48+Y46</f>
        <v>2202</v>
      </c>
    </row>
    <row r="51" spans="1:30" ht="22.5" customHeight="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74"/>
      <c r="M51" s="10" t="s">
        <v>31</v>
      </c>
      <c r="N51" s="12" t="s">
        <v>31</v>
      </c>
      <c r="O51" s="12" t="s">
        <v>31</v>
      </c>
      <c r="P51" s="20" t="s">
        <v>31</v>
      </c>
      <c r="Q51" s="12" t="s">
        <v>31</v>
      </c>
      <c r="R51" s="20" t="s">
        <v>31</v>
      </c>
      <c r="S51" s="11" t="s">
        <v>31</v>
      </c>
      <c r="T51" s="20" t="s">
        <v>31</v>
      </c>
      <c r="U51" s="20" t="s">
        <v>31</v>
      </c>
      <c r="V51" s="20" t="s">
        <v>31</v>
      </c>
      <c r="W51" s="142" t="s">
        <v>31</v>
      </c>
      <c r="X51" s="245"/>
      <c r="Y51" s="95"/>
    </row>
    <row r="52" spans="1:30" s="64" customFormat="1" ht="19.5" customHeight="1" x14ac:dyDescent="0.25">
      <c r="A52" s="77"/>
      <c r="B52" s="77"/>
      <c r="C52" s="238"/>
      <c r="D52" s="225"/>
      <c r="E52" s="77"/>
      <c r="F52" s="77"/>
      <c r="G52" s="77"/>
      <c r="H52" s="77"/>
      <c r="I52" s="77"/>
      <c r="J52" s="77"/>
      <c r="K52" s="77"/>
      <c r="L52" s="84"/>
      <c r="M52" s="158" t="s">
        <v>37</v>
      </c>
      <c r="N52" s="178" t="s">
        <v>37</v>
      </c>
      <c r="O52" s="178" t="s">
        <v>34</v>
      </c>
      <c r="P52" s="123" t="s">
        <v>36</v>
      </c>
      <c r="Q52" s="102" t="s">
        <v>36</v>
      </c>
      <c r="R52" s="123" t="s">
        <v>36</v>
      </c>
      <c r="S52" s="83" t="s">
        <v>58</v>
      </c>
      <c r="T52" s="83" t="s">
        <v>58</v>
      </c>
      <c r="U52" s="83" t="s">
        <v>58</v>
      </c>
      <c r="V52" s="83" t="s">
        <v>58</v>
      </c>
      <c r="W52" s="83" t="s">
        <v>58</v>
      </c>
      <c r="X52" s="245"/>
      <c r="Y52" s="209"/>
    </row>
    <row r="53" spans="1:30" s="65" customFormat="1" ht="21" customHeight="1" thickBot="1" x14ac:dyDescent="0.3">
      <c r="A53" s="239"/>
      <c r="B53" s="239"/>
      <c r="C53" s="239"/>
      <c r="D53" s="11"/>
      <c r="E53" s="215"/>
      <c r="F53" s="215"/>
      <c r="G53" s="215"/>
      <c r="H53" s="215"/>
      <c r="I53" s="215"/>
      <c r="J53" s="70"/>
      <c r="K53" s="215"/>
      <c r="L53" s="109"/>
      <c r="M53" s="208" t="s">
        <v>33</v>
      </c>
      <c r="N53" s="175" t="s">
        <v>38</v>
      </c>
      <c r="O53" s="175" t="s">
        <v>38</v>
      </c>
      <c r="P53" s="176" t="s">
        <v>33</v>
      </c>
      <c r="Q53" s="175" t="s">
        <v>38</v>
      </c>
      <c r="R53" s="175" t="s">
        <v>38</v>
      </c>
      <c r="S53" s="211" t="s">
        <v>38</v>
      </c>
      <c r="T53" s="175" t="s">
        <v>38</v>
      </c>
      <c r="U53" s="175" t="s">
        <v>38</v>
      </c>
      <c r="V53" s="175" t="s">
        <v>38</v>
      </c>
      <c r="W53" s="175" t="s">
        <v>38</v>
      </c>
      <c r="X53" s="140"/>
      <c r="Y53" s="95"/>
      <c r="Z53" s="75"/>
      <c r="AA53" s="75"/>
      <c r="AB53" s="75"/>
      <c r="AC53" s="75"/>
      <c r="AD53" s="75"/>
    </row>
    <row r="54" spans="1:30" s="135" customFormat="1" ht="76.5" customHeight="1" thickBot="1" x14ac:dyDescent="0.35">
      <c r="A54" s="226"/>
      <c r="B54" s="226"/>
      <c r="C54" s="226"/>
      <c r="D54" s="217"/>
      <c r="E54" s="217"/>
      <c r="F54" s="226"/>
      <c r="G54" s="240"/>
      <c r="H54" s="226"/>
      <c r="I54" s="226" t="s">
        <v>78</v>
      </c>
      <c r="J54" s="217"/>
      <c r="K54" s="226"/>
      <c r="L54" s="84"/>
      <c r="M54" s="183" t="s">
        <v>70</v>
      </c>
      <c r="N54" s="139" t="s">
        <v>71</v>
      </c>
      <c r="O54" s="139" t="s">
        <v>62</v>
      </c>
      <c r="P54" s="134" t="s">
        <v>68</v>
      </c>
      <c r="Q54" s="139" t="s">
        <v>72</v>
      </c>
      <c r="R54" s="139" t="s">
        <v>63</v>
      </c>
      <c r="S54" s="192" t="s">
        <v>73</v>
      </c>
      <c r="T54" s="192"/>
      <c r="U54" s="192"/>
      <c r="V54" s="192"/>
      <c r="W54" s="192" t="s">
        <v>64</v>
      </c>
      <c r="X54" s="141"/>
      <c r="Y54" s="137"/>
    </row>
    <row r="55" spans="1:30" s="67" customFormat="1" ht="42" customHeight="1" thickBot="1" x14ac:dyDescent="0.3">
      <c r="A55" s="68"/>
      <c r="B55" s="68"/>
      <c r="C55" s="71"/>
      <c r="D55" s="68"/>
      <c r="E55" s="68"/>
      <c r="F55" s="68"/>
      <c r="G55" s="68"/>
      <c r="H55" s="226"/>
      <c r="I55" s="68"/>
      <c r="J55" s="68"/>
      <c r="K55" s="68"/>
      <c r="L55" s="85"/>
      <c r="M55" s="90" t="s">
        <v>0</v>
      </c>
      <c r="N55" s="90" t="s">
        <v>0</v>
      </c>
      <c r="O55" s="90" t="s">
        <v>0</v>
      </c>
      <c r="P55" s="92" t="s">
        <v>40</v>
      </c>
      <c r="Q55" s="92" t="s">
        <v>3</v>
      </c>
      <c r="R55" s="91" t="s">
        <v>3</v>
      </c>
      <c r="S55" s="116" t="s">
        <v>3</v>
      </c>
      <c r="T55" s="116" t="s">
        <v>3</v>
      </c>
      <c r="U55" s="116" t="s">
        <v>3</v>
      </c>
      <c r="V55" s="90" t="s">
        <v>3</v>
      </c>
      <c r="W55" s="92" t="s">
        <v>3</v>
      </c>
      <c r="X55" s="118"/>
      <c r="Y55" s="69"/>
    </row>
    <row r="56" spans="1:30" s="67" customFormat="1" ht="30" customHeight="1" thickBot="1" x14ac:dyDescent="0.3">
      <c r="A56" s="68"/>
      <c r="B56" s="68"/>
      <c r="C56" s="71"/>
      <c r="D56" s="68"/>
      <c r="E56" s="68"/>
      <c r="F56" s="68"/>
      <c r="G56" s="68"/>
      <c r="H56" s="226"/>
      <c r="I56" s="68"/>
      <c r="J56" s="68"/>
      <c r="K56" s="68"/>
      <c r="L56" s="85"/>
      <c r="M56" s="177" t="s">
        <v>42</v>
      </c>
      <c r="N56" s="177" t="s">
        <v>43</v>
      </c>
      <c r="O56" s="194" t="s">
        <v>48</v>
      </c>
      <c r="P56" s="103" t="s">
        <v>4</v>
      </c>
      <c r="Q56" s="177" t="s">
        <v>43</v>
      </c>
      <c r="R56" s="194" t="s">
        <v>43</v>
      </c>
      <c r="S56" s="103" t="s">
        <v>44</v>
      </c>
      <c r="T56" s="177" t="s">
        <v>45</v>
      </c>
      <c r="U56" s="103" t="s">
        <v>44</v>
      </c>
      <c r="V56" s="177" t="s">
        <v>45</v>
      </c>
      <c r="W56" s="117" t="s">
        <v>49</v>
      </c>
      <c r="X56" s="118"/>
      <c r="Y56" s="69"/>
    </row>
    <row r="57" spans="1:30" s="67" customFormat="1" ht="165" customHeight="1" thickBot="1" x14ac:dyDescent="0.3">
      <c r="A57" s="68"/>
      <c r="B57" s="68"/>
      <c r="C57" s="68"/>
      <c r="D57" s="68"/>
      <c r="E57" s="68"/>
      <c r="F57" s="68"/>
      <c r="G57" s="68"/>
      <c r="H57" s="68"/>
      <c r="I57" s="244" t="s">
        <v>79</v>
      </c>
      <c r="J57" s="227"/>
      <c r="K57" s="68"/>
      <c r="L57" s="85"/>
      <c r="M57" s="183" t="s">
        <v>77</v>
      </c>
      <c r="N57" s="183" t="s">
        <v>74</v>
      </c>
      <c r="O57" s="183" t="s">
        <v>65</v>
      </c>
      <c r="P57" s="183" t="s">
        <v>61</v>
      </c>
      <c r="Q57" s="139" t="s">
        <v>76</v>
      </c>
      <c r="R57" s="139" t="s">
        <v>67</v>
      </c>
      <c r="S57" s="139" t="s">
        <v>75</v>
      </c>
      <c r="T57" s="139"/>
      <c r="U57" s="192"/>
      <c r="V57" s="139"/>
      <c r="W57" s="139" t="s">
        <v>66</v>
      </c>
      <c r="X57" s="119"/>
      <c r="Y57" s="69"/>
    </row>
    <row r="58" spans="1:30" ht="4.5" customHeight="1" x14ac:dyDescent="0.25">
      <c r="L58" s="114"/>
      <c r="M58" s="114" t="s">
        <v>60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86"/>
    </row>
    <row r="59" spans="1:30" s="242" customFormat="1" ht="22.8" x14ac:dyDescent="0.4">
      <c r="A59" s="241"/>
      <c r="B59" s="241"/>
      <c r="C59" s="241"/>
      <c r="D59" s="241"/>
      <c r="E59" s="241"/>
      <c r="F59" s="241"/>
      <c r="G59" s="241"/>
      <c r="H59" s="241"/>
      <c r="I59" s="241"/>
      <c r="J59" s="241"/>
      <c r="K59" s="241"/>
      <c r="Z59" s="243"/>
      <c r="AA59" s="243"/>
      <c r="AB59" s="243"/>
      <c r="AC59" s="243"/>
      <c r="AD59" s="243"/>
    </row>
    <row r="60" spans="1:30" s="242" customFormat="1" ht="22.8" x14ac:dyDescent="0.4">
      <c r="A60" s="241"/>
      <c r="B60" s="241"/>
      <c r="C60" s="241" t="s">
        <v>80</v>
      </c>
      <c r="D60" s="241"/>
      <c r="E60" s="241"/>
      <c r="F60" s="241"/>
      <c r="G60" s="241"/>
      <c r="H60" s="241"/>
      <c r="I60" s="241"/>
      <c r="J60" s="241"/>
      <c r="K60" s="241"/>
      <c r="Z60" s="243"/>
      <c r="AA60" s="243"/>
      <c r="AB60" s="243"/>
      <c r="AC60" s="243"/>
      <c r="AD60" s="243"/>
    </row>
    <row r="61" spans="1:30" s="242" customFormat="1" ht="22.8" x14ac:dyDescent="0.4">
      <c r="A61" s="241"/>
      <c r="B61" s="241"/>
      <c r="C61" s="241"/>
      <c r="D61" s="241"/>
      <c r="E61" s="241"/>
      <c r="F61" s="241"/>
      <c r="G61" s="241"/>
      <c r="H61" s="241"/>
      <c r="I61" s="241"/>
      <c r="J61" s="241"/>
      <c r="K61" s="241"/>
      <c r="Z61" s="243"/>
      <c r="AA61" s="243"/>
      <c r="AB61" s="243"/>
      <c r="AC61" s="243"/>
      <c r="AD61" s="243"/>
    </row>
    <row r="62" spans="1:30" s="242" customFormat="1" ht="22.8" x14ac:dyDescent="0.4">
      <c r="A62" s="241"/>
      <c r="B62" s="241"/>
      <c r="C62" s="241" t="s">
        <v>81</v>
      </c>
      <c r="D62" s="241"/>
      <c r="E62" s="241"/>
      <c r="F62" s="241"/>
      <c r="G62" s="241"/>
      <c r="H62" s="241"/>
      <c r="I62" s="241"/>
      <c r="J62" s="241"/>
      <c r="K62" s="241"/>
      <c r="Z62" s="243"/>
      <c r="AA62" s="243"/>
      <c r="AB62" s="243"/>
      <c r="AC62" s="243"/>
      <c r="AD62" s="243"/>
    </row>
    <row r="63" spans="1:30" s="242" customFormat="1" ht="22.8" x14ac:dyDescent="0.4">
      <c r="A63" s="241"/>
      <c r="B63" s="241"/>
      <c r="C63" s="241" t="s">
        <v>82</v>
      </c>
      <c r="D63" s="241"/>
      <c r="E63" s="241"/>
      <c r="F63" s="241"/>
      <c r="G63" s="241"/>
      <c r="H63" s="241"/>
      <c r="I63" s="241"/>
      <c r="J63" s="241"/>
      <c r="K63" s="241"/>
      <c r="Z63" s="243"/>
      <c r="AA63" s="243"/>
      <c r="AB63" s="243"/>
      <c r="AC63" s="243"/>
      <c r="AD63" s="243"/>
    </row>
    <row r="64" spans="1:30" s="242" customFormat="1" ht="22.8" x14ac:dyDescent="0.4">
      <c r="A64" s="241"/>
      <c r="B64" s="241"/>
      <c r="D64" s="241"/>
      <c r="E64" s="241"/>
      <c r="F64" s="241"/>
      <c r="G64" s="241"/>
      <c r="H64" s="241"/>
      <c r="I64" s="241"/>
      <c r="J64" s="241"/>
      <c r="K64" s="241"/>
      <c r="Z64" s="243"/>
      <c r="AA64" s="243"/>
      <c r="AB64" s="243"/>
      <c r="AC64" s="243"/>
      <c r="AD64" s="243"/>
    </row>
    <row r="65" spans="1:30" s="242" customFormat="1" ht="22.8" x14ac:dyDescent="0.4">
      <c r="A65" s="241"/>
      <c r="B65" s="241"/>
      <c r="C65" s="241" t="s">
        <v>83</v>
      </c>
      <c r="D65" s="241"/>
      <c r="E65" s="241"/>
      <c r="F65" s="241"/>
      <c r="G65" s="241"/>
      <c r="H65" s="241"/>
      <c r="I65" s="241"/>
      <c r="J65" s="241"/>
      <c r="K65" s="241"/>
      <c r="Z65" s="243"/>
      <c r="AA65" s="243"/>
      <c r="AB65" s="243"/>
      <c r="AC65" s="243"/>
      <c r="AD65" s="243"/>
    </row>
    <row r="66" spans="1:30" s="242" customFormat="1" ht="22.8" x14ac:dyDescent="0.4">
      <c r="A66" s="241"/>
      <c r="B66" s="241"/>
      <c r="C66" s="241"/>
      <c r="D66" s="241"/>
      <c r="E66" s="241"/>
      <c r="F66" s="241"/>
      <c r="G66" s="241"/>
      <c r="H66" s="241"/>
      <c r="I66" s="241"/>
      <c r="J66" s="241"/>
      <c r="K66" s="241"/>
      <c r="Z66" s="243"/>
      <c r="AA66" s="243"/>
      <c r="AB66" s="243"/>
      <c r="AC66" s="243"/>
      <c r="AD66" s="243"/>
    </row>
    <row r="67" spans="1:30" s="242" customFormat="1" ht="22.8" x14ac:dyDescent="0.4">
      <c r="A67" s="241"/>
      <c r="B67" s="241"/>
      <c r="C67" s="241"/>
      <c r="D67" s="241"/>
      <c r="E67" s="241"/>
      <c r="F67" s="241"/>
      <c r="G67" s="241"/>
      <c r="H67" s="241"/>
      <c r="I67" s="241"/>
      <c r="J67" s="241"/>
      <c r="K67" s="241"/>
      <c r="Z67" s="243"/>
      <c r="AA67" s="243"/>
      <c r="AB67" s="243"/>
      <c r="AC67" s="243"/>
      <c r="AD67" s="243"/>
    </row>
    <row r="68" spans="1:30" s="242" customFormat="1" ht="22.8" x14ac:dyDescent="0.4">
      <c r="A68" s="241"/>
      <c r="B68" s="241"/>
      <c r="C68" s="241"/>
      <c r="D68" s="241"/>
      <c r="E68" s="241"/>
      <c r="F68" s="241"/>
      <c r="G68" s="241"/>
      <c r="H68" s="241"/>
      <c r="I68" s="241"/>
      <c r="J68" s="241"/>
      <c r="K68" s="241"/>
      <c r="Z68" s="243"/>
      <c r="AA68" s="243"/>
      <c r="AB68" s="243"/>
      <c r="AC68" s="243"/>
      <c r="AD68" s="243"/>
    </row>
    <row r="69" spans="1:30" s="242" customFormat="1" ht="22.8" x14ac:dyDescent="0.4">
      <c r="A69" s="241"/>
      <c r="B69" s="241"/>
      <c r="C69" s="241"/>
      <c r="D69" s="241"/>
      <c r="E69" s="241"/>
      <c r="F69" s="241"/>
      <c r="G69" s="241"/>
      <c r="H69" s="241"/>
      <c r="I69" s="241"/>
      <c r="J69" s="241"/>
      <c r="K69" s="241"/>
      <c r="Z69" s="243"/>
      <c r="AA69" s="243"/>
      <c r="AB69" s="243"/>
      <c r="AC69" s="243"/>
      <c r="AD69" s="243"/>
    </row>
    <row r="70" spans="1:30" s="242" customFormat="1" ht="22.8" x14ac:dyDescent="0.4">
      <c r="A70" s="241"/>
      <c r="B70" s="241"/>
      <c r="C70" s="241"/>
      <c r="D70" s="241"/>
      <c r="E70" s="241"/>
      <c r="F70" s="241"/>
      <c r="G70" s="241"/>
      <c r="H70" s="241"/>
      <c r="I70" s="241"/>
      <c r="J70" s="241"/>
      <c r="K70" s="241"/>
      <c r="Z70" s="243"/>
      <c r="AA70" s="243"/>
      <c r="AB70" s="243"/>
      <c r="AC70" s="243"/>
      <c r="AD70" s="243"/>
    </row>
    <row r="71" spans="1:30" s="242" customFormat="1" ht="22.8" x14ac:dyDescent="0.4">
      <c r="A71" s="241"/>
      <c r="B71" s="241"/>
      <c r="C71" s="241"/>
      <c r="D71" s="241"/>
      <c r="E71" s="241"/>
      <c r="F71" s="241"/>
      <c r="G71" s="241"/>
      <c r="H71" s="241"/>
      <c r="I71" s="241"/>
      <c r="J71" s="241"/>
      <c r="K71" s="241"/>
      <c r="Z71" s="243"/>
      <c r="AA71" s="243"/>
      <c r="AB71" s="243"/>
      <c r="AC71" s="243"/>
      <c r="AD71" s="243"/>
    </row>
  </sheetData>
  <mergeCells count="1">
    <mergeCell ref="X51:X52"/>
  </mergeCells>
  <printOptions horizontalCentered="1" verticalCentered="1"/>
  <pageMargins left="0" right="0" top="0" bottom="0" header="0" footer="0"/>
  <pageSetup paperSize="5" scale="55" pageOrder="overThenDown" orientation="landscape" r:id="rId1"/>
  <headerFooter alignWithMargins="0"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MCH8</vt:lpstr>
      <vt:lpstr>MCH8!Print_Area</vt:lpstr>
    </vt:vector>
  </TitlesOfParts>
  <Company>e prime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n. thompson</dc:creator>
  <cp:lastModifiedBy>Havlíček Jan</cp:lastModifiedBy>
  <cp:lastPrinted>2002-03-07T19:42:52Z</cp:lastPrinted>
  <dcterms:created xsi:type="dcterms:W3CDTF">2001-11-26T17:12:45Z</dcterms:created>
  <dcterms:modified xsi:type="dcterms:W3CDTF">2023-09-10T14:54:21Z</dcterms:modified>
</cp:coreProperties>
</file>