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<sst xmlns="http://schemas.openxmlformats.org/spreadsheetml/2006/main" count="339" uniqueCount="93">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</sst>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37412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23.529210699164217</v>
      </c>
      <c r="E8" s="336">
        <v>0.87522212853371695</v>
      </c>
      <c r="F8" s="337">
        <v>0.86280634816620694</v>
      </c>
      <c r="G8" s="337">
        <v>0.85288248772278985</v>
      </c>
      <c r="H8" s="337">
        <v>0.8443348350106239</v>
      </c>
      <c r="I8" s="337">
        <v>0.85393557157885602</v>
      </c>
      <c r="J8" s="338">
        <v>0.88439306837241261</v>
      </c>
      <c r="K8" s="339">
        <v>0.93201073030330639</v>
      </c>
      <c r="L8" s="337">
        <v>0.99311363733619418</v>
      </c>
      <c r="M8" s="337">
        <v>1.0441336226421389</v>
      </c>
      <c r="N8" s="337">
        <v>1.0774627454818302</v>
      </c>
      <c r="O8" s="337">
        <v>1.1016967676278278</v>
      </c>
      <c r="P8" s="337">
        <v>1.105972337773677</v>
      </c>
      <c r="Q8" s="337">
        <v>1.0789994449003948</v>
      </c>
      <c r="R8" s="337">
        <v>1.0805309413875261</v>
      </c>
      <c r="S8" s="337">
        <v>1.0803825478257028</v>
      </c>
      <c r="T8" s="337">
        <v>1.0643585646830478</v>
      </c>
      <c r="U8" s="337">
        <v>1.0419391237620497</v>
      </c>
      <c r="V8" s="337">
        <v>1.0051534129965036</v>
      </c>
      <c r="W8" s="337">
        <v>0.9963065920199069</v>
      </c>
      <c r="X8" s="337">
        <v>0.97320121743913968</v>
      </c>
      <c r="Y8" s="337">
        <v>0.96861788358268786</v>
      </c>
      <c r="Z8" s="340">
        <v>0.96947565104955291</v>
      </c>
      <c r="AA8" s="336">
        <v>0.93776754158319764</v>
      </c>
      <c r="AB8" s="338">
        <v>0.90451349738492715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842.07743961938058</v>
      </c>
      <c r="E9" s="342">
        <v>27.638445192366937</v>
      </c>
      <c r="F9" s="343">
        <v>27.066685609640125</v>
      </c>
      <c r="G9" s="343">
        <v>26.503810327975309</v>
      </c>
      <c r="H9" s="343">
        <v>26.328543503446003</v>
      </c>
      <c r="I9" s="343">
        <v>26.85174074227897</v>
      </c>
      <c r="J9" s="344">
        <v>28.83570940850861</v>
      </c>
      <c r="K9" s="345">
        <v>32.128891573064806</v>
      </c>
      <c r="L9" s="343">
        <v>36.239583760000393</v>
      </c>
      <c r="M9" s="343">
        <v>39.3431172903217</v>
      </c>
      <c r="N9" s="343">
        <v>41.251815146044734</v>
      </c>
      <c r="O9" s="343">
        <v>42.508438555648745</v>
      </c>
      <c r="P9" s="343">
        <v>42.788083702997696</v>
      </c>
      <c r="Q9" s="343">
        <v>42.662728373731397</v>
      </c>
      <c r="R9" s="343">
        <v>42.826418745656156</v>
      </c>
      <c r="S9" s="343">
        <v>42.723540432559766</v>
      </c>
      <c r="T9" s="343">
        <v>42.069115233543229</v>
      </c>
      <c r="U9" s="343">
        <v>40.899977252894274</v>
      </c>
      <c r="V9" s="343">
        <v>38.755014468256043</v>
      </c>
      <c r="W9" s="343">
        <v>36.012970159009065</v>
      </c>
      <c r="X9" s="343">
        <v>34.124244511659313</v>
      </c>
      <c r="Y9" s="343">
        <v>33.13612786976968</v>
      </c>
      <c r="Z9" s="346">
        <v>32.072779849786485</v>
      </c>
      <c r="AA9" s="342">
        <v>30.377178134140273</v>
      </c>
      <c r="AB9" s="344">
        <v>28.932479776080882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6427.9926354306617</v>
      </c>
      <c r="E10" s="349">
        <v>221.81831976340573</v>
      </c>
      <c r="F10" s="350">
        <v>218.5113854899403</v>
      </c>
      <c r="G10" s="350">
        <v>215.41609168357206</v>
      </c>
      <c r="H10" s="350">
        <v>213.81905663062361</v>
      </c>
      <c r="I10" s="350">
        <v>215.20905368828684</v>
      </c>
      <c r="J10" s="351">
        <v>228.09765987583077</v>
      </c>
      <c r="K10" s="352">
        <v>246.97013237067534</v>
      </c>
      <c r="L10" s="350">
        <v>270.77225846749047</v>
      </c>
      <c r="M10" s="350">
        <v>291.23436595991791</v>
      </c>
      <c r="N10" s="350">
        <v>303.38039416243151</v>
      </c>
      <c r="O10" s="350">
        <v>311.73245352732687</v>
      </c>
      <c r="P10" s="350">
        <v>314.03908588701705</v>
      </c>
      <c r="Q10" s="350">
        <v>311.64598702949962</v>
      </c>
      <c r="R10" s="350">
        <v>313.8709286249092</v>
      </c>
      <c r="S10" s="350">
        <v>313.26668357314281</v>
      </c>
      <c r="T10" s="350">
        <v>310.25764211195485</v>
      </c>
      <c r="U10" s="350">
        <v>301.54131591925778</v>
      </c>
      <c r="V10" s="350">
        <v>284.51948016336144</v>
      </c>
      <c r="W10" s="350">
        <v>273.34015728803644</v>
      </c>
      <c r="X10" s="350">
        <v>265.40180806831444</v>
      </c>
      <c r="Y10" s="350">
        <v>262.57660134846509</v>
      </c>
      <c r="Z10" s="353">
        <v>257.55073333083408</v>
      </c>
      <c r="AA10" s="349">
        <v>245.61469221938154</v>
      </c>
      <c r="AB10" s="351">
        <v>237.40634824698591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60.863674257244156</v>
      </c>
      <c r="E11" s="355">
        <v>2.1833877384309059</v>
      </c>
      <c r="F11" s="356">
        <v>2.1498669153760175</v>
      </c>
      <c r="G11" s="356">
        <v>2.1363566178244904</v>
      </c>
      <c r="H11" s="356">
        <v>2.1486146693538979</v>
      </c>
      <c r="I11" s="356">
        <v>2.1848874586611</v>
      </c>
      <c r="J11" s="357">
        <v>2.2735090336790944</v>
      </c>
      <c r="K11" s="358">
        <v>2.356517500596468</v>
      </c>
      <c r="L11" s="356">
        <v>2.5337712696442911</v>
      </c>
      <c r="M11" s="356">
        <v>2.7150653776170519</v>
      </c>
      <c r="N11" s="356">
        <v>2.7875737442618562</v>
      </c>
      <c r="O11" s="356">
        <v>2.8334137213050186</v>
      </c>
      <c r="P11" s="356">
        <v>2.8553142362693951</v>
      </c>
      <c r="Q11" s="356">
        <v>2.8344667776147694</v>
      </c>
      <c r="R11" s="356">
        <v>2.8331139258319098</v>
      </c>
      <c r="S11" s="356">
        <v>2.8304022336145702</v>
      </c>
      <c r="T11" s="356">
        <v>2.7939525191909005</v>
      </c>
      <c r="U11" s="356">
        <v>2.7622214122301552</v>
      </c>
      <c r="V11" s="356">
        <v>2.702648676251536</v>
      </c>
      <c r="W11" s="356">
        <v>2.6547832159501459</v>
      </c>
      <c r="X11" s="356">
        <v>2.5703704800009675</v>
      </c>
      <c r="Y11" s="356">
        <v>2.5744784076317329</v>
      </c>
      <c r="Z11" s="359">
        <v>2.5308040795894371</v>
      </c>
      <c r="AA11" s="355">
        <v>2.3588147119469971</v>
      </c>
      <c r="AB11" s="357">
        <v>2.2593395343714575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319.82809665321412</v>
      </c>
      <c r="E12" s="362">
        <v>10.499866823846764</v>
      </c>
      <c r="F12" s="363">
        <v>10.278491214407682</v>
      </c>
      <c r="G12" s="363">
        <v>10.091661608519162</v>
      </c>
      <c r="H12" s="363">
        <v>10.060263616065258</v>
      </c>
      <c r="I12" s="363">
        <v>10.241920152465216</v>
      </c>
      <c r="J12" s="364">
        <v>10.950694641924814</v>
      </c>
      <c r="K12" s="365">
        <v>12.116112512164499</v>
      </c>
      <c r="L12" s="363">
        <v>13.674055916378784</v>
      </c>
      <c r="M12" s="363">
        <v>14.91654337594245</v>
      </c>
      <c r="N12" s="363">
        <v>15.622034131848942</v>
      </c>
      <c r="O12" s="363">
        <v>16.075415188409185</v>
      </c>
      <c r="P12" s="363">
        <v>16.202018448706248</v>
      </c>
      <c r="Q12" s="363">
        <v>16.152095496242762</v>
      </c>
      <c r="R12" s="363">
        <v>16.211219952415178</v>
      </c>
      <c r="S12" s="363">
        <v>16.183537227318958</v>
      </c>
      <c r="T12" s="363">
        <v>15.960020683497161</v>
      </c>
      <c r="U12" s="363">
        <v>15.566615309162689</v>
      </c>
      <c r="V12" s="363">
        <v>14.796927426191948</v>
      </c>
      <c r="W12" s="363">
        <v>13.765697370740785</v>
      </c>
      <c r="X12" s="363">
        <v>13.00404246218895</v>
      </c>
      <c r="Y12" s="363">
        <v>12.66381066385866</v>
      </c>
      <c r="Z12" s="366">
        <v>12.261222510146643</v>
      </c>
      <c r="AA12" s="362">
        <v>11.53846856343832</v>
      </c>
      <c r="AB12" s="364">
        <v>10.99536135733304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3002.6490000021295</v>
      </c>
      <c r="E13" s="367">
        <v>108.66394658634914</v>
      </c>
      <c r="F13" s="368">
        <v>107.02400477935799</v>
      </c>
      <c r="G13" s="368">
        <v>105.64102317918521</v>
      </c>
      <c r="H13" s="368">
        <v>104.7945825582196</v>
      </c>
      <c r="I13" s="368">
        <v>105.90352146548618</v>
      </c>
      <c r="J13" s="369">
        <v>110.43768446031594</v>
      </c>
      <c r="K13" s="370">
        <v>117.32982643296351</v>
      </c>
      <c r="L13" s="368">
        <v>127.01786253870641</v>
      </c>
      <c r="M13" s="368">
        <v>134.59255650652193</v>
      </c>
      <c r="N13" s="368">
        <v>138.85978563727593</v>
      </c>
      <c r="O13" s="368">
        <v>141.69342471976861</v>
      </c>
      <c r="P13" s="368">
        <v>142.55101734649355</v>
      </c>
      <c r="Q13" s="368">
        <v>141.74663629244748</v>
      </c>
      <c r="R13" s="368">
        <v>142.40209895042324</v>
      </c>
      <c r="S13" s="368">
        <v>141.64198344050581</v>
      </c>
      <c r="T13" s="368">
        <v>139.66851775382656</v>
      </c>
      <c r="U13" s="368">
        <v>136.47601475142713</v>
      </c>
      <c r="V13" s="368">
        <v>131.50014632151206</v>
      </c>
      <c r="W13" s="368">
        <v>127.7732380679401</v>
      </c>
      <c r="X13" s="368">
        <v>124.326572489311</v>
      </c>
      <c r="Y13" s="368">
        <v>123.03357093412383</v>
      </c>
      <c r="Z13" s="371">
        <v>121.3724803039581</v>
      </c>
      <c r="AA13" s="367">
        <v>116.19670834910123</v>
      </c>
      <c r="AB13" s="369">
        <v>112.00179613690904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3383.3407709125872</v>
      </c>
      <c r="E14" s="90">
        <f t="shared" ref="E14:AB14" si="1">SUM(E11:E13)</f>
        <v>121.34720114862681</v>
      </c>
      <c r="F14" s="164">
        <f t="shared" si="1"/>
        <v>119.4523629091417</v>
      </c>
      <c r="G14" s="164">
        <f t="shared" si="1"/>
        <v>117.86904140552886</v>
      </c>
      <c r="H14" s="164">
        <f t="shared" si="1"/>
        <v>117.00346084363876</v>
      </c>
      <c r="I14" s="164">
        <f t="shared" si="1"/>
        <v>118.3303290766125</v>
      </c>
      <c r="J14" s="166">
        <f t="shared" si="1"/>
        <v>123.66188813591984</v>
      </c>
      <c r="K14" s="48">
        <f t="shared" si="1"/>
        <v>131.80245644572449</v>
      </c>
      <c r="L14" s="164">
        <f t="shared" si="1"/>
        <v>143.22568972472948</v>
      </c>
      <c r="M14" s="164">
        <f t="shared" si="1"/>
        <v>152.22416526008143</v>
      </c>
      <c r="N14" s="164">
        <f t="shared" si="1"/>
        <v>157.26939351338672</v>
      </c>
      <c r="O14" s="164">
        <f t="shared" si="1"/>
        <v>160.60225362948282</v>
      </c>
      <c r="P14" s="164">
        <f t="shared" si="1"/>
        <v>161.6083500314692</v>
      </c>
      <c r="Q14" s="164">
        <f t="shared" si="1"/>
        <v>160.73319856630502</v>
      </c>
      <c r="R14" s="164">
        <f t="shared" si="1"/>
        <v>161.44643282867031</v>
      </c>
      <c r="S14" s="164">
        <f t="shared" si="1"/>
        <v>160.65592290143934</v>
      </c>
      <c r="T14" s="164">
        <f t="shared" si="1"/>
        <v>158.42249095651462</v>
      </c>
      <c r="U14" s="164">
        <f t="shared" si="1"/>
        <v>154.80485147281996</v>
      </c>
      <c r="V14" s="164">
        <f t="shared" si="1"/>
        <v>148.99972242395555</v>
      </c>
      <c r="W14" s="164">
        <f t="shared" si="1"/>
        <v>144.19371865463103</v>
      </c>
      <c r="X14" s="164">
        <f t="shared" si="1"/>
        <v>139.90098543150091</v>
      </c>
      <c r="Y14" s="164">
        <f t="shared" si="1"/>
        <v>138.27186000561423</v>
      </c>
      <c r="Z14" s="165">
        <f t="shared" si="1"/>
        <v>136.16450689369418</v>
      </c>
      <c r="AA14" s="90">
        <f t="shared" si="1"/>
        <v>130.09399162448653</v>
      </c>
      <c r="AB14" s="166">
        <f t="shared" si="1"/>
        <v>125.25649702861354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7293.5992857492065</v>
      </c>
      <c r="E15" s="90">
        <f t="shared" ref="E15:AB15" si="2">SUM(E8:E10)</f>
        <v>250.33198708430638</v>
      </c>
      <c r="F15" s="164">
        <f t="shared" si="2"/>
        <v>246.44087744774663</v>
      </c>
      <c r="G15" s="164">
        <f t="shared" si="2"/>
        <v>242.77278449927016</v>
      </c>
      <c r="H15" s="164">
        <f t="shared" si="2"/>
        <v>240.99193496908023</v>
      </c>
      <c r="I15" s="164">
        <f t="shared" si="2"/>
        <v>242.91473000214467</v>
      </c>
      <c r="J15" s="166">
        <f t="shared" si="2"/>
        <v>257.81776235271178</v>
      </c>
      <c r="K15" s="48">
        <f t="shared" si="2"/>
        <v>280.03103467404344</v>
      </c>
      <c r="L15" s="164">
        <f t="shared" si="2"/>
        <v>308.00495586482708</v>
      </c>
      <c r="M15" s="164">
        <f t="shared" si="2"/>
        <v>331.62161687288176</v>
      </c>
      <c r="N15" s="164">
        <f t="shared" si="2"/>
        <v>345.70967205395806</v>
      </c>
      <c r="O15" s="164">
        <f t="shared" si="2"/>
        <v>355.34258885060342</v>
      </c>
      <c r="P15" s="164">
        <f t="shared" si="2"/>
        <v>357.93314192778843</v>
      </c>
      <c r="Q15" s="164">
        <f t="shared" si="2"/>
        <v>355.3877148481314</v>
      </c>
      <c r="R15" s="164">
        <f t="shared" si="2"/>
        <v>357.77787831195286</v>
      </c>
      <c r="S15" s="164">
        <f t="shared" si="2"/>
        <v>357.07060655352825</v>
      </c>
      <c r="T15" s="164">
        <f t="shared" si="2"/>
        <v>353.39111591018116</v>
      </c>
      <c r="U15" s="164">
        <f t="shared" si="2"/>
        <v>343.48323229591409</v>
      </c>
      <c r="V15" s="164">
        <f t="shared" si="2"/>
        <v>324.27964804461396</v>
      </c>
      <c r="W15" s="164">
        <f t="shared" si="2"/>
        <v>310.34943403906539</v>
      </c>
      <c r="X15" s="164">
        <f t="shared" si="2"/>
        <v>300.4992537974129</v>
      </c>
      <c r="Y15" s="164">
        <f t="shared" si="2"/>
        <v>296.68134710181744</v>
      </c>
      <c r="Z15" s="165">
        <f t="shared" si="2"/>
        <v>290.59298883167014</v>
      </c>
      <c r="AA15" s="90">
        <f t="shared" si="2"/>
        <v>276.92963789510503</v>
      </c>
      <c r="AB15" s="166">
        <f t="shared" si="2"/>
        <v>267.24334152045174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10676.940056661793</v>
      </c>
      <c r="E16" s="167">
        <f t="shared" ref="E16:AB16" si="3">E14+E15</f>
        <v>371.6791882329332</v>
      </c>
      <c r="F16" s="168">
        <f t="shared" si="3"/>
        <v>365.89324035688833</v>
      </c>
      <c r="G16" s="168">
        <f t="shared" si="3"/>
        <v>360.64182590479902</v>
      </c>
      <c r="H16" s="168">
        <f t="shared" si="3"/>
        <v>357.99539581271898</v>
      </c>
      <c r="I16" s="168">
        <f t="shared" si="3"/>
        <v>361.24505907875715</v>
      </c>
      <c r="J16" s="170">
        <f t="shared" si="3"/>
        <v>381.47965048863159</v>
      </c>
      <c r="K16" s="203">
        <f t="shared" si="3"/>
        <v>411.83349111976793</v>
      </c>
      <c r="L16" s="200">
        <f t="shared" si="3"/>
        <v>451.23064558955656</v>
      </c>
      <c r="M16" s="200">
        <f t="shared" si="3"/>
        <v>483.84578213296322</v>
      </c>
      <c r="N16" s="200">
        <f t="shared" si="3"/>
        <v>502.97906556734478</v>
      </c>
      <c r="O16" s="200">
        <f t="shared" si="3"/>
        <v>515.94484248008621</v>
      </c>
      <c r="P16" s="200">
        <f t="shared" si="3"/>
        <v>519.54149195925766</v>
      </c>
      <c r="Q16" s="200">
        <f t="shared" si="3"/>
        <v>516.12091341443647</v>
      </c>
      <c r="R16" s="200">
        <f t="shared" si="3"/>
        <v>519.22431114062317</v>
      </c>
      <c r="S16" s="200">
        <f t="shared" si="3"/>
        <v>517.72652945496759</v>
      </c>
      <c r="T16" s="200">
        <f t="shared" si="3"/>
        <v>511.81360686669575</v>
      </c>
      <c r="U16" s="200">
        <f t="shared" si="3"/>
        <v>498.28808376873405</v>
      </c>
      <c r="V16" s="200">
        <f t="shared" si="3"/>
        <v>473.27937046856948</v>
      </c>
      <c r="W16" s="200">
        <f t="shared" si="3"/>
        <v>454.54315269369641</v>
      </c>
      <c r="X16" s="200">
        <f t="shared" si="3"/>
        <v>440.40023922891385</v>
      </c>
      <c r="Y16" s="200">
        <f t="shared" si="3"/>
        <v>434.95320710743169</v>
      </c>
      <c r="Z16" s="201">
        <f t="shared" si="3"/>
        <v>426.75749572536432</v>
      </c>
      <c r="AA16" s="199">
        <f t="shared" si="3"/>
        <v>407.02362951959157</v>
      </c>
      <c r="AB16" s="202">
        <f t="shared" si="3"/>
        <v>392.49983854906526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2.1833877384309059</v>
      </c>
      <c r="AL17" s="538">
        <f>$F11</f>
        <v>2.1498669153760175</v>
      </c>
      <c r="AM17" s="538">
        <f>$G11</f>
        <v>2.1363566178244904</v>
      </c>
      <c r="AN17" s="538">
        <f>$H11</f>
        <v>2.1486146693538979</v>
      </c>
      <c r="AO17" s="538"/>
      <c r="AP17" s="538">
        <f>$E12</f>
        <v>10.499866823846764</v>
      </c>
      <c r="AQ17" s="538">
        <f>$F12</f>
        <v>10.278491214407682</v>
      </c>
      <c r="AR17" s="538">
        <f>$G12</f>
        <v>10.091661608519162</v>
      </c>
      <c r="AS17" s="538">
        <f>$H12</f>
        <v>10.060263616065258</v>
      </c>
      <c r="AT17" s="538"/>
      <c r="AU17" s="538">
        <f>$E13</f>
        <v>108.66394658634914</v>
      </c>
      <c r="AV17" s="538">
        <f>$F13</f>
        <v>107.02400477935799</v>
      </c>
      <c r="AW17" s="538">
        <f>$G13</f>
        <v>105.64102317918521</v>
      </c>
      <c r="AX17" s="538">
        <f>$H13</f>
        <v>104.7945825582196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2.1848874586611</v>
      </c>
      <c r="AL18" s="538">
        <f>$J11</f>
        <v>2.2735090336790944</v>
      </c>
      <c r="AM18" s="538">
        <f>$K11</f>
        <v>2.356517500596468</v>
      </c>
      <c r="AN18" s="538">
        <f>$L11</f>
        <v>2.5337712696442911</v>
      </c>
      <c r="AO18" s="538"/>
      <c r="AP18" s="538">
        <f>$I12</f>
        <v>10.241920152465216</v>
      </c>
      <c r="AQ18" s="538">
        <f>$J12</f>
        <v>10.950694641924814</v>
      </c>
      <c r="AR18" s="538">
        <f>$K12</f>
        <v>12.116112512164499</v>
      </c>
      <c r="AS18" s="538">
        <f>$L12</f>
        <v>13.674055916378784</v>
      </c>
      <c r="AT18" s="538"/>
      <c r="AU18" s="539">
        <f>$I13</f>
        <v>105.90352146548618</v>
      </c>
      <c r="AV18" s="539">
        <f>$J13</f>
        <v>110.43768446031594</v>
      </c>
      <c r="AW18" s="539">
        <f>$K13</f>
        <v>117.32982643296351</v>
      </c>
      <c r="AX18" s="539">
        <f>$L13</f>
        <v>127.01786253870641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2.7150653776170519</v>
      </c>
      <c r="AL19" s="538">
        <f>$N11</f>
        <v>2.7875737442618562</v>
      </c>
      <c r="AM19" s="538">
        <f>$O11</f>
        <v>2.8334137213050186</v>
      </c>
      <c r="AN19" s="538">
        <f>$P11</f>
        <v>2.8553142362693951</v>
      </c>
      <c r="AO19" s="538"/>
      <c r="AP19" s="538">
        <f>$M12</f>
        <v>14.91654337594245</v>
      </c>
      <c r="AQ19" s="538">
        <f>$N12</f>
        <v>15.622034131848942</v>
      </c>
      <c r="AR19" s="538">
        <f>$O12</f>
        <v>16.075415188409185</v>
      </c>
      <c r="AS19" s="538">
        <f>$P12</f>
        <v>16.202018448706248</v>
      </c>
      <c r="AT19" s="538"/>
      <c r="AU19" s="538">
        <f>$M13</f>
        <v>134.59255650652193</v>
      </c>
      <c r="AV19" s="538">
        <f>$N13</f>
        <v>138.85978563727593</v>
      </c>
      <c r="AW19" s="538">
        <f>$O13</f>
        <v>141.69342471976861</v>
      </c>
      <c r="AX19" s="538">
        <f>$P13</f>
        <v>142.55101734649355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2.8344667776147694</v>
      </c>
      <c r="AL20" s="538">
        <f>$R11</f>
        <v>2.8331139258319098</v>
      </c>
      <c r="AM20" s="538">
        <f>$S11</f>
        <v>2.8304022336145702</v>
      </c>
      <c r="AN20" s="538">
        <f>$T11</f>
        <v>2.7939525191909005</v>
      </c>
      <c r="AO20" s="538"/>
      <c r="AP20" s="538">
        <f>$Q12</f>
        <v>16.152095496242762</v>
      </c>
      <c r="AQ20" s="538">
        <f>$R12</f>
        <v>16.211219952415178</v>
      </c>
      <c r="AR20" s="538">
        <f>$S12</f>
        <v>16.183537227318958</v>
      </c>
      <c r="AS20" s="538">
        <f>$T12</f>
        <v>15.960020683497161</v>
      </c>
      <c r="AT20" s="538"/>
      <c r="AU20" s="538">
        <f>$Q13</f>
        <v>141.74663629244748</v>
      </c>
      <c r="AV20" s="538">
        <f>$R13</f>
        <v>142.40209895042324</v>
      </c>
      <c r="AW20" s="538">
        <f>$S13</f>
        <v>141.64198344050581</v>
      </c>
      <c r="AX20" s="538">
        <f>$T13</f>
        <v>139.66851775382656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2.7622214122301552</v>
      </c>
      <c r="AL21" s="538">
        <f>$V11</f>
        <v>2.702648676251536</v>
      </c>
      <c r="AM21" s="538">
        <f>$W11</f>
        <v>2.6547832159501459</v>
      </c>
      <c r="AN21" s="538">
        <f>$X11</f>
        <v>2.5703704800009675</v>
      </c>
      <c r="AO21" s="538"/>
      <c r="AP21" s="538">
        <f>$U12</f>
        <v>15.566615309162689</v>
      </c>
      <c r="AQ21" s="538">
        <f>$V12</f>
        <v>14.796927426191948</v>
      </c>
      <c r="AR21" s="538">
        <f>$W12</f>
        <v>13.765697370740785</v>
      </c>
      <c r="AS21" s="538">
        <f>$X12</f>
        <v>13.00404246218895</v>
      </c>
      <c r="AT21" s="538"/>
      <c r="AU21" s="538">
        <f>$U13</f>
        <v>136.47601475142713</v>
      </c>
      <c r="AV21" s="538">
        <f>$V13</f>
        <v>131.50014632151206</v>
      </c>
      <c r="AW21" s="538">
        <f>$W13</f>
        <v>127.7732380679401</v>
      </c>
      <c r="AX21" s="538">
        <f>$X13</f>
        <v>124.326572489311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2.5744784076317329</v>
      </c>
      <c r="AL22" s="538">
        <f>$Z11</f>
        <v>2.5308040795894371</v>
      </c>
      <c r="AM22" s="538">
        <f>$AA11</f>
        <v>2.3588147119469971</v>
      </c>
      <c r="AN22" s="540">
        <f>$AB11</f>
        <v>2.2593395343714575</v>
      </c>
      <c r="AO22" s="538"/>
      <c r="AP22" s="538">
        <f>$Y12</f>
        <v>12.66381066385866</v>
      </c>
      <c r="AQ22" s="538">
        <f>$Z12</f>
        <v>12.261222510146643</v>
      </c>
      <c r="AR22" s="538">
        <f>$AA12</f>
        <v>11.53846856343832</v>
      </c>
      <c r="AS22" s="540">
        <f>$AB12</f>
        <v>10.99536135733304</v>
      </c>
      <c r="AT22" s="538"/>
      <c r="AU22" s="538">
        <f>$Y13</f>
        <v>123.03357093412383</v>
      </c>
      <c r="AV22" s="538">
        <f>$Z13</f>
        <v>121.3724803039581</v>
      </c>
      <c r="AW22" s="538">
        <f>$AA13</f>
        <v>116.19670834910123</v>
      </c>
      <c r="AX22" s="540">
        <f>$AB13</f>
        <v>112.00179613690904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60.863674257244156</v>
      </c>
      <c r="AO23" s="538"/>
      <c r="AP23" s="538"/>
      <c r="AQ23" s="538"/>
      <c r="AR23" s="538"/>
      <c r="AS23" s="318">
        <f>SUM(AP17:AS22)</f>
        <v>319.82809665321412</v>
      </c>
      <c r="AT23" s="538"/>
      <c r="AU23" s="538"/>
      <c r="AV23" s="538"/>
      <c r="AW23" s="538"/>
      <c r="AX23" s="318">
        <f>SUM(AU17:AX22)</f>
        <v>3002.6490000021295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1347.0599433382067</v>
      </c>
      <c r="E52" s="431">
        <f t="shared" si="4"/>
        <v>29.3208117670668</v>
      </c>
      <c r="F52" s="432">
        <f t="shared" si="4"/>
        <v>35.106759643111673</v>
      </c>
      <c r="G52" s="432">
        <f t="shared" si="4"/>
        <v>40.35817409520098</v>
      </c>
      <c r="H52" s="432">
        <f t="shared" si="4"/>
        <v>43.004604187281018</v>
      </c>
      <c r="I52" s="432">
        <f t="shared" si="4"/>
        <v>39.754940921242849</v>
      </c>
      <c r="J52" s="433">
        <f t="shared" si="4"/>
        <v>19.520349511368408</v>
      </c>
      <c r="K52" s="434">
        <f t="shared" si="4"/>
        <v>139.16650888023207</v>
      </c>
      <c r="L52" s="432">
        <f t="shared" si="4"/>
        <v>99.769354410443441</v>
      </c>
      <c r="M52" s="432">
        <f t="shared" si="4"/>
        <v>67.154217867036778</v>
      </c>
      <c r="N52" s="432">
        <f t="shared" si="4"/>
        <v>48.020934432655224</v>
      </c>
      <c r="O52" s="432">
        <f t="shared" si="4"/>
        <v>35.055157519913791</v>
      </c>
      <c r="P52" s="432">
        <f t="shared" si="4"/>
        <v>31.458508040742345</v>
      </c>
      <c r="Q52" s="432">
        <f t="shared" si="4"/>
        <v>34.879086585563527</v>
      </c>
      <c r="R52" s="432">
        <f t="shared" si="4"/>
        <v>31.775688859376828</v>
      </c>
      <c r="S52" s="432">
        <f t="shared" si="4"/>
        <v>33.27347054503241</v>
      </c>
      <c r="T52" s="432">
        <f t="shared" si="4"/>
        <v>39.18639313330425</v>
      </c>
      <c r="U52" s="432">
        <f t="shared" si="4"/>
        <v>52.711916231265945</v>
      </c>
      <c r="V52" s="432">
        <f t="shared" si="4"/>
        <v>77.720629531430518</v>
      </c>
      <c r="W52" s="432">
        <f t="shared" si="4"/>
        <v>96.456847306303587</v>
      </c>
      <c r="X52" s="432">
        <f t="shared" si="4"/>
        <v>110.59976077108615</v>
      </c>
      <c r="Y52" s="432">
        <f t="shared" si="4"/>
        <v>116.04679289256831</v>
      </c>
      <c r="Z52" s="435">
        <f t="shared" si="4"/>
        <v>124.24250427463568</v>
      </c>
      <c r="AA52" s="431">
        <f t="shared" si="4"/>
        <v>-6.0236295195915659</v>
      </c>
      <c r="AB52" s="433">
        <f t="shared" si="4"/>
        <v>8.5001614509347405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4923.8217457397095</v>
      </c>
      <c r="E57" s="336">
        <v>148.70757609998574</v>
      </c>
      <c r="F57" s="337">
        <v>144.09827602842699</v>
      </c>
      <c r="G57" s="337">
        <v>142.21676136568496</v>
      </c>
      <c r="H57" s="337">
        <v>143.54796735791024</v>
      </c>
      <c r="I57" s="337">
        <v>151.43912966933266</v>
      </c>
      <c r="J57" s="338">
        <v>168.12626554941409</v>
      </c>
      <c r="K57" s="339">
        <v>194.41639188552909</v>
      </c>
      <c r="L57" s="337">
        <v>219.96894045505158</v>
      </c>
      <c r="M57" s="337">
        <v>236.26869917909826</v>
      </c>
      <c r="N57" s="337">
        <v>247.80045380359468</v>
      </c>
      <c r="O57" s="337">
        <v>256.31622159003115</v>
      </c>
      <c r="P57" s="337">
        <v>259.14304937239149</v>
      </c>
      <c r="Q57" s="337">
        <v>263.18917251706642</v>
      </c>
      <c r="R57" s="337">
        <v>265.8163684911317</v>
      </c>
      <c r="S57" s="337">
        <v>261.38715048248457</v>
      </c>
      <c r="T57" s="337">
        <v>251.04433401916432</v>
      </c>
      <c r="U57" s="337">
        <v>236.60457935743381</v>
      </c>
      <c r="V57" s="337">
        <v>222.48411767051795</v>
      </c>
      <c r="W57" s="337">
        <v>208.36557873995565</v>
      </c>
      <c r="X57" s="337">
        <v>201.96250875497475</v>
      </c>
      <c r="Y57" s="337">
        <v>193.3894669154223</v>
      </c>
      <c r="Z57" s="340">
        <v>180.22894572267288</v>
      </c>
      <c r="AA57" s="336">
        <v>168.03660023400363</v>
      </c>
      <c r="AB57" s="338">
        <v>159.26319047843154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3399.6037996686368</v>
      </c>
      <c r="E58" s="449">
        <v>107.16358324839661</v>
      </c>
      <c r="F58" s="450">
        <v>104.43300052227077</v>
      </c>
      <c r="G58" s="450">
        <v>104.20317870892474</v>
      </c>
      <c r="H58" s="450">
        <v>105.7039993701672</v>
      </c>
      <c r="I58" s="450">
        <v>110.81555530568522</v>
      </c>
      <c r="J58" s="451">
        <v>121.1784802888354</v>
      </c>
      <c r="K58" s="452">
        <v>134.67739422550736</v>
      </c>
      <c r="L58" s="450">
        <v>151.17019665835534</v>
      </c>
      <c r="M58" s="450">
        <v>162.0873158410005</v>
      </c>
      <c r="N58" s="450">
        <v>167.18477242871131</v>
      </c>
      <c r="O58" s="450">
        <v>170.9992652317807</v>
      </c>
      <c r="P58" s="450">
        <v>173.97964325918775</v>
      </c>
      <c r="Q58" s="450">
        <v>176.62969148220418</v>
      </c>
      <c r="R58" s="450">
        <v>176.95829803559596</v>
      </c>
      <c r="S58" s="450">
        <v>175.1570751863006</v>
      </c>
      <c r="T58" s="450">
        <v>166.01961824286988</v>
      </c>
      <c r="U58" s="450">
        <v>159.60188445579632</v>
      </c>
      <c r="V58" s="450">
        <v>153.58397120002252</v>
      </c>
      <c r="W58" s="450">
        <v>149.18793436502654</v>
      </c>
      <c r="X58" s="450">
        <v>145.04266033464091</v>
      </c>
      <c r="Y58" s="450">
        <v>134.80916610572271</v>
      </c>
      <c r="Z58" s="453">
        <v>125.36003783814925</v>
      </c>
      <c r="AA58" s="449">
        <v>115.46575045763996</v>
      </c>
      <c r="AB58" s="451">
        <v>108.19132687584502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4207.1692536241262</v>
      </c>
      <c r="E59" s="355">
        <v>110.54403429153925</v>
      </c>
      <c r="F59" s="356">
        <v>105.65567689449679</v>
      </c>
      <c r="G59" s="356">
        <v>104.35479207324644</v>
      </c>
      <c r="H59" s="356">
        <v>106.9129951972312</v>
      </c>
      <c r="I59" s="356">
        <v>116.70973315180076</v>
      </c>
      <c r="J59" s="357">
        <v>135.26129924070932</v>
      </c>
      <c r="K59" s="358">
        <v>164.15098888293559</v>
      </c>
      <c r="L59" s="356">
        <v>192.3550610346129</v>
      </c>
      <c r="M59" s="356">
        <v>209.65763768541652</v>
      </c>
      <c r="N59" s="356">
        <v>222.5499772380584</v>
      </c>
      <c r="O59" s="356">
        <v>232.46261633394664</v>
      </c>
      <c r="P59" s="356">
        <v>237.40469149236338</v>
      </c>
      <c r="Q59" s="356">
        <v>243.35602421201338</v>
      </c>
      <c r="R59" s="356">
        <v>246.11490655418677</v>
      </c>
      <c r="S59" s="356">
        <v>239.48903131202528</v>
      </c>
      <c r="T59" s="356">
        <v>227.44867641534748</v>
      </c>
      <c r="U59" s="356">
        <v>209.7706203011694</v>
      </c>
      <c r="V59" s="356">
        <v>193.04690214045132</v>
      </c>
      <c r="W59" s="356">
        <v>178.0534383139192</v>
      </c>
      <c r="X59" s="356">
        <v>172.28853822688404</v>
      </c>
      <c r="Y59" s="356">
        <v>161.90601659108134</v>
      </c>
      <c r="Z59" s="359">
        <v>145.48942437796507</v>
      </c>
      <c r="AA59" s="355">
        <v>131.02390376455836</v>
      </c>
      <c r="AB59" s="357">
        <v>121.16226789816643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680.74715032112442</v>
      </c>
      <c r="E60" s="367">
        <v>21.676953520722886</v>
      </c>
      <c r="F60" s="368">
        <v>21.35096830486733</v>
      </c>
      <c r="G60" s="368">
        <v>21.247307660630074</v>
      </c>
      <c r="H60" s="368">
        <v>21.608717552898952</v>
      </c>
      <c r="I60" s="368">
        <v>22.943390516650094</v>
      </c>
      <c r="J60" s="369">
        <v>25.616304240409832</v>
      </c>
      <c r="K60" s="370">
        <v>28.904211891138136</v>
      </c>
      <c r="L60" s="368">
        <v>31.862625198117268</v>
      </c>
      <c r="M60" s="368">
        <v>33.228578380260011</v>
      </c>
      <c r="N60" s="368">
        <v>34.592935385542752</v>
      </c>
      <c r="O60" s="368">
        <v>34.832253077706333</v>
      </c>
      <c r="P60" s="368">
        <v>35.095097173820939</v>
      </c>
      <c r="Q60" s="368">
        <v>35.457495790926878</v>
      </c>
      <c r="R60" s="368">
        <v>35.095845605551808</v>
      </c>
      <c r="S60" s="368">
        <v>34.137965844411845</v>
      </c>
      <c r="T60" s="368">
        <v>32.527179744788278</v>
      </c>
      <c r="U60" s="368">
        <v>30.762230429060288</v>
      </c>
      <c r="V60" s="368">
        <v>29.087679810086652</v>
      </c>
      <c r="W60" s="368">
        <v>27.846419248692801</v>
      </c>
      <c r="X60" s="368">
        <v>27.23292709701159</v>
      </c>
      <c r="Y60" s="368">
        <v>25.795701883150326</v>
      </c>
      <c r="Z60" s="371">
        <v>24.399344727191867</v>
      </c>
      <c r="AA60" s="367">
        <v>23.261940878841724</v>
      </c>
      <c r="AB60" s="369">
        <v>22.183076358645746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4887.9164039452498</v>
      </c>
      <c r="E61" s="517">
        <f t="shared" ref="E61:AB61" si="6">SUM(E59:E60)</f>
        <v>132.22098781226214</v>
      </c>
      <c r="F61" s="518">
        <f t="shared" si="6"/>
        <v>127.00664519936413</v>
      </c>
      <c r="G61" s="518">
        <f t="shared" si="6"/>
        <v>125.60209973387651</v>
      </c>
      <c r="H61" s="518">
        <f t="shared" si="6"/>
        <v>128.52171275013015</v>
      </c>
      <c r="I61" s="518">
        <f t="shared" si="6"/>
        <v>139.65312366845086</v>
      </c>
      <c r="J61" s="519">
        <f t="shared" si="6"/>
        <v>160.87760348111914</v>
      </c>
      <c r="K61" s="520">
        <f t="shared" si="6"/>
        <v>193.05520077407374</v>
      </c>
      <c r="L61" s="518">
        <f t="shared" si="6"/>
        <v>224.21768623273016</v>
      </c>
      <c r="M61" s="518">
        <f t="shared" si="6"/>
        <v>242.88621606567654</v>
      </c>
      <c r="N61" s="518">
        <f t="shared" si="6"/>
        <v>257.14291262360115</v>
      </c>
      <c r="O61" s="518">
        <f t="shared" si="6"/>
        <v>267.294869411653</v>
      </c>
      <c r="P61" s="518">
        <f t="shared" si="6"/>
        <v>272.49978866618432</v>
      </c>
      <c r="Q61" s="518">
        <f t="shared" si="6"/>
        <v>278.81352000294027</v>
      </c>
      <c r="R61" s="518">
        <f t="shared" si="6"/>
        <v>281.2107521597386</v>
      </c>
      <c r="S61" s="518">
        <f t="shared" si="6"/>
        <v>273.62699715643714</v>
      </c>
      <c r="T61" s="518">
        <f t="shared" si="6"/>
        <v>259.97585616013578</v>
      </c>
      <c r="U61" s="518">
        <f t="shared" si="6"/>
        <v>240.53285073022968</v>
      </c>
      <c r="V61" s="518">
        <f t="shared" si="6"/>
        <v>222.13458195053798</v>
      </c>
      <c r="W61" s="518">
        <f t="shared" si="6"/>
        <v>205.899857562612</v>
      </c>
      <c r="X61" s="518">
        <f t="shared" si="6"/>
        <v>199.52146532389563</v>
      </c>
      <c r="Y61" s="518">
        <f t="shared" si="6"/>
        <v>187.70171847423165</v>
      </c>
      <c r="Z61" s="521">
        <f t="shared" si="6"/>
        <v>169.88876910515694</v>
      </c>
      <c r="AA61" s="517">
        <f t="shared" si="6"/>
        <v>154.28584464340008</v>
      </c>
      <c r="AB61" s="519">
        <f t="shared" si="6"/>
        <v>143.34534425681218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8323.425545408345</v>
      </c>
      <c r="E62" s="90">
        <f t="shared" ref="E62:AB62" si="7">SUM(E57:E58)</f>
        <v>255.87115934838235</v>
      </c>
      <c r="F62" s="164">
        <f t="shared" si="7"/>
        <v>248.53127655069778</v>
      </c>
      <c r="G62" s="164">
        <f t="shared" si="7"/>
        <v>246.41994007460971</v>
      </c>
      <c r="H62" s="164">
        <f t="shared" si="7"/>
        <v>249.25196672807743</v>
      </c>
      <c r="I62" s="164">
        <f t="shared" si="7"/>
        <v>262.25468497501788</v>
      </c>
      <c r="J62" s="166">
        <f t="shared" si="7"/>
        <v>289.30474583824946</v>
      </c>
      <c r="K62" s="48">
        <f t="shared" si="7"/>
        <v>329.09378611103648</v>
      </c>
      <c r="L62" s="164">
        <f t="shared" si="7"/>
        <v>371.13913711340695</v>
      </c>
      <c r="M62" s="164">
        <f t="shared" si="7"/>
        <v>398.35601502009877</v>
      </c>
      <c r="N62" s="164">
        <f t="shared" si="7"/>
        <v>414.98522623230599</v>
      </c>
      <c r="O62" s="164">
        <f t="shared" si="7"/>
        <v>427.31548682181187</v>
      </c>
      <c r="P62" s="164">
        <f t="shared" si="7"/>
        <v>433.12269263157924</v>
      </c>
      <c r="Q62" s="164">
        <f t="shared" si="7"/>
        <v>439.8188639992706</v>
      </c>
      <c r="R62" s="164">
        <f t="shared" si="7"/>
        <v>442.77466652672763</v>
      </c>
      <c r="S62" s="164">
        <f t="shared" si="7"/>
        <v>436.5442256687852</v>
      </c>
      <c r="T62" s="164">
        <f t="shared" si="7"/>
        <v>417.06395226203421</v>
      </c>
      <c r="U62" s="164">
        <f t="shared" si="7"/>
        <v>396.20646381323013</v>
      </c>
      <c r="V62" s="164">
        <f t="shared" si="7"/>
        <v>376.06808887054046</v>
      </c>
      <c r="W62" s="164">
        <f t="shared" si="7"/>
        <v>357.55351310498219</v>
      </c>
      <c r="X62" s="164">
        <f t="shared" si="7"/>
        <v>347.00516908961566</v>
      </c>
      <c r="Y62" s="164">
        <f t="shared" si="7"/>
        <v>328.19863302114504</v>
      </c>
      <c r="Z62" s="165">
        <f t="shared" si="7"/>
        <v>305.58898356082216</v>
      </c>
      <c r="AA62" s="90">
        <f t="shared" si="7"/>
        <v>283.50235069164358</v>
      </c>
      <c r="AB62" s="166">
        <f t="shared" si="7"/>
        <v>267.45451735427656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13211.341949353595</v>
      </c>
      <c r="E63" s="460">
        <f t="shared" ref="E63:AB63" si="8">E61+E62</f>
        <v>388.09214716064446</v>
      </c>
      <c r="F63" s="461">
        <f t="shared" si="8"/>
        <v>375.53792175006191</v>
      </c>
      <c r="G63" s="461">
        <f t="shared" si="8"/>
        <v>372.02203980848623</v>
      </c>
      <c r="H63" s="461">
        <f t="shared" si="8"/>
        <v>377.77367947820755</v>
      </c>
      <c r="I63" s="461">
        <f t="shared" si="8"/>
        <v>401.90780864346874</v>
      </c>
      <c r="J63" s="462">
        <f t="shared" si="8"/>
        <v>450.1823493193686</v>
      </c>
      <c r="K63" s="463">
        <f t="shared" si="8"/>
        <v>522.14898688511016</v>
      </c>
      <c r="L63" s="461">
        <f t="shared" si="8"/>
        <v>595.35682334613716</v>
      </c>
      <c r="M63" s="461">
        <f t="shared" si="8"/>
        <v>641.2422310857753</v>
      </c>
      <c r="N63" s="461">
        <f t="shared" si="8"/>
        <v>672.12813885590708</v>
      </c>
      <c r="O63" s="461">
        <f t="shared" si="8"/>
        <v>694.61035623346493</v>
      </c>
      <c r="P63" s="461">
        <f t="shared" si="8"/>
        <v>705.62248129776356</v>
      </c>
      <c r="Q63" s="461">
        <f t="shared" si="8"/>
        <v>718.63238400221087</v>
      </c>
      <c r="R63" s="461">
        <f t="shared" si="8"/>
        <v>723.98541868646623</v>
      </c>
      <c r="S63" s="461">
        <f t="shared" si="8"/>
        <v>710.17122282522234</v>
      </c>
      <c r="T63" s="461">
        <f t="shared" si="8"/>
        <v>677.03980842216993</v>
      </c>
      <c r="U63" s="461">
        <f t="shared" si="8"/>
        <v>636.73931454345984</v>
      </c>
      <c r="V63" s="461">
        <f t="shared" si="8"/>
        <v>598.20267082107841</v>
      </c>
      <c r="W63" s="461">
        <f t="shared" si="8"/>
        <v>563.45337066759419</v>
      </c>
      <c r="X63" s="461">
        <f t="shared" si="8"/>
        <v>546.52663441351126</v>
      </c>
      <c r="Y63" s="461">
        <f t="shared" si="8"/>
        <v>515.90035149537675</v>
      </c>
      <c r="Z63" s="464">
        <f t="shared" si="8"/>
        <v>475.4777526659791</v>
      </c>
      <c r="AA63" s="460">
        <f t="shared" si="8"/>
        <v>437.78819533504367</v>
      </c>
      <c r="AB63" s="462">
        <f t="shared" si="8"/>
        <v>410.79986161108877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110.54403429153925</v>
      </c>
      <c r="AL66" s="538">
        <f>$F59</f>
        <v>105.65567689449679</v>
      </c>
      <c r="AM66" s="538">
        <f>$G59</f>
        <v>104.35479207324644</v>
      </c>
      <c r="AN66" s="538">
        <f>$H59</f>
        <v>106.9129951972312</v>
      </c>
      <c r="AO66" s="538"/>
      <c r="AP66" s="538">
        <f>$E60</f>
        <v>21.676953520722886</v>
      </c>
      <c r="AQ66" s="538">
        <f>$F60</f>
        <v>21.35096830486733</v>
      </c>
      <c r="AR66" s="538">
        <f>$G60</f>
        <v>21.247307660630074</v>
      </c>
      <c r="AS66" s="538">
        <f>$H60</f>
        <v>21.608717552898952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116.70973315180076</v>
      </c>
      <c r="AL67" s="538">
        <f>$J59</f>
        <v>135.26129924070932</v>
      </c>
      <c r="AM67" s="538">
        <f>$K59</f>
        <v>164.15098888293559</v>
      </c>
      <c r="AN67" s="538">
        <f>$L59</f>
        <v>192.3550610346129</v>
      </c>
      <c r="AO67" s="538"/>
      <c r="AP67" s="538">
        <f>$I60</f>
        <v>22.943390516650094</v>
      </c>
      <c r="AQ67" s="538">
        <f>$J60</f>
        <v>25.616304240409832</v>
      </c>
      <c r="AR67" s="538">
        <f>$K60</f>
        <v>28.904211891138136</v>
      </c>
      <c r="AS67" s="538">
        <f>$L60</f>
        <v>31.862625198117268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209.65763768541652</v>
      </c>
      <c r="AL68" s="538">
        <f>$N59</f>
        <v>222.5499772380584</v>
      </c>
      <c r="AM68" s="538">
        <f>$O59</f>
        <v>232.46261633394664</v>
      </c>
      <c r="AN68" s="538">
        <f>$P59</f>
        <v>237.40469149236338</v>
      </c>
      <c r="AO68" s="538"/>
      <c r="AP68" s="538">
        <f>$M60</f>
        <v>33.228578380260011</v>
      </c>
      <c r="AQ68" s="538">
        <f>$N60</f>
        <v>34.592935385542752</v>
      </c>
      <c r="AR68" s="538">
        <f>$O60</f>
        <v>34.832253077706333</v>
      </c>
      <c r="AS68" s="538">
        <f>$P60</f>
        <v>35.095097173820939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243.35602421201338</v>
      </c>
      <c r="AL69" s="538">
        <f>$R59</f>
        <v>246.11490655418677</v>
      </c>
      <c r="AM69" s="538">
        <f>$S59</f>
        <v>239.48903131202528</v>
      </c>
      <c r="AN69" s="538">
        <f>$T59</f>
        <v>227.44867641534748</v>
      </c>
      <c r="AO69" s="538"/>
      <c r="AP69" s="538">
        <f>$Q60</f>
        <v>35.457495790926878</v>
      </c>
      <c r="AQ69" s="538">
        <f>$R60</f>
        <v>35.095845605551808</v>
      </c>
      <c r="AR69" s="538">
        <f>$S60</f>
        <v>34.137965844411845</v>
      </c>
      <c r="AS69" s="538">
        <f>$T60</f>
        <v>32.527179744788278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209.7706203011694</v>
      </c>
      <c r="AL70" s="538">
        <f>$V59</f>
        <v>193.04690214045132</v>
      </c>
      <c r="AM70" s="538">
        <f>$W59</f>
        <v>178.0534383139192</v>
      </c>
      <c r="AN70" s="538">
        <f>$X59</f>
        <v>172.28853822688404</v>
      </c>
      <c r="AO70" s="538"/>
      <c r="AP70" s="538">
        <f>$U60</f>
        <v>30.762230429060288</v>
      </c>
      <c r="AQ70" s="538">
        <f>$V60</f>
        <v>29.087679810086652</v>
      </c>
      <c r="AR70" s="538">
        <f>$W60</f>
        <v>27.846419248692801</v>
      </c>
      <c r="AS70" s="538">
        <f>$X60</f>
        <v>27.23292709701159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161.90601659108134</v>
      </c>
      <c r="AL71" s="538">
        <f>$Z59</f>
        <v>145.48942437796507</v>
      </c>
      <c r="AM71" s="538">
        <f>$AA59</f>
        <v>131.02390376455836</v>
      </c>
      <c r="AN71" s="540">
        <f>$AB59</f>
        <v>121.16226789816643</v>
      </c>
      <c r="AO71" s="538"/>
      <c r="AP71" s="538">
        <f>$Y60</f>
        <v>25.795701883150326</v>
      </c>
      <c r="AQ71" s="538">
        <f>$Z60</f>
        <v>24.399344727191867</v>
      </c>
      <c r="AR71" s="538">
        <f>$AA60</f>
        <v>23.261940878841724</v>
      </c>
      <c r="AS71" s="540">
        <f>$AB60</f>
        <v>22.183076358645746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4207.1692536241262</v>
      </c>
      <c r="AO72" s="538"/>
      <c r="AP72" s="538"/>
      <c r="AQ72" s="538"/>
      <c r="AR72" s="538"/>
      <c r="AS72" s="318">
        <f>SUM(AP66:AS71)</f>
        <v>680.74715032112442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597.65805064640517</v>
      </c>
      <c r="E99" s="431">
        <f t="shared" si="9"/>
        <v>36.907852839355542</v>
      </c>
      <c r="F99" s="432">
        <f t="shared" si="9"/>
        <v>49.462078249938088</v>
      </c>
      <c r="G99" s="432">
        <f t="shared" si="9"/>
        <v>52.977960191513773</v>
      </c>
      <c r="H99" s="432">
        <f t="shared" si="9"/>
        <v>47.226320521792445</v>
      </c>
      <c r="I99" s="432">
        <f t="shared" si="9"/>
        <v>23.092191356531259</v>
      </c>
      <c r="J99" s="433">
        <f t="shared" si="9"/>
        <v>-25.182349319368598</v>
      </c>
      <c r="K99" s="434">
        <f t="shared" si="9"/>
        <v>127.85101311488984</v>
      </c>
      <c r="L99" s="432">
        <f t="shared" si="9"/>
        <v>54.643176653862838</v>
      </c>
      <c r="M99" s="432">
        <f t="shared" si="9"/>
        <v>9.7577689142246982</v>
      </c>
      <c r="N99" s="432">
        <f t="shared" si="9"/>
        <v>-21.128138855907082</v>
      </c>
      <c r="O99" s="432">
        <f t="shared" si="9"/>
        <v>-43.610356233464927</v>
      </c>
      <c r="P99" s="432">
        <f t="shared" si="9"/>
        <v>-54.622481297763557</v>
      </c>
      <c r="Q99" s="432">
        <f t="shared" si="9"/>
        <v>-67.63238400221087</v>
      </c>
      <c r="R99" s="432">
        <f t="shared" si="9"/>
        <v>-72.985418686466232</v>
      </c>
      <c r="S99" s="432">
        <f t="shared" si="9"/>
        <v>-59.171222825222344</v>
      </c>
      <c r="T99" s="432">
        <f t="shared" si="9"/>
        <v>-26.039808422169926</v>
      </c>
      <c r="U99" s="432">
        <f t="shared" si="9"/>
        <v>14.260685456540159</v>
      </c>
      <c r="V99" s="432">
        <f t="shared" si="9"/>
        <v>51.797329178921586</v>
      </c>
      <c r="W99" s="432">
        <f t="shared" si="9"/>
        <v>86.546629332405814</v>
      </c>
      <c r="X99" s="432">
        <f t="shared" si="9"/>
        <v>103.47336558648874</v>
      </c>
      <c r="Y99" s="432">
        <f t="shared" si="9"/>
        <v>134.09964850462325</v>
      </c>
      <c r="Z99" s="435">
        <f t="shared" si="9"/>
        <v>174.5222473340209</v>
      </c>
      <c r="AA99" s="431">
        <f t="shared" si="9"/>
        <v>-12.788195335043667</v>
      </c>
      <c r="AB99" s="433">
        <f t="shared" si="9"/>
        <v>14.200138388911228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177.21021436966137</v>
      </c>
      <c r="E104" s="336">
        <v>5.7589486974329525</v>
      </c>
      <c r="F104" s="337">
        <v>5.555048433200187</v>
      </c>
      <c r="G104" s="337">
        <v>5.4239852013334184</v>
      </c>
      <c r="H104" s="337">
        <v>5.3965764659804334</v>
      </c>
      <c r="I104" s="337">
        <v>5.5616929429399091</v>
      </c>
      <c r="J104" s="338">
        <v>5.9459812938997505</v>
      </c>
      <c r="K104" s="339">
        <v>6.5335216695749017</v>
      </c>
      <c r="L104" s="337">
        <v>7.3918648092676085</v>
      </c>
      <c r="M104" s="337">
        <v>8.1712911969342681</v>
      </c>
      <c r="N104" s="337">
        <v>8.6552298734654727</v>
      </c>
      <c r="O104" s="337">
        <v>8.9786032651361527</v>
      </c>
      <c r="P104" s="337">
        <v>9.1311521699615845</v>
      </c>
      <c r="Q104" s="337">
        <v>9.0932608297129338</v>
      </c>
      <c r="R104" s="337">
        <v>9.1652307253286605</v>
      </c>
      <c r="S104" s="337">
        <v>9.1722413596695649</v>
      </c>
      <c r="T104" s="337">
        <v>9.0141769246007897</v>
      </c>
      <c r="U104" s="337">
        <v>8.7028720892486913</v>
      </c>
      <c r="V104" s="337">
        <v>8.1306243652121299</v>
      </c>
      <c r="W104" s="337">
        <v>7.7061489270640902</v>
      </c>
      <c r="X104" s="337">
        <v>7.3144957573625211</v>
      </c>
      <c r="Y104" s="337">
        <v>7.1695304032597855</v>
      </c>
      <c r="Z104" s="340">
        <v>6.9194345714072201</v>
      </c>
      <c r="AA104" s="336">
        <v>6.3421702099339159</v>
      </c>
      <c r="AB104" s="338">
        <v>5.9761321877344322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236.03739505691419</v>
      </c>
      <c r="E105" s="367">
        <v>8.0413669222325801</v>
      </c>
      <c r="F105" s="368">
        <v>7.8906854669017168</v>
      </c>
      <c r="G105" s="368">
        <v>7.792334893398686</v>
      </c>
      <c r="H105" s="368">
        <v>7.7588045313539125</v>
      </c>
      <c r="I105" s="368">
        <v>7.8956732058135017</v>
      </c>
      <c r="J105" s="369">
        <v>8.3574394623097668</v>
      </c>
      <c r="K105" s="370">
        <v>9.0237538039191882</v>
      </c>
      <c r="L105" s="368">
        <v>9.972088610655355</v>
      </c>
      <c r="M105" s="368">
        <v>10.791288779848085</v>
      </c>
      <c r="N105" s="368">
        <v>11.238236323480706</v>
      </c>
      <c r="O105" s="368">
        <v>11.553962047671211</v>
      </c>
      <c r="P105" s="368">
        <v>11.664219412508826</v>
      </c>
      <c r="Q105" s="368">
        <v>11.595213782447654</v>
      </c>
      <c r="R105" s="368">
        <v>11.652398862227081</v>
      </c>
      <c r="S105" s="368">
        <v>11.619474441184018</v>
      </c>
      <c r="T105" s="368">
        <v>11.428963224304569</v>
      </c>
      <c r="U105" s="368">
        <v>11.109328699885406</v>
      </c>
      <c r="V105" s="368">
        <v>10.590767367161439</v>
      </c>
      <c r="W105" s="368">
        <v>10.147109152117388</v>
      </c>
      <c r="X105" s="368">
        <v>9.7444339654346699</v>
      </c>
      <c r="Y105" s="368">
        <v>9.6088198728807619</v>
      </c>
      <c r="Z105" s="371">
        <v>9.3864535291494775</v>
      </c>
      <c r="AA105" s="367">
        <v>8.797922396009076</v>
      </c>
      <c r="AB105" s="369">
        <v>8.3766563040191073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236.03739505691419</v>
      </c>
      <c r="E106" s="454">
        <f t="shared" ref="E106:AB106" si="11">E105</f>
        <v>8.0413669222325801</v>
      </c>
      <c r="F106" s="455">
        <f t="shared" si="11"/>
        <v>7.8906854669017168</v>
      </c>
      <c r="G106" s="455">
        <f t="shared" si="11"/>
        <v>7.792334893398686</v>
      </c>
      <c r="H106" s="455">
        <f t="shared" si="11"/>
        <v>7.7588045313539125</v>
      </c>
      <c r="I106" s="455">
        <f t="shared" si="11"/>
        <v>7.8956732058135017</v>
      </c>
      <c r="J106" s="456">
        <f t="shared" si="11"/>
        <v>8.3574394623097668</v>
      </c>
      <c r="K106" s="457">
        <f t="shared" si="11"/>
        <v>9.0237538039191882</v>
      </c>
      <c r="L106" s="455">
        <f t="shared" si="11"/>
        <v>9.972088610655355</v>
      </c>
      <c r="M106" s="455">
        <f t="shared" si="11"/>
        <v>10.791288779848085</v>
      </c>
      <c r="N106" s="455">
        <f t="shared" si="11"/>
        <v>11.238236323480706</v>
      </c>
      <c r="O106" s="455">
        <f t="shared" si="11"/>
        <v>11.553962047671211</v>
      </c>
      <c r="P106" s="455">
        <f t="shared" si="11"/>
        <v>11.664219412508826</v>
      </c>
      <c r="Q106" s="455">
        <f t="shared" si="11"/>
        <v>11.595213782447654</v>
      </c>
      <c r="R106" s="455">
        <f t="shared" si="11"/>
        <v>11.652398862227081</v>
      </c>
      <c r="S106" s="455">
        <f t="shared" si="11"/>
        <v>11.619474441184018</v>
      </c>
      <c r="T106" s="455">
        <f t="shared" si="11"/>
        <v>11.428963224304569</v>
      </c>
      <c r="U106" s="455">
        <f t="shared" si="11"/>
        <v>11.109328699885406</v>
      </c>
      <c r="V106" s="455">
        <f t="shared" si="11"/>
        <v>10.590767367161439</v>
      </c>
      <c r="W106" s="455">
        <f t="shared" si="11"/>
        <v>10.147109152117388</v>
      </c>
      <c r="X106" s="455">
        <f t="shared" si="11"/>
        <v>9.7444339654346699</v>
      </c>
      <c r="Y106" s="455">
        <f t="shared" si="11"/>
        <v>9.6088198728807619</v>
      </c>
      <c r="Z106" s="458">
        <f t="shared" si="11"/>
        <v>9.3864535291494775</v>
      </c>
      <c r="AA106" s="454">
        <f t="shared" si="11"/>
        <v>8.797922396009076</v>
      </c>
      <c r="AB106" s="456">
        <f t="shared" si="11"/>
        <v>8.3766563040191073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177.21021436966137</v>
      </c>
      <c r="E107" s="90">
        <f t="shared" ref="E107:AB107" si="12">E104</f>
        <v>5.7589486974329525</v>
      </c>
      <c r="F107" s="164">
        <f t="shared" si="12"/>
        <v>5.555048433200187</v>
      </c>
      <c r="G107" s="164">
        <f t="shared" si="12"/>
        <v>5.4239852013334184</v>
      </c>
      <c r="H107" s="164">
        <f t="shared" si="12"/>
        <v>5.3965764659804334</v>
      </c>
      <c r="I107" s="164">
        <f t="shared" si="12"/>
        <v>5.5616929429399091</v>
      </c>
      <c r="J107" s="166">
        <f t="shared" si="12"/>
        <v>5.9459812938997505</v>
      </c>
      <c r="K107" s="48">
        <f t="shared" si="12"/>
        <v>6.5335216695749017</v>
      </c>
      <c r="L107" s="164">
        <f t="shared" si="12"/>
        <v>7.3918648092676085</v>
      </c>
      <c r="M107" s="164">
        <f t="shared" si="12"/>
        <v>8.1712911969342681</v>
      </c>
      <c r="N107" s="164">
        <f t="shared" si="12"/>
        <v>8.6552298734654727</v>
      </c>
      <c r="O107" s="164">
        <f t="shared" si="12"/>
        <v>8.9786032651361527</v>
      </c>
      <c r="P107" s="164">
        <f t="shared" si="12"/>
        <v>9.1311521699615845</v>
      </c>
      <c r="Q107" s="164">
        <f t="shared" si="12"/>
        <v>9.0932608297129338</v>
      </c>
      <c r="R107" s="164">
        <f t="shared" si="12"/>
        <v>9.1652307253286605</v>
      </c>
      <c r="S107" s="164">
        <f t="shared" si="12"/>
        <v>9.1722413596695649</v>
      </c>
      <c r="T107" s="164">
        <f t="shared" si="12"/>
        <v>9.0141769246007897</v>
      </c>
      <c r="U107" s="164">
        <f t="shared" si="12"/>
        <v>8.7028720892486913</v>
      </c>
      <c r="V107" s="164">
        <f t="shared" si="12"/>
        <v>8.1306243652121299</v>
      </c>
      <c r="W107" s="164">
        <f t="shared" si="12"/>
        <v>7.7061489270640902</v>
      </c>
      <c r="X107" s="164">
        <f t="shared" si="12"/>
        <v>7.3144957573625211</v>
      </c>
      <c r="Y107" s="164">
        <f t="shared" si="12"/>
        <v>7.1695304032597855</v>
      </c>
      <c r="Z107" s="165">
        <f t="shared" si="12"/>
        <v>6.9194345714072201</v>
      </c>
      <c r="AA107" s="90">
        <f t="shared" si="12"/>
        <v>6.3421702099339159</v>
      </c>
      <c r="AB107" s="166">
        <f t="shared" si="12"/>
        <v>5.9761321877344322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413.24760942657548</v>
      </c>
      <c r="E108" s="460">
        <f t="shared" ref="E108:AB108" si="13">E106+E107</f>
        <v>13.800315619665533</v>
      </c>
      <c r="F108" s="461">
        <f t="shared" si="13"/>
        <v>13.445733900101903</v>
      </c>
      <c r="G108" s="461">
        <f t="shared" si="13"/>
        <v>13.216320094732104</v>
      </c>
      <c r="H108" s="461">
        <f t="shared" si="13"/>
        <v>13.155380997334346</v>
      </c>
      <c r="I108" s="461">
        <f t="shared" si="13"/>
        <v>13.457366148753412</v>
      </c>
      <c r="J108" s="462">
        <f t="shared" si="13"/>
        <v>14.303420756209517</v>
      </c>
      <c r="K108" s="463">
        <f t="shared" si="13"/>
        <v>15.557275473494091</v>
      </c>
      <c r="L108" s="461">
        <f t="shared" si="13"/>
        <v>17.363953419922964</v>
      </c>
      <c r="M108" s="461">
        <f t="shared" si="13"/>
        <v>18.962579976782351</v>
      </c>
      <c r="N108" s="461">
        <f t="shared" si="13"/>
        <v>19.893466196946179</v>
      </c>
      <c r="O108" s="461">
        <f t="shared" si="13"/>
        <v>20.532565312807364</v>
      </c>
      <c r="P108" s="461">
        <f t="shared" si="13"/>
        <v>20.795371582470409</v>
      </c>
      <c r="Q108" s="461">
        <f t="shared" si="13"/>
        <v>20.68847461216059</v>
      </c>
      <c r="R108" s="461">
        <f t="shared" si="13"/>
        <v>20.817629587555743</v>
      </c>
      <c r="S108" s="461">
        <f t="shared" si="13"/>
        <v>20.791715800853581</v>
      </c>
      <c r="T108" s="461">
        <f t="shared" si="13"/>
        <v>20.443140148905357</v>
      </c>
      <c r="U108" s="461">
        <f t="shared" si="13"/>
        <v>19.812200789134096</v>
      </c>
      <c r="V108" s="461">
        <f t="shared" si="13"/>
        <v>18.721391732373569</v>
      </c>
      <c r="W108" s="461">
        <f t="shared" si="13"/>
        <v>17.853258079181479</v>
      </c>
      <c r="X108" s="461">
        <f t="shared" si="13"/>
        <v>17.058929722797192</v>
      </c>
      <c r="Y108" s="461">
        <f t="shared" si="13"/>
        <v>16.778350276140547</v>
      </c>
      <c r="Z108" s="464">
        <f t="shared" si="13"/>
        <v>16.305888100556697</v>
      </c>
      <c r="AA108" s="460">
        <f t="shared" si="13"/>
        <v>15.140092605942993</v>
      </c>
      <c r="AB108" s="462">
        <f t="shared" si="13"/>
        <v>14.35278849175354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-413.24760942657548</v>
      </c>
      <c r="E130" s="431">
        <f t="shared" si="14"/>
        <v>-13.800315619665533</v>
      </c>
      <c r="F130" s="432">
        <f t="shared" si="14"/>
        <v>-13.445733900101903</v>
      </c>
      <c r="G130" s="432">
        <f t="shared" si="14"/>
        <v>-13.216320094732104</v>
      </c>
      <c r="H130" s="432">
        <f t="shared" si="14"/>
        <v>-13.155380997334346</v>
      </c>
      <c r="I130" s="432">
        <f t="shared" si="14"/>
        <v>-13.457366148753412</v>
      </c>
      <c r="J130" s="433">
        <f t="shared" si="14"/>
        <v>-14.303420756209517</v>
      </c>
      <c r="K130" s="434">
        <f t="shared" si="14"/>
        <v>-15.557275473494091</v>
      </c>
      <c r="L130" s="432">
        <f t="shared" si="14"/>
        <v>-17.363953419922964</v>
      </c>
      <c r="M130" s="432">
        <f t="shared" si="14"/>
        <v>-18.962579976782351</v>
      </c>
      <c r="N130" s="432">
        <f t="shared" si="14"/>
        <v>-19.893466196946179</v>
      </c>
      <c r="O130" s="432">
        <f t="shared" si="14"/>
        <v>-20.532565312807364</v>
      </c>
      <c r="P130" s="432">
        <f t="shared" si="14"/>
        <v>-20.795371582470409</v>
      </c>
      <c r="Q130" s="432">
        <f t="shared" si="14"/>
        <v>-20.68847461216059</v>
      </c>
      <c r="R130" s="432">
        <f t="shared" si="14"/>
        <v>-20.817629587555743</v>
      </c>
      <c r="S130" s="432">
        <f t="shared" si="14"/>
        <v>-20.791715800853581</v>
      </c>
      <c r="T130" s="432">
        <f t="shared" si="14"/>
        <v>-20.443140148905357</v>
      </c>
      <c r="U130" s="432">
        <f t="shared" si="14"/>
        <v>-19.812200789134096</v>
      </c>
      <c r="V130" s="432">
        <f t="shared" si="14"/>
        <v>-18.721391732373569</v>
      </c>
      <c r="W130" s="432">
        <f t="shared" si="14"/>
        <v>-17.853258079181479</v>
      </c>
      <c r="X130" s="432">
        <f t="shared" si="14"/>
        <v>-17.058929722797192</v>
      </c>
      <c r="Y130" s="432">
        <f t="shared" si="14"/>
        <v>-16.778350276140547</v>
      </c>
      <c r="Z130" s="435">
        <f t="shared" si="14"/>
        <v>-16.305888100556697</v>
      </c>
      <c r="AA130" s="431">
        <f t="shared" si="14"/>
        <v>-15.140092605942993</v>
      </c>
      <c r="AB130" s="433">
        <f t="shared" si="14"/>
        <v>-14.35278849175354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37412</v>
      </c>
      <c r="C133" s="557" t="s">
        <v>56</v>
      </c>
      <c r="D133" s="558">
        <f>D108</f>
        <v>413.24760942657548</v>
      </c>
      <c r="E133" s="558">
        <f t="shared" ref="E133:AB133" si="15">E108</f>
        <v>13.800315619665533</v>
      </c>
      <c r="F133" s="558">
        <f t="shared" si="15"/>
        <v>13.445733900101903</v>
      </c>
      <c r="G133" s="558">
        <f t="shared" si="15"/>
        <v>13.216320094732104</v>
      </c>
      <c r="H133" s="558">
        <f t="shared" si="15"/>
        <v>13.155380997334346</v>
      </c>
      <c r="I133" s="558">
        <f t="shared" si="15"/>
        <v>13.457366148753412</v>
      </c>
      <c r="J133" s="558">
        <f t="shared" si="15"/>
        <v>14.303420756209517</v>
      </c>
      <c r="K133" s="558">
        <f t="shared" si="15"/>
        <v>15.557275473494091</v>
      </c>
      <c r="L133" s="558">
        <f t="shared" si="15"/>
        <v>17.363953419922964</v>
      </c>
      <c r="M133" s="558">
        <f t="shared" si="15"/>
        <v>18.962579976782351</v>
      </c>
      <c r="N133" s="558">
        <f t="shared" si="15"/>
        <v>19.893466196946179</v>
      </c>
      <c r="O133" s="558">
        <f t="shared" si="15"/>
        <v>20.532565312807364</v>
      </c>
      <c r="P133" s="558">
        <f t="shared" si="15"/>
        <v>20.795371582470409</v>
      </c>
      <c r="Q133" s="558">
        <f t="shared" si="15"/>
        <v>20.68847461216059</v>
      </c>
      <c r="R133" s="558">
        <f t="shared" si="15"/>
        <v>20.817629587555743</v>
      </c>
      <c r="S133" s="558">
        <f t="shared" si="15"/>
        <v>20.791715800853581</v>
      </c>
      <c r="T133" s="558">
        <f t="shared" si="15"/>
        <v>20.443140148905357</v>
      </c>
      <c r="U133" s="558">
        <f t="shared" si="15"/>
        <v>19.812200789134096</v>
      </c>
      <c r="V133" s="558">
        <f t="shared" si="15"/>
        <v>18.721391732373569</v>
      </c>
      <c r="W133" s="558">
        <f t="shared" si="15"/>
        <v>17.853258079181479</v>
      </c>
      <c r="X133" s="558">
        <f t="shared" si="15"/>
        <v>17.058929722797192</v>
      </c>
      <c r="Y133" s="558">
        <f t="shared" si="15"/>
        <v>16.778350276140547</v>
      </c>
      <c r="Z133" s="558">
        <f t="shared" si="15"/>
        <v>16.305888100556697</v>
      </c>
      <c r="AA133" s="558">
        <f t="shared" si="15"/>
        <v>15.140092605942993</v>
      </c>
      <c r="AB133" s="558">
        <f t="shared" si="15"/>
        <v>14.35278849175354</v>
      </c>
    </row>
    <row r="134" spans="1:56" x14ac:dyDescent="0.3">
      <c r="A134" s="555" t="str">
        <f>VLOOKUP(WEEKDAY(B134,2),$B$148:$C$154,2,FALSE)</f>
        <v>Wed</v>
      </c>
      <c r="B134" s="556">
        <f>A3</f>
        <v>37412</v>
      </c>
      <c r="C134" s="557" t="s">
        <v>26</v>
      </c>
      <c r="D134" s="558">
        <f>SUM(D16)</f>
        <v>10676.940056661793</v>
      </c>
      <c r="E134" s="558">
        <f t="shared" ref="E134:AB134" si="16">SUM(E16)</f>
        <v>371.6791882329332</v>
      </c>
      <c r="F134" s="558">
        <f t="shared" si="16"/>
        <v>365.89324035688833</v>
      </c>
      <c r="G134" s="558">
        <f t="shared" si="16"/>
        <v>360.64182590479902</v>
      </c>
      <c r="H134" s="558">
        <f t="shared" si="16"/>
        <v>357.99539581271898</v>
      </c>
      <c r="I134" s="558">
        <f t="shared" si="16"/>
        <v>361.24505907875715</v>
      </c>
      <c r="J134" s="558">
        <f t="shared" si="16"/>
        <v>381.47965048863159</v>
      </c>
      <c r="K134" s="558">
        <f t="shared" si="16"/>
        <v>411.83349111976793</v>
      </c>
      <c r="L134" s="558">
        <f t="shared" si="16"/>
        <v>451.23064558955656</v>
      </c>
      <c r="M134" s="558">
        <f t="shared" si="16"/>
        <v>483.84578213296322</v>
      </c>
      <c r="N134" s="558">
        <f t="shared" si="16"/>
        <v>502.97906556734478</v>
      </c>
      <c r="O134" s="558">
        <f t="shared" si="16"/>
        <v>515.94484248008621</v>
      </c>
      <c r="P134" s="558">
        <f t="shared" si="16"/>
        <v>519.54149195925766</v>
      </c>
      <c r="Q134" s="558">
        <f t="shared" si="16"/>
        <v>516.12091341443647</v>
      </c>
      <c r="R134" s="558">
        <f t="shared" si="16"/>
        <v>519.22431114062317</v>
      </c>
      <c r="S134" s="558">
        <f t="shared" si="16"/>
        <v>517.72652945496759</v>
      </c>
      <c r="T134" s="558">
        <f t="shared" si="16"/>
        <v>511.81360686669575</v>
      </c>
      <c r="U134" s="558">
        <f t="shared" si="16"/>
        <v>498.28808376873405</v>
      </c>
      <c r="V134" s="558">
        <f t="shared" si="16"/>
        <v>473.27937046856948</v>
      </c>
      <c r="W134" s="558">
        <f t="shared" si="16"/>
        <v>454.54315269369641</v>
      </c>
      <c r="X134" s="558">
        <f t="shared" si="16"/>
        <v>440.40023922891385</v>
      </c>
      <c r="Y134" s="558">
        <f t="shared" si="16"/>
        <v>434.95320710743169</v>
      </c>
      <c r="Z134" s="558">
        <f t="shared" si="16"/>
        <v>426.75749572536432</v>
      </c>
      <c r="AA134" s="558">
        <f t="shared" si="16"/>
        <v>407.02362951959157</v>
      </c>
      <c r="AB134" s="558">
        <f t="shared" si="16"/>
        <v>392.49983854906526</v>
      </c>
    </row>
    <row r="135" spans="1:56" x14ac:dyDescent="0.3">
      <c r="A135" s="555" t="str">
        <f>VLOOKUP(WEEKDAY(B135,2),$B$148:$C$154,2,FALSE)</f>
        <v>Wed</v>
      </c>
      <c r="B135" s="556">
        <f>B134</f>
        <v>37412</v>
      </c>
      <c r="C135" s="557" t="s">
        <v>47</v>
      </c>
      <c r="D135" s="558">
        <f>D63</f>
        <v>13211.341949353595</v>
      </c>
      <c r="E135" s="558">
        <f t="shared" ref="E135:AB135" si="17">E63</f>
        <v>388.09214716064446</v>
      </c>
      <c r="F135" s="558">
        <f t="shared" si="17"/>
        <v>375.53792175006191</v>
      </c>
      <c r="G135" s="558">
        <f t="shared" si="17"/>
        <v>372.02203980848623</v>
      </c>
      <c r="H135" s="558">
        <f t="shared" si="17"/>
        <v>377.77367947820755</v>
      </c>
      <c r="I135" s="558">
        <f t="shared" si="17"/>
        <v>401.90780864346874</v>
      </c>
      <c r="J135" s="558">
        <f t="shared" si="17"/>
        <v>450.1823493193686</v>
      </c>
      <c r="K135" s="558">
        <f t="shared" si="17"/>
        <v>522.14898688511016</v>
      </c>
      <c r="L135" s="558">
        <f t="shared" si="17"/>
        <v>595.35682334613716</v>
      </c>
      <c r="M135" s="558">
        <f t="shared" si="17"/>
        <v>641.2422310857753</v>
      </c>
      <c r="N135" s="558">
        <f t="shared" si="17"/>
        <v>672.12813885590708</v>
      </c>
      <c r="O135" s="558">
        <f t="shared" si="17"/>
        <v>694.61035623346493</v>
      </c>
      <c r="P135" s="558">
        <f t="shared" si="17"/>
        <v>705.62248129776356</v>
      </c>
      <c r="Q135" s="558">
        <f t="shared" si="17"/>
        <v>718.63238400221087</v>
      </c>
      <c r="R135" s="558">
        <f t="shared" si="17"/>
        <v>723.98541868646623</v>
      </c>
      <c r="S135" s="558">
        <f t="shared" si="17"/>
        <v>710.17122282522234</v>
      </c>
      <c r="T135" s="558">
        <f t="shared" si="17"/>
        <v>677.03980842216993</v>
      </c>
      <c r="U135" s="558">
        <f t="shared" si="17"/>
        <v>636.73931454345984</v>
      </c>
      <c r="V135" s="558">
        <f t="shared" si="17"/>
        <v>598.20267082107841</v>
      </c>
      <c r="W135" s="558">
        <f t="shared" si="17"/>
        <v>563.45337066759419</v>
      </c>
      <c r="X135" s="558">
        <f t="shared" si="17"/>
        <v>546.52663441351126</v>
      </c>
      <c r="Y135" s="558">
        <f t="shared" si="17"/>
        <v>515.90035149537675</v>
      </c>
      <c r="Z135" s="558">
        <f t="shared" si="17"/>
        <v>475.4777526659791</v>
      </c>
      <c r="AA135" s="558">
        <f t="shared" si="17"/>
        <v>437.78819533504367</v>
      </c>
      <c r="AB135" s="558">
        <f t="shared" si="17"/>
        <v>410.79986161108877</v>
      </c>
    </row>
    <row r="136" spans="1:56" ht="13.8" thickBot="1" x14ac:dyDescent="0.35">
      <c r="B136" s="557"/>
      <c r="C136" s="557" t="s">
        <v>92</v>
      </c>
      <c r="D136" s="559">
        <f>SUM(D134:D135)</f>
        <v>23888.28200601539</v>
      </c>
      <c r="E136" s="559">
        <f t="shared" ref="E136:AB136" si="18">SUM(E134:E135)</f>
        <v>759.7713353935776</v>
      </c>
      <c r="F136" s="559">
        <f t="shared" si="18"/>
        <v>741.4311621069503</v>
      </c>
      <c r="G136" s="559">
        <f t="shared" si="18"/>
        <v>732.6638657132853</v>
      </c>
      <c r="H136" s="559">
        <f t="shared" si="18"/>
        <v>735.76907529092659</v>
      </c>
      <c r="I136" s="559">
        <f t="shared" si="18"/>
        <v>763.15286772222589</v>
      </c>
      <c r="J136" s="559">
        <f t="shared" si="18"/>
        <v>831.66199980800025</v>
      </c>
      <c r="K136" s="559">
        <f t="shared" si="18"/>
        <v>933.98247800487809</v>
      </c>
      <c r="L136" s="559">
        <f t="shared" si="18"/>
        <v>1046.5874689356938</v>
      </c>
      <c r="M136" s="559">
        <f t="shared" si="18"/>
        <v>1125.0880132187385</v>
      </c>
      <c r="N136" s="559">
        <f t="shared" si="18"/>
        <v>1175.1072044232519</v>
      </c>
      <c r="O136" s="559">
        <f t="shared" si="18"/>
        <v>1210.5551987135511</v>
      </c>
      <c r="P136" s="559">
        <f t="shared" si="18"/>
        <v>1225.1639732570211</v>
      </c>
      <c r="Q136" s="559">
        <f t="shared" si="18"/>
        <v>1234.7532974166475</v>
      </c>
      <c r="R136" s="559">
        <f t="shared" si="18"/>
        <v>1243.2097298270894</v>
      </c>
      <c r="S136" s="559">
        <f t="shared" si="18"/>
        <v>1227.8977522801899</v>
      </c>
      <c r="T136" s="559">
        <f t="shared" si="18"/>
        <v>1188.8534152888656</v>
      </c>
      <c r="U136" s="559">
        <f t="shared" si="18"/>
        <v>1135.0273983121938</v>
      </c>
      <c r="V136" s="559">
        <f t="shared" si="18"/>
        <v>1071.4820412896479</v>
      </c>
      <c r="W136" s="559">
        <f t="shared" si="18"/>
        <v>1017.9965233612907</v>
      </c>
      <c r="X136" s="559">
        <f t="shared" si="18"/>
        <v>986.92687364242511</v>
      </c>
      <c r="Y136" s="559">
        <f t="shared" si="18"/>
        <v>950.85355860280845</v>
      </c>
      <c r="Z136" s="559">
        <f t="shared" si="18"/>
        <v>902.23524839134348</v>
      </c>
      <c r="AA136" s="559">
        <f t="shared" si="18"/>
        <v>844.81182485463523</v>
      </c>
      <c r="AB136" s="559">
        <f t="shared" si="18"/>
        <v>803.29970016015409</v>
      </c>
    </row>
    <row r="137" spans="1:56" ht="13.8" thickTop="1" x14ac:dyDescent="0.3">
      <c r="D137" s="320" t="s">
        <v>91</v>
      </c>
      <c r="E137" s="321">
        <f>AVERAGE(E134:J134,AA134:AB134)</f>
        <v>374.80722849292312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2023-09-10T14:54:45Z</dcterms:modified>
</cp:coreProperties>
</file>