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/>
  </bookViews>
  <sheets>
    <sheet name="MAY(1)" sheetId="6" r:id="rId1"/>
  </sheets>
  <definedNames>
    <definedName name="_xlnm.Print_Area" localSheetId="0">'MAY(1)'!$A$8:$AD$66</definedName>
  </definedNames>
  <calcPr calcId="92512"/>
</workbook>
</file>

<file path=xl/calcChain.xml><?xml version="1.0" encoding="utf-8"?>
<calcChain xmlns="http://schemas.openxmlformats.org/spreadsheetml/2006/main">
  <c r="AF18" i="6" l="1"/>
  <c r="AG18" i="6"/>
  <c r="AH18" i="6"/>
  <c r="AI18" i="6"/>
  <c r="AF19" i="6"/>
  <c r="AG19" i="6"/>
  <c r="AH19" i="6"/>
  <c r="AI19" i="6"/>
  <c r="AF20" i="6"/>
  <c r="AG20" i="6"/>
  <c r="AH20" i="6"/>
  <c r="AI20" i="6"/>
  <c r="AF21" i="6"/>
  <c r="AG21" i="6"/>
  <c r="AH21" i="6"/>
  <c r="AI21" i="6"/>
  <c r="AF22" i="6"/>
  <c r="AG22" i="6"/>
  <c r="AH22" i="6"/>
  <c r="AI22" i="6"/>
  <c r="AF23" i="6"/>
  <c r="AG23" i="6"/>
  <c r="AH23" i="6"/>
  <c r="AI23" i="6"/>
  <c r="AF24" i="6"/>
  <c r="AG24" i="6"/>
  <c r="AH24" i="6"/>
  <c r="AI24" i="6"/>
  <c r="AF25" i="6"/>
  <c r="AG25" i="6"/>
  <c r="AH25" i="6"/>
  <c r="AI25" i="6"/>
  <c r="AF26" i="6"/>
  <c r="AG26" i="6"/>
  <c r="AH26" i="6"/>
  <c r="AI26" i="6"/>
  <c r="AF27" i="6"/>
  <c r="AG27" i="6"/>
  <c r="AH27" i="6"/>
  <c r="AI27" i="6"/>
  <c r="AF28" i="6"/>
  <c r="AG28" i="6"/>
  <c r="AH28" i="6"/>
  <c r="AI28" i="6"/>
  <c r="AF29" i="6"/>
  <c r="AG29" i="6"/>
  <c r="AH29" i="6"/>
  <c r="AI29" i="6"/>
  <c r="AF30" i="6"/>
  <c r="AG30" i="6"/>
  <c r="AH30" i="6"/>
  <c r="AI30" i="6"/>
  <c r="AF31" i="6"/>
  <c r="AG31" i="6"/>
  <c r="AH31" i="6"/>
  <c r="AI31" i="6"/>
  <c r="AF32" i="6"/>
  <c r="AG32" i="6"/>
  <c r="AH32" i="6"/>
  <c r="AI32" i="6"/>
  <c r="AF33" i="6"/>
  <c r="AG33" i="6"/>
  <c r="AH33" i="6"/>
  <c r="AI33" i="6"/>
  <c r="AF34" i="6"/>
  <c r="AG34" i="6"/>
  <c r="AH34" i="6"/>
  <c r="AI34" i="6"/>
  <c r="AF35" i="6"/>
  <c r="AG35" i="6"/>
  <c r="AH35" i="6"/>
  <c r="AI35" i="6"/>
  <c r="AF36" i="6"/>
  <c r="AG36" i="6"/>
  <c r="AH36" i="6"/>
  <c r="AI36" i="6"/>
  <c r="AF37" i="6"/>
  <c r="AG37" i="6"/>
  <c r="AH37" i="6"/>
  <c r="AI37" i="6"/>
  <c r="AF38" i="6"/>
  <c r="AG38" i="6"/>
  <c r="AH38" i="6"/>
  <c r="AI38" i="6"/>
  <c r="AF39" i="6"/>
  <c r="AG39" i="6"/>
  <c r="AH39" i="6"/>
  <c r="AI39" i="6"/>
  <c r="AF40" i="6"/>
  <c r="AG40" i="6"/>
  <c r="AH40" i="6"/>
  <c r="AI40" i="6"/>
  <c r="AF41" i="6"/>
  <c r="AG41" i="6"/>
  <c r="AH41" i="6"/>
  <c r="AI41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W44" i="6"/>
  <c r="X44" i="6"/>
  <c r="Y44" i="6"/>
  <c r="Z44" i="6"/>
  <c r="AA44" i="6"/>
  <c r="AB44" i="6"/>
  <c r="AC44" i="6"/>
  <c r="AD44" i="6"/>
  <c r="AF44" i="6"/>
  <c r="AG44" i="6"/>
  <c r="AH44" i="6"/>
  <c r="AI44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</calcChain>
</file>

<file path=xl/sharedStrings.xml><?xml version="1.0" encoding="utf-8"?>
<sst xmlns="http://schemas.openxmlformats.org/spreadsheetml/2006/main" count="410" uniqueCount="129">
  <si>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</si>
  <si>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</si>
  <si>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</si>
  <si>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</si>
  <si>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</si>
  <si>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</si>
  <si>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</si>
  <si>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</si>
  <si>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</si>
  <si>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</si>
  <si>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</si>
  <si>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</si>
  <si>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</si>
  <si>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</si>
  <si>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</si>
  <si>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</si>
  <si>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</si>
  <si>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</si>
  <si>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</si>
  <si>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</si>
  <si>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</si>
  <si>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</si>
  <si>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</si>
  <si>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</si>
  <si>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</si>
  <si>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</si>
  <si>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</si>
  <si>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</si>
  <si>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</si>
  <si>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</si>
  <si>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</si>
  <si>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</si>
  <si>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</si>
  <si>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</si>
  <si>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</si>
  <si>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</si>
  <si>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</si>
  <si>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</si>
  <si>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</si>
  <si>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</si>
  <si>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</si>
  <si>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</si>
  <si>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</si>
  <si>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</si>
  <si>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</si>
  <si>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</si>
  <si>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</si>
  <si>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</si>
  <si>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 GOING DAILY</t>
  </si>
  <si>
    <t>PNM</t>
  </si>
  <si>
    <t>AETS</t>
  </si>
  <si>
    <t>PALO VERDE</t>
  </si>
  <si>
    <t>APC</t>
  </si>
  <si>
    <t>WESCO(L)SP15</t>
  </si>
  <si>
    <t>EPE(G)PV</t>
  </si>
  <si>
    <t>ISO(T)PVD/SP15</t>
  </si>
  <si>
    <t>PNM(L)4C345</t>
  </si>
  <si>
    <t xml:space="preserve">SALE OPTION </t>
  </si>
  <si>
    <t>EPMI DEAL #502431</t>
  </si>
  <si>
    <t>EPE(T)PV/WW</t>
  </si>
  <si>
    <t>TEP(T)WW/SP3</t>
  </si>
  <si>
    <t>EPE(T)SP3/LUNA</t>
  </si>
  <si>
    <t>EPE(L)LUNA</t>
  </si>
  <si>
    <t>IPC(L)SP15</t>
  </si>
  <si>
    <t>MORGAN</t>
  </si>
  <si>
    <t>PGET</t>
  </si>
  <si>
    <t>TEMU</t>
  </si>
  <si>
    <t>DYPM</t>
  </si>
  <si>
    <t>APX</t>
  </si>
  <si>
    <t>IPC</t>
  </si>
  <si>
    <t>PNM(G)PV</t>
  </si>
  <si>
    <t>SEMP</t>
  </si>
  <si>
    <t>EPEC</t>
  </si>
  <si>
    <t>LDWP</t>
  </si>
  <si>
    <t>LDWP(T)PVD/SYLMAR/SYS</t>
  </si>
  <si>
    <t>LDWP(L)SYS</t>
  </si>
  <si>
    <t>PDT</t>
  </si>
  <si>
    <t>PDT TOTAL</t>
  </si>
  <si>
    <t>PINWEST</t>
  </si>
  <si>
    <t>CRSP</t>
  </si>
  <si>
    <t>BOOKOUT FOR THE MONTH</t>
  </si>
  <si>
    <t>THIS BOOKSOUT WITH AEP PURCHASE--SEE ARROW</t>
  </si>
  <si>
    <t>FOUR CORNER</t>
  </si>
  <si>
    <t>APS(T)PV/WW</t>
  </si>
  <si>
    <t>CALPINE(L)SP15</t>
  </si>
  <si>
    <t>RELIANT</t>
  </si>
  <si>
    <t>BOOKOUT</t>
  </si>
  <si>
    <t>PNM(G)4C345</t>
  </si>
  <si>
    <t>TEP(T)4C345/SPR</t>
  </si>
  <si>
    <t>EPE(L)SPR</t>
  </si>
  <si>
    <t>5/1/02-5/31/02</t>
  </si>
  <si>
    <t>5/1/02-5/1/02</t>
  </si>
  <si>
    <t>MORGAN(L)SP15</t>
  </si>
  <si>
    <t>PINWEST(L)WESTWING</t>
  </si>
  <si>
    <t>DUKE</t>
  </si>
  <si>
    <t>SPP</t>
  </si>
  <si>
    <t>TEMU(L)SP15</t>
  </si>
  <si>
    <t>SDGE</t>
  </si>
  <si>
    <t>ISO(T)PV5/NH5/NH5/SP15</t>
  </si>
  <si>
    <t>SDGE(L)SP15</t>
  </si>
  <si>
    <t>PAC(G)SYS</t>
  </si>
  <si>
    <t>PAC(T)SYS/4C345</t>
  </si>
  <si>
    <t>SPS TAG#58524</t>
  </si>
  <si>
    <t>SPS TAG#58522</t>
  </si>
  <si>
    <t>PSCO TAG#58493</t>
  </si>
  <si>
    <t>PSCO TAG#58496</t>
  </si>
  <si>
    <t>PNM(T) 4C345/4C345</t>
  </si>
  <si>
    <t>PAC(T) 4C345/4C345</t>
  </si>
  <si>
    <t>PAC(L)4C345</t>
  </si>
  <si>
    <t>PSCO TAG#58469</t>
  </si>
  <si>
    <t>WESCO TAG#5239</t>
  </si>
  <si>
    <t>WESCO TAG#5234</t>
  </si>
  <si>
    <t>WESCO TAG#5232</t>
  </si>
  <si>
    <t>EPMI TAG#363</t>
  </si>
  <si>
    <t>IDAC TAG#P1532E0</t>
  </si>
  <si>
    <t>IDAC TAG#P1531E0</t>
  </si>
  <si>
    <t>IDAC TAG#P1517E0</t>
  </si>
  <si>
    <t>TEMU TAG#TEMU926</t>
  </si>
  <si>
    <t>SDGE TAG#1989</t>
  </si>
  <si>
    <t>EPMI TAG#345</t>
  </si>
  <si>
    <t>EPMI TAG#347</t>
  </si>
  <si>
    <t>THIS BOOKSOUT WITH EPMI SALE--SEE ARROW</t>
  </si>
  <si>
    <t>THIS BOOKSOUT WITH MIRANT SALE--SEE ARROW</t>
  </si>
  <si>
    <t>CALPWE TAG#CPN0710</t>
  </si>
  <si>
    <t>WESCO TAG#5269</t>
  </si>
  <si>
    <t>AEP TAG#626</t>
  </si>
  <si>
    <t>SPS TAG#5536</t>
  </si>
  <si>
    <t>5/1/02-5/102</t>
  </si>
  <si>
    <t>MORGAN TAG#MS15173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</si>
</sst>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5" borderId="13" xfId="0" applyNumberFormat="1" applyFont="1" applyFill="1" applyBorder="1" applyAlignment="1">
      <alignment horizontal="center" wrapText="1"/>
    </xf>
    <xf numFmtId="164" fontId="1" fillId="5" borderId="8" xfId="0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929640</xdr:colOff>
      <xdr:row>8</xdr:row>
      <xdr:rowOff>0</xdr:rowOff>
    </xdr:from>
    <xdr:to>
      <xdr:col>7</xdr:col>
      <xdr:colOff>952500</xdr:colOff>
      <xdr:row>8</xdr:row>
      <xdr:rowOff>22860</xdr:rowOff>
    </xdr:to>
    <xdr:sp macro="" textlink="">
      <xdr:nvSpPr>
        <xdr:cNvPr id="25601" name="Line 1"/>
        <xdr:cNvSpPr>
          <a:spLocks noChangeShapeType="1"/>
        </xdr:cNvSpPr>
      </xdr:nvSpPr>
      <xdr:spPr bwMode="auto">
        <a:xfrm>
          <a:off x="14424660" y="1501140"/>
          <a:ext cx="22860" cy="228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1005840</xdr:colOff>
      <xdr:row>3</xdr:row>
      <xdr:rowOff>68580</xdr:rowOff>
    </xdr:from>
    <xdr:to>
      <xdr:col>8</xdr:col>
      <xdr:colOff>1005840</xdr:colOff>
      <xdr:row>7</xdr:row>
      <xdr:rowOff>259080</xdr:rowOff>
    </xdr:to>
    <xdr:sp macro="" textlink="">
      <xdr:nvSpPr>
        <xdr:cNvPr id="25606" name="Line 6"/>
        <xdr:cNvSpPr>
          <a:spLocks noChangeShapeType="1"/>
        </xdr:cNvSpPr>
      </xdr:nvSpPr>
      <xdr:spPr bwMode="auto">
        <a:xfrm flipV="1">
          <a:off x="16596360" y="624840"/>
          <a:ext cx="0" cy="8610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1005840</xdr:colOff>
      <xdr:row>3</xdr:row>
      <xdr:rowOff>68580</xdr:rowOff>
    </xdr:from>
    <xdr:to>
      <xdr:col>22</xdr:col>
      <xdr:colOff>1005840</xdr:colOff>
      <xdr:row>3</xdr:row>
      <xdr:rowOff>68580</xdr:rowOff>
    </xdr:to>
    <xdr:sp macro="" textlink="">
      <xdr:nvSpPr>
        <xdr:cNvPr id="25607" name="Line 7"/>
        <xdr:cNvSpPr>
          <a:spLocks noChangeShapeType="1"/>
        </xdr:cNvSpPr>
      </xdr:nvSpPr>
      <xdr:spPr bwMode="auto">
        <a:xfrm>
          <a:off x="16596360" y="624840"/>
          <a:ext cx="287121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982980</xdr:colOff>
      <xdr:row>3</xdr:row>
      <xdr:rowOff>68580</xdr:rowOff>
    </xdr:from>
    <xdr:to>
      <xdr:col>22</xdr:col>
      <xdr:colOff>982980</xdr:colOff>
      <xdr:row>8</xdr:row>
      <xdr:rowOff>0</xdr:rowOff>
    </xdr:to>
    <xdr:sp macro="" textlink="">
      <xdr:nvSpPr>
        <xdr:cNvPr id="25608" name="Line 8"/>
        <xdr:cNvSpPr>
          <a:spLocks noChangeShapeType="1"/>
        </xdr:cNvSpPr>
      </xdr:nvSpPr>
      <xdr:spPr bwMode="auto">
        <a:xfrm>
          <a:off x="45285660" y="624840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998220</xdr:colOff>
      <xdr:row>4</xdr:row>
      <xdr:rowOff>129540</xdr:rowOff>
    </xdr:from>
    <xdr:to>
      <xdr:col>7</xdr:col>
      <xdr:colOff>998220</xdr:colOff>
      <xdr:row>7</xdr:row>
      <xdr:rowOff>259080</xdr:rowOff>
    </xdr:to>
    <xdr:sp macro="" textlink="">
      <xdr:nvSpPr>
        <xdr:cNvPr id="25609" name="Line 9"/>
        <xdr:cNvSpPr>
          <a:spLocks noChangeShapeType="1"/>
        </xdr:cNvSpPr>
      </xdr:nvSpPr>
      <xdr:spPr bwMode="auto">
        <a:xfrm flipV="1">
          <a:off x="14493240" y="853440"/>
          <a:ext cx="0" cy="6324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998220</xdr:colOff>
      <xdr:row>4</xdr:row>
      <xdr:rowOff>129540</xdr:rowOff>
    </xdr:from>
    <xdr:to>
      <xdr:col>24</xdr:col>
      <xdr:colOff>929640</xdr:colOff>
      <xdr:row>4</xdr:row>
      <xdr:rowOff>129540</xdr:rowOff>
    </xdr:to>
    <xdr:sp macro="" textlink="">
      <xdr:nvSpPr>
        <xdr:cNvPr id="25610" name="Line 10"/>
        <xdr:cNvSpPr>
          <a:spLocks noChangeShapeType="1"/>
        </xdr:cNvSpPr>
      </xdr:nvSpPr>
      <xdr:spPr bwMode="auto">
        <a:xfrm>
          <a:off x="14493240" y="853440"/>
          <a:ext cx="349300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952500</xdr:colOff>
      <xdr:row>4</xdr:row>
      <xdr:rowOff>121920</xdr:rowOff>
    </xdr:from>
    <xdr:to>
      <xdr:col>24</xdr:col>
      <xdr:colOff>952500</xdr:colOff>
      <xdr:row>8</xdr:row>
      <xdr:rowOff>45720</xdr:rowOff>
    </xdr:to>
    <xdr:sp macro="" textlink="">
      <xdr:nvSpPr>
        <xdr:cNvPr id="25612" name="Line 12"/>
        <xdr:cNvSpPr>
          <a:spLocks noChangeShapeType="1"/>
        </xdr:cNvSpPr>
      </xdr:nvSpPr>
      <xdr:spPr bwMode="auto">
        <a:xfrm>
          <a:off x="49446180" y="845820"/>
          <a:ext cx="0" cy="7010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A106"/>
  <sheetViews>
    <sheetView tabSelected="1" topLeftCell="A4" zoomScale="60" workbookViewId="0">
      <selection activeCell="D26" sqref="D2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21" width="30.5546875" style="29" customWidth="1"/>
    <col min="22" max="22" width="21.44140625" style="29" customWidth="1"/>
    <col min="23" max="27" width="30.5546875" style="29" customWidth="1"/>
    <col min="28" max="29" width="30.33203125" style="5" customWidth="1"/>
    <col min="30" max="30" width="30.33203125" style="29" customWidth="1"/>
    <col min="31" max="31" width="21.44140625" style="29" customWidth="1"/>
    <col min="32" max="32" width="31.44140625" style="5" customWidth="1"/>
    <col min="33" max="34" width="28.88671875" style="5" customWidth="1"/>
    <col min="35" max="35" width="31.44140625" style="5" customWidth="1"/>
    <col min="36" max="36" width="23.109375" style="5" customWidth="1"/>
    <col min="37" max="16384" width="16.6640625" style="5"/>
  </cols>
  <sheetData>
    <row r="1" spans="1:3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92"/>
      <c r="AE1" s="3"/>
      <c r="AF1" s="4"/>
      <c r="AG1" s="4"/>
      <c r="AH1" s="4"/>
      <c r="AI1" s="4"/>
    </row>
    <row r="2" spans="1:3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35" ht="21.75" customHeight="1" x14ac:dyDescent="0.25">
      <c r="B8" s="7">
        <v>37377</v>
      </c>
      <c r="C8" s="8"/>
      <c r="D8" s="8"/>
      <c r="E8" s="6"/>
      <c r="F8" s="8"/>
      <c r="G8" s="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5" ht="13.8" thickBot="1" x14ac:dyDescent="0.3">
      <c r="A9" s="2" t="s">
        <v>2</v>
      </c>
      <c r="B9" s="2" t="s">
        <v>2</v>
      </c>
      <c r="C9" s="9" t="s">
        <v>51</v>
      </c>
      <c r="D9" s="9" t="s">
        <v>51</v>
      </c>
      <c r="E9" s="9" t="s">
        <v>51</v>
      </c>
      <c r="F9" s="9" t="s">
        <v>51</v>
      </c>
      <c r="G9" s="9" t="s">
        <v>51</v>
      </c>
      <c r="H9" s="10" t="s">
        <v>51</v>
      </c>
      <c r="I9" s="10" t="s">
        <v>51</v>
      </c>
      <c r="J9" s="10" t="s">
        <v>51</v>
      </c>
      <c r="K9" s="10" t="s">
        <v>51</v>
      </c>
      <c r="L9" s="10" t="s">
        <v>51</v>
      </c>
      <c r="M9" s="10" t="s">
        <v>51</v>
      </c>
      <c r="N9" s="10" t="s">
        <v>51</v>
      </c>
      <c r="O9" s="10" t="s">
        <v>51</v>
      </c>
      <c r="P9" s="10" t="s">
        <v>51</v>
      </c>
      <c r="Q9" s="10" t="s">
        <v>51</v>
      </c>
      <c r="R9" s="10" t="s">
        <v>51</v>
      </c>
      <c r="S9" s="10" t="s">
        <v>3</v>
      </c>
      <c r="T9" s="10" t="s">
        <v>3</v>
      </c>
      <c r="U9" s="10" t="s">
        <v>3</v>
      </c>
      <c r="V9" s="11"/>
      <c r="W9" s="10" t="s">
        <v>51</v>
      </c>
      <c r="X9" s="10" t="s">
        <v>51</v>
      </c>
      <c r="Y9" s="10" t="s">
        <v>51</v>
      </c>
      <c r="Z9" s="10" t="s">
        <v>82</v>
      </c>
      <c r="AA9" s="10" t="s">
        <v>82</v>
      </c>
      <c r="AB9" s="85" t="s">
        <v>4</v>
      </c>
      <c r="AC9" s="85" t="s">
        <v>4</v>
      </c>
      <c r="AD9" s="85" t="s">
        <v>4</v>
      </c>
      <c r="AE9" s="11"/>
      <c r="AF9" s="12"/>
      <c r="AG9" s="12"/>
      <c r="AH9" s="12"/>
      <c r="AI9" s="12"/>
    </row>
    <row r="10" spans="1:3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5" t="s">
        <v>7</v>
      </c>
      <c r="Q10" s="15" t="s">
        <v>7</v>
      </c>
      <c r="R10" s="15" t="s">
        <v>7</v>
      </c>
      <c r="S10" s="15" t="s">
        <v>7</v>
      </c>
      <c r="T10" s="15" t="s">
        <v>7</v>
      </c>
      <c r="U10" s="15" t="s">
        <v>7</v>
      </c>
      <c r="V10" s="11"/>
      <c r="W10" s="15" t="s">
        <v>43</v>
      </c>
      <c r="X10" s="15" t="s">
        <v>43</v>
      </c>
      <c r="Y10" s="15" t="s">
        <v>43</v>
      </c>
      <c r="Z10" s="15" t="s">
        <v>43</v>
      </c>
      <c r="AA10" s="15" t="s">
        <v>43</v>
      </c>
      <c r="AB10" s="46" t="s">
        <v>7</v>
      </c>
      <c r="AC10" s="15" t="s">
        <v>7</v>
      </c>
      <c r="AD10" s="15" t="s">
        <v>57</v>
      </c>
      <c r="AE10" s="11"/>
    </row>
    <row r="11" spans="1:35" x14ac:dyDescent="0.25">
      <c r="A11" s="16" t="s">
        <v>8</v>
      </c>
      <c r="B11" s="16" t="s">
        <v>9</v>
      </c>
      <c r="C11" s="17" t="s">
        <v>36</v>
      </c>
      <c r="D11" s="17" t="s">
        <v>36</v>
      </c>
      <c r="E11" s="18" t="s">
        <v>10</v>
      </c>
      <c r="F11" s="17" t="s">
        <v>36</v>
      </c>
      <c r="G11" s="17" t="s">
        <v>36</v>
      </c>
      <c r="H11" s="18" t="s">
        <v>45</v>
      </c>
      <c r="I11" s="18" t="s">
        <v>45</v>
      </c>
      <c r="J11" s="18" t="s">
        <v>45</v>
      </c>
      <c r="K11" s="18" t="s">
        <v>45</v>
      </c>
      <c r="L11" s="18" t="s">
        <v>45</v>
      </c>
      <c r="M11" s="18" t="s">
        <v>45</v>
      </c>
      <c r="N11" s="18" t="s">
        <v>45</v>
      </c>
      <c r="O11" s="18" t="s">
        <v>45</v>
      </c>
      <c r="P11" s="18" t="s">
        <v>45</v>
      </c>
      <c r="Q11" s="18" t="s">
        <v>49</v>
      </c>
      <c r="R11" s="18" t="s">
        <v>49</v>
      </c>
      <c r="S11" s="18" t="s">
        <v>10</v>
      </c>
      <c r="T11" s="18" t="s">
        <v>10</v>
      </c>
      <c r="U11" s="18" t="s">
        <v>11</v>
      </c>
      <c r="V11" s="11"/>
      <c r="W11" s="18" t="s">
        <v>11</v>
      </c>
      <c r="X11" s="18" t="s">
        <v>11</v>
      </c>
      <c r="Y11" s="18" t="s">
        <v>44</v>
      </c>
      <c r="Z11" s="18" t="s">
        <v>49</v>
      </c>
      <c r="AA11" s="18" t="s">
        <v>49</v>
      </c>
      <c r="AB11" s="18" t="s">
        <v>10</v>
      </c>
      <c r="AC11" s="18" t="s">
        <v>10</v>
      </c>
      <c r="AD11" s="18" t="s">
        <v>10</v>
      </c>
      <c r="AE11" s="11"/>
    </row>
    <row r="12" spans="1:35" x14ac:dyDescent="0.25">
      <c r="A12" s="16" t="s">
        <v>12</v>
      </c>
      <c r="B12" s="16" t="s">
        <v>12</v>
      </c>
      <c r="C12" s="19"/>
      <c r="D12" s="19"/>
      <c r="E12" s="21"/>
      <c r="F12" s="19"/>
      <c r="G12" s="19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>
        <v>22.25</v>
      </c>
      <c r="V12" s="22"/>
      <c r="W12" s="21">
        <v>121</v>
      </c>
      <c r="X12" s="21">
        <v>121</v>
      </c>
      <c r="Y12" s="21"/>
      <c r="Z12" s="21"/>
      <c r="AA12" s="21"/>
      <c r="AB12" s="87"/>
      <c r="AC12" s="23"/>
      <c r="AD12" s="23"/>
      <c r="AE12" s="22"/>
    </row>
    <row r="13" spans="1:35" ht="43.5" customHeight="1" thickBot="1" x14ac:dyDescent="0.3">
      <c r="A13" s="24"/>
      <c r="B13" s="24"/>
      <c r="C13" s="25" t="s">
        <v>13</v>
      </c>
      <c r="D13" s="25" t="s">
        <v>13</v>
      </c>
      <c r="E13" s="26" t="s">
        <v>48</v>
      </c>
      <c r="F13" s="25" t="s">
        <v>13</v>
      </c>
      <c r="G13" s="25" t="s">
        <v>13</v>
      </c>
      <c r="H13" s="95" t="s">
        <v>122</v>
      </c>
      <c r="I13" s="95" t="s">
        <v>121</v>
      </c>
      <c r="J13" s="26" t="s">
        <v>48</v>
      </c>
      <c r="K13" s="26" t="s">
        <v>48</v>
      </c>
      <c r="L13" s="26" t="s">
        <v>48</v>
      </c>
      <c r="M13" s="26" t="s">
        <v>48</v>
      </c>
      <c r="N13" s="26" t="s">
        <v>48</v>
      </c>
      <c r="O13" s="26" t="s">
        <v>48</v>
      </c>
      <c r="P13" s="26" t="s">
        <v>48</v>
      </c>
      <c r="Q13" s="26" t="s">
        <v>48</v>
      </c>
      <c r="R13" s="26" t="s">
        <v>48</v>
      </c>
      <c r="S13" s="26" t="s">
        <v>48</v>
      </c>
      <c r="T13" s="26" t="s">
        <v>48</v>
      </c>
      <c r="U13" s="26" t="s">
        <v>48</v>
      </c>
      <c r="V13" s="27"/>
      <c r="W13" s="95" t="s">
        <v>81</v>
      </c>
      <c r="X13" s="26" t="s">
        <v>48</v>
      </c>
      <c r="Y13" s="95" t="s">
        <v>122</v>
      </c>
      <c r="Z13" s="28" t="s">
        <v>13</v>
      </c>
      <c r="AA13" s="28" t="s">
        <v>13</v>
      </c>
      <c r="AB13" s="28" t="s">
        <v>13</v>
      </c>
      <c r="AC13" s="86" t="s">
        <v>13</v>
      </c>
      <c r="AD13" s="86" t="s">
        <v>13</v>
      </c>
      <c r="AF13" s="30"/>
      <c r="AG13" s="30"/>
      <c r="AH13" s="30"/>
      <c r="AI13" s="30"/>
    </row>
    <row r="14" spans="1:35" x14ac:dyDescent="0.25">
      <c r="A14" s="24"/>
      <c r="B14" s="24"/>
      <c r="C14" s="17"/>
      <c r="D14" s="17"/>
      <c r="E14" s="18"/>
      <c r="F14" s="17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31"/>
      <c r="W14" s="18"/>
      <c r="X14" s="18"/>
      <c r="Y14" s="18"/>
      <c r="Z14" s="18"/>
      <c r="AA14" s="18"/>
      <c r="AB14" s="53"/>
      <c r="AC14" s="18"/>
      <c r="AD14" s="18"/>
      <c r="AE14" s="88"/>
      <c r="AF14" s="32"/>
      <c r="AG14" s="32"/>
      <c r="AH14" s="32"/>
      <c r="AI14" s="32"/>
    </row>
    <row r="15" spans="1:35" ht="21" customHeight="1" thickBot="1" x14ac:dyDescent="0.3">
      <c r="A15" s="24"/>
      <c r="B15" s="24"/>
      <c r="C15" s="83" t="s">
        <v>91</v>
      </c>
      <c r="D15" s="83" t="s">
        <v>91</v>
      </c>
      <c r="E15" s="83" t="s">
        <v>90</v>
      </c>
      <c r="F15" s="83" t="s">
        <v>91</v>
      </c>
      <c r="G15" s="83" t="s">
        <v>91</v>
      </c>
      <c r="H15" s="83" t="s">
        <v>90</v>
      </c>
      <c r="I15" s="83" t="s">
        <v>90</v>
      </c>
      <c r="J15" s="83" t="s">
        <v>91</v>
      </c>
      <c r="K15" s="83" t="s">
        <v>90</v>
      </c>
      <c r="L15" s="83" t="s">
        <v>90</v>
      </c>
      <c r="M15" s="83" t="s">
        <v>90</v>
      </c>
      <c r="N15" s="83" t="s">
        <v>91</v>
      </c>
      <c r="O15" s="83" t="s">
        <v>91</v>
      </c>
      <c r="P15" s="83" t="s">
        <v>91</v>
      </c>
      <c r="Q15" s="83" t="s">
        <v>127</v>
      </c>
      <c r="R15" s="83" t="s">
        <v>127</v>
      </c>
      <c r="S15" s="83" t="s">
        <v>90</v>
      </c>
      <c r="T15" s="83" t="s">
        <v>90</v>
      </c>
      <c r="U15" s="83" t="s">
        <v>90</v>
      </c>
      <c r="V15" s="82"/>
      <c r="W15" s="83" t="s">
        <v>90</v>
      </c>
      <c r="X15" s="83" t="s">
        <v>90</v>
      </c>
      <c r="Y15" s="83" t="s">
        <v>90</v>
      </c>
      <c r="Z15" s="83" t="s">
        <v>127</v>
      </c>
      <c r="AA15" s="83" t="s">
        <v>90</v>
      </c>
      <c r="AB15" s="83" t="s">
        <v>90</v>
      </c>
      <c r="AC15" s="83" t="s">
        <v>90</v>
      </c>
      <c r="AD15" s="83" t="s">
        <v>90</v>
      </c>
      <c r="AE15" s="84"/>
      <c r="AF15" s="33"/>
      <c r="AG15" s="34"/>
      <c r="AH15" s="34"/>
      <c r="AI15" s="34"/>
    </row>
    <row r="16" spans="1:35" s="29" customFormat="1" ht="26.25" customHeight="1" thickBot="1" x14ac:dyDescent="0.3">
      <c r="A16" s="35"/>
      <c r="B16" s="35"/>
      <c r="C16" s="79" t="s">
        <v>128</v>
      </c>
      <c r="D16" s="79" t="s">
        <v>109</v>
      </c>
      <c r="E16" s="79" t="s">
        <v>123</v>
      </c>
      <c r="F16" s="79" t="s">
        <v>109</v>
      </c>
      <c r="G16" s="79" t="s">
        <v>124</v>
      </c>
      <c r="H16" s="101" t="s">
        <v>80</v>
      </c>
      <c r="I16" s="44" t="s">
        <v>86</v>
      </c>
      <c r="J16" s="44" t="s">
        <v>116</v>
      </c>
      <c r="K16" s="44" t="s">
        <v>116</v>
      </c>
      <c r="L16" s="44" t="s">
        <v>115</v>
      </c>
      <c r="M16" s="44" t="s">
        <v>112</v>
      </c>
      <c r="N16" s="44" t="s">
        <v>114</v>
      </c>
      <c r="O16" s="44" t="s">
        <v>117</v>
      </c>
      <c r="P16" s="44" t="s">
        <v>118</v>
      </c>
      <c r="Q16" s="44" t="s">
        <v>110</v>
      </c>
      <c r="R16" s="44" t="s">
        <v>111</v>
      </c>
      <c r="S16" s="79" t="s">
        <v>104</v>
      </c>
      <c r="T16" s="79" t="s">
        <v>105</v>
      </c>
      <c r="U16" s="44" t="s">
        <v>119</v>
      </c>
      <c r="V16" s="17"/>
      <c r="W16" s="79" t="s">
        <v>86</v>
      </c>
      <c r="X16" s="79" t="s">
        <v>120</v>
      </c>
      <c r="Y16" s="100" t="s">
        <v>80</v>
      </c>
      <c r="Z16" s="79" t="s">
        <v>113</v>
      </c>
      <c r="AA16" s="79" t="s">
        <v>125</v>
      </c>
      <c r="AB16" s="58" t="s">
        <v>103</v>
      </c>
      <c r="AC16" s="58" t="s">
        <v>102</v>
      </c>
      <c r="AD16" s="58" t="s">
        <v>126</v>
      </c>
      <c r="AE16" s="18"/>
      <c r="AF16" s="36" t="s">
        <v>14</v>
      </c>
      <c r="AG16" s="37" t="s">
        <v>15</v>
      </c>
      <c r="AH16" s="38" t="s">
        <v>16</v>
      </c>
      <c r="AI16" s="39" t="s">
        <v>17</v>
      </c>
    </row>
    <row r="17" spans="1:35" ht="15.6" thickBot="1" x14ac:dyDescent="0.3">
      <c r="A17" s="40" t="s">
        <v>76</v>
      </c>
      <c r="B17" s="40" t="s">
        <v>18</v>
      </c>
      <c r="C17" s="41" t="s">
        <v>19</v>
      </c>
      <c r="D17" s="41" t="s">
        <v>19</v>
      </c>
      <c r="E17" s="41" t="s">
        <v>19</v>
      </c>
      <c r="F17" s="41" t="s">
        <v>19</v>
      </c>
      <c r="G17" s="41" t="s">
        <v>19</v>
      </c>
      <c r="H17" s="41" t="s">
        <v>19</v>
      </c>
      <c r="I17" s="41" t="s">
        <v>19</v>
      </c>
      <c r="J17" s="41" t="s">
        <v>19</v>
      </c>
      <c r="K17" s="41" t="s">
        <v>19</v>
      </c>
      <c r="L17" s="41" t="s">
        <v>19</v>
      </c>
      <c r="M17" s="41" t="s">
        <v>19</v>
      </c>
      <c r="N17" s="41" t="s">
        <v>19</v>
      </c>
      <c r="O17" s="41" t="s">
        <v>19</v>
      </c>
      <c r="P17" s="41" t="s">
        <v>19</v>
      </c>
      <c r="Q17" s="41" t="s">
        <v>19</v>
      </c>
      <c r="R17" s="41" t="s">
        <v>19</v>
      </c>
      <c r="S17" s="41" t="s">
        <v>19</v>
      </c>
      <c r="T17" s="41" t="s">
        <v>19</v>
      </c>
      <c r="U17" s="41" t="s">
        <v>19</v>
      </c>
      <c r="V17" s="43"/>
      <c r="W17" s="41" t="s">
        <v>58</v>
      </c>
      <c r="X17" s="41" t="s">
        <v>58</v>
      </c>
      <c r="Y17" s="41" t="s">
        <v>19</v>
      </c>
      <c r="Z17" s="41" t="s">
        <v>19</v>
      </c>
      <c r="AA17" s="41" t="s">
        <v>19</v>
      </c>
      <c r="AB17" s="15" t="s">
        <v>19</v>
      </c>
      <c r="AC17" s="44" t="s">
        <v>19</v>
      </c>
      <c r="AD17" s="44" t="s">
        <v>19</v>
      </c>
      <c r="AE17" s="45"/>
      <c r="AF17" s="46"/>
      <c r="AG17" s="15"/>
      <c r="AH17" s="15"/>
      <c r="AI17" s="15"/>
    </row>
    <row r="18" spans="1:35" s="31" customFormat="1" x14ac:dyDescent="0.25">
      <c r="A18" s="48" t="s">
        <v>20</v>
      </c>
      <c r="B18" s="47" t="s">
        <v>20</v>
      </c>
      <c r="C18" s="47">
        <v>0</v>
      </c>
      <c r="D18" s="47">
        <v>0</v>
      </c>
      <c r="E18" s="47">
        <v>0</v>
      </c>
      <c r="F18" s="47">
        <v>25</v>
      </c>
      <c r="G18" s="47">
        <v>25</v>
      </c>
      <c r="H18" s="47">
        <v>0</v>
      </c>
      <c r="I18" s="47">
        <v>0</v>
      </c>
      <c r="J18" s="47">
        <v>0</v>
      </c>
      <c r="K18" s="47">
        <v>50</v>
      </c>
      <c r="L18" s="47">
        <v>50</v>
      </c>
      <c r="M18" s="47">
        <v>25</v>
      </c>
      <c r="N18" s="47">
        <v>25</v>
      </c>
      <c r="O18" s="47">
        <v>25</v>
      </c>
      <c r="P18" s="47">
        <v>25</v>
      </c>
      <c r="Q18" s="47">
        <v>25</v>
      </c>
      <c r="R18" s="47">
        <v>25</v>
      </c>
      <c r="S18" s="47">
        <v>0</v>
      </c>
      <c r="T18" s="47">
        <v>0</v>
      </c>
      <c r="U18" s="47">
        <v>25</v>
      </c>
      <c r="V18" s="43"/>
      <c r="W18" s="47">
        <v>0</v>
      </c>
      <c r="X18" s="47">
        <v>0</v>
      </c>
      <c r="Y18" s="48">
        <v>0</v>
      </c>
      <c r="Z18" s="47">
        <v>-50</v>
      </c>
      <c r="AA18" s="47">
        <v>-125</v>
      </c>
      <c r="AB18" s="89">
        <v>0</v>
      </c>
      <c r="AC18" s="89">
        <v>0</v>
      </c>
      <c r="AD18" s="50">
        <v>0</v>
      </c>
      <c r="AE18" s="49"/>
      <c r="AF18" s="46">
        <f>SUM(C18:AD18)</f>
        <v>150</v>
      </c>
      <c r="AG18" s="46">
        <f>SUM(C18:R18,W18:Y18)</f>
        <v>300</v>
      </c>
      <c r="AH18" s="46">
        <f>SUM(S18:U18,Z18:AA18)</f>
        <v>-150</v>
      </c>
      <c r="AI18" s="15">
        <f>SUM(AB18:AD18)</f>
        <v>0</v>
      </c>
    </row>
    <row r="19" spans="1:35" x14ac:dyDescent="0.25">
      <c r="A19" s="51" t="s">
        <v>21</v>
      </c>
      <c r="B19" s="51" t="s">
        <v>21</v>
      </c>
      <c r="C19" s="51">
        <v>0</v>
      </c>
      <c r="D19" s="51">
        <v>0</v>
      </c>
      <c r="E19" s="51">
        <v>0</v>
      </c>
      <c r="F19" s="51">
        <v>25</v>
      </c>
      <c r="G19" s="51">
        <v>25</v>
      </c>
      <c r="H19" s="51">
        <v>0</v>
      </c>
      <c r="I19" s="51">
        <v>0</v>
      </c>
      <c r="J19" s="51">
        <v>0</v>
      </c>
      <c r="K19" s="51">
        <v>50</v>
      </c>
      <c r="L19" s="51">
        <v>50</v>
      </c>
      <c r="M19" s="51">
        <v>25</v>
      </c>
      <c r="N19" s="51">
        <v>25</v>
      </c>
      <c r="O19" s="51">
        <v>25</v>
      </c>
      <c r="P19" s="51">
        <v>25</v>
      </c>
      <c r="Q19" s="51">
        <v>25</v>
      </c>
      <c r="R19" s="51">
        <v>25</v>
      </c>
      <c r="S19" s="51">
        <v>0</v>
      </c>
      <c r="T19" s="51">
        <v>0</v>
      </c>
      <c r="U19" s="51">
        <v>25</v>
      </c>
      <c r="V19" s="43"/>
      <c r="W19" s="51">
        <v>0</v>
      </c>
      <c r="X19" s="51">
        <v>0</v>
      </c>
      <c r="Y19" s="99">
        <v>0</v>
      </c>
      <c r="Z19" s="51">
        <v>-50</v>
      </c>
      <c r="AA19" s="51">
        <v>-125</v>
      </c>
      <c r="AB19" s="90">
        <v>0</v>
      </c>
      <c r="AC19" s="90">
        <v>0</v>
      </c>
      <c r="AD19" s="52">
        <v>0</v>
      </c>
      <c r="AE19" s="49"/>
      <c r="AF19" s="53">
        <f t="shared" ref="AF19:AF41" si="0">SUM(C19:AD19)</f>
        <v>150</v>
      </c>
      <c r="AG19" s="53">
        <f t="shared" ref="AG19:AG41" si="1">SUM(C19:R19,W19:Y19)</f>
        <v>300</v>
      </c>
      <c r="AH19" s="53">
        <f t="shared" ref="AH19:AH41" si="2">SUM(S19:U19,Z19:AA19)</f>
        <v>-150</v>
      </c>
      <c r="AI19" s="18">
        <f t="shared" ref="AI19:AI41" si="3">SUM(AB19:AD19)</f>
        <v>0</v>
      </c>
    </row>
    <row r="20" spans="1:35" x14ac:dyDescent="0.25">
      <c r="A20" s="51" t="s">
        <v>22</v>
      </c>
      <c r="B20" s="51" t="s">
        <v>22</v>
      </c>
      <c r="C20" s="51">
        <v>0</v>
      </c>
      <c r="D20" s="51">
        <v>0</v>
      </c>
      <c r="E20" s="51">
        <v>0</v>
      </c>
      <c r="F20" s="51">
        <v>25</v>
      </c>
      <c r="G20" s="51">
        <v>25</v>
      </c>
      <c r="H20" s="51">
        <v>0</v>
      </c>
      <c r="I20" s="51">
        <v>0</v>
      </c>
      <c r="J20" s="51">
        <v>0</v>
      </c>
      <c r="K20" s="51">
        <v>50</v>
      </c>
      <c r="L20" s="51">
        <v>50</v>
      </c>
      <c r="M20" s="51">
        <v>25</v>
      </c>
      <c r="N20" s="51">
        <v>25</v>
      </c>
      <c r="O20" s="51">
        <v>25</v>
      </c>
      <c r="P20" s="51">
        <v>25</v>
      </c>
      <c r="Q20" s="51">
        <v>25</v>
      </c>
      <c r="R20" s="51">
        <v>25</v>
      </c>
      <c r="S20" s="51">
        <v>0</v>
      </c>
      <c r="T20" s="51">
        <v>0</v>
      </c>
      <c r="U20" s="51">
        <v>25</v>
      </c>
      <c r="V20" s="43"/>
      <c r="W20" s="51">
        <v>0</v>
      </c>
      <c r="X20" s="51">
        <v>0</v>
      </c>
      <c r="Y20" s="99">
        <v>0</v>
      </c>
      <c r="Z20" s="51">
        <v>-50</v>
      </c>
      <c r="AA20" s="51">
        <v>-125</v>
      </c>
      <c r="AB20" s="90">
        <v>0</v>
      </c>
      <c r="AC20" s="90">
        <v>0</v>
      </c>
      <c r="AD20" s="52">
        <v>0</v>
      </c>
      <c r="AE20" s="49"/>
      <c r="AF20" s="53">
        <f t="shared" si="0"/>
        <v>150</v>
      </c>
      <c r="AG20" s="53">
        <f t="shared" si="1"/>
        <v>300</v>
      </c>
      <c r="AH20" s="53">
        <f t="shared" si="2"/>
        <v>-150</v>
      </c>
      <c r="AI20" s="18">
        <f t="shared" si="3"/>
        <v>0</v>
      </c>
    </row>
    <row r="21" spans="1:35" x14ac:dyDescent="0.25">
      <c r="A21" s="51" t="s">
        <v>23</v>
      </c>
      <c r="B21" s="51" t="s">
        <v>23</v>
      </c>
      <c r="C21" s="51">
        <v>0</v>
      </c>
      <c r="D21" s="51">
        <v>0</v>
      </c>
      <c r="E21" s="51">
        <v>0</v>
      </c>
      <c r="F21" s="51">
        <v>25</v>
      </c>
      <c r="G21" s="51">
        <v>25</v>
      </c>
      <c r="H21" s="51">
        <v>0</v>
      </c>
      <c r="I21" s="51">
        <v>0</v>
      </c>
      <c r="J21" s="51">
        <v>0</v>
      </c>
      <c r="K21" s="51">
        <v>50</v>
      </c>
      <c r="L21" s="51">
        <v>50</v>
      </c>
      <c r="M21" s="51">
        <v>25</v>
      </c>
      <c r="N21" s="51">
        <v>25</v>
      </c>
      <c r="O21" s="51">
        <v>25</v>
      </c>
      <c r="P21" s="51">
        <v>25</v>
      </c>
      <c r="Q21" s="51">
        <v>25</v>
      </c>
      <c r="R21" s="51">
        <v>25</v>
      </c>
      <c r="S21" s="51">
        <v>0</v>
      </c>
      <c r="T21" s="51">
        <v>0</v>
      </c>
      <c r="U21" s="51">
        <v>25</v>
      </c>
      <c r="V21" s="43"/>
      <c r="W21" s="51">
        <v>0</v>
      </c>
      <c r="X21" s="51">
        <v>0</v>
      </c>
      <c r="Y21" s="99">
        <v>0</v>
      </c>
      <c r="Z21" s="51">
        <v>-50</v>
      </c>
      <c r="AA21" s="51">
        <v>-125</v>
      </c>
      <c r="AB21" s="90">
        <v>0</v>
      </c>
      <c r="AC21" s="90">
        <v>0</v>
      </c>
      <c r="AD21" s="52">
        <v>0</v>
      </c>
      <c r="AE21" s="49"/>
      <c r="AF21" s="53">
        <f t="shared" si="0"/>
        <v>150</v>
      </c>
      <c r="AG21" s="53">
        <f t="shared" si="1"/>
        <v>300</v>
      </c>
      <c r="AH21" s="53">
        <f t="shared" si="2"/>
        <v>-150</v>
      </c>
      <c r="AI21" s="18">
        <f t="shared" si="3"/>
        <v>0</v>
      </c>
    </row>
    <row r="22" spans="1:35" x14ac:dyDescent="0.25">
      <c r="A22" s="51" t="s">
        <v>24</v>
      </c>
      <c r="B22" s="51" t="s">
        <v>24</v>
      </c>
      <c r="C22" s="51">
        <v>0</v>
      </c>
      <c r="D22" s="51">
        <v>0</v>
      </c>
      <c r="E22" s="51">
        <v>0</v>
      </c>
      <c r="F22" s="51">
        <v>25</v>
      </c>
      <c r="G22" s="51">
        <v>25</v>
      </c>
      <c r="H22" s="51">
        <v>0</v>
      </c>
      <c r="I22" s="51">
        <v>0</v>
      </c>
      <c r="J22" s="51">
        <v>0</v>
      </c>
      <c r="K22" s="51">
        <v>50</v>
      </c>
      <c r="L22" s="51">
        <v>50</v>
      </c>
      <c r="M22" s="51">
        <v>25</v>
      </c>
      <c r="N22" s="51">
        <v>25</v>
      </c>
      <c r="O22" s="51">
        <v>25</v>
      </c>
      <c r="P22" s="51">
        <v>25</v>
      </c>
      <c r="Q22" s="51">
        <v>25</v>
      </c>
      <c r="R22" s="51">
        <v>25</v>
      </c>
      <c r="S22" s="51">
        <v>0</v>
      </c>
      <c r="T22" s="51">
        <v>0</v>
      </c>
      <c r="U22" s="51">
        <v>25</v>
      </c>
      <c r="V22" s="43"/>
      <c r="W22" s="51">
        <v>0</v>
      </c>
      <c r="X22" s="51">
        <v>0</v>
      </c>
      <c r="Y22" s="99">
        <v>0</v>
      </c>
      <c r="Z22" s="51">
        <v>-50</v>
      </c>
      <c r="AA22" s="51">
        <v>-125</v>
      </c>
      <c r="AB22" s="90">
        <v>0</v>
      </c>
      <c r="AC22" s="90">
        <v>0</v>
      </c>
      <c r="AD22" s="52">
        <v>0</v>
      </c>
      <c r="AE22" s="49"/>
      <c r="AF22" s="53">
        <f t="shared" si="0"/>
        <v>150</v>
      </c>
      <c r="AG22" s="53">
        <f t="shared" si="1"/>
        <v>300</v>
      </c>
      <c r="AH22" s="53">
        <f t="shared" si="2"/>
        <v>-150</v>
      </c>
      <c r="AI22" s="18">
        <f t="shared" si="3"/>
        <v>0</v>
      </c>
    </row>
    <row r="23" spans="1:35" x14ac:dyDescent="0.25">
      <c r="A23" s="51" t="s">
        <v>25</v>
      </c>
      <c r="B23" s="51" t="s">
        <v>25</v>
      </c>
      <c r="C23" s="51">
        <v>0</v>
      </c>
      <c r="D23" s="51">
        <v>0</v>
      </c>
      <c r="E23" s="51">
        <v>0</v>
      </c>
      <c r="F23" s="51">
        <v>25</v>
      </c>
      <c r="G23" s="51">
        <v>25</v>
      </c>
      <c r="H23" s="51">
        <v>0</v>
      </c>
      <c r="I23" s="51">
        <v>0</v>
      </c>
      <c r="J23" s="51">
        <v>0</v>
      </c>
      <c r="K23" s="51">
        <v>50</v>
      </c>
      <c r="L23" s="51">
        <v>50</v>
      </c>
      <c r="M23" s="51">
        <v>25</v>
      </c>
      <c r="N23" s="51">
        <v>25</v>
      </c>
      <c r="O23" s="51">
        <v>25</v>
      </c>
      <c r="P23" s="51">
        <v>25</v>
      </c>
      <c r="Q23" s="51">
        <v>25</v>
      </c>
      <c r="R23" s="51">
        <v>25</v>
      </c>
      <c r="S23" s="51">
        <v>0</v>
      </c>
      <c r="T23" s="51">
        <v>0</v>
      </c>
      <c r="U23" s="51">
        <v>25</v>
      </c>
      <c r="V23" s="43"/>
      <c r="W23" s="51">
        <v>0</v>
      </c>
      <c r="X23" s="51">
        <v>0</v>
      </c>
      <c r="Y23" s="99">
        <v>0</v>
      </c>
      <c r="Z23" s="51">
        <v>-50</v>
      </c>
      <c r="AA23" s="51">
        <v>-125</v>
      </c>
      <c r="AB23" s="90">
        <v>0</v>
      </c>
      <c r="AC23" s="90">
        <v>0</v>
      </c>
      <c r="AD23" s="52">
        <v>0</v>
      </c>
      <c r="AE23" s="49"/>
      <c r="AF23" s="53">
        <f t="shared" si="0"/>
        <v>150</v>
      </c>
      <c r="AG23" s="53">
        <f t="shared" si="1"/>
        <v>300</v>
      </c>
      <c r="AH23" s="53">
        <f t="shared" si="2"/>
        <v>-150</v>
      </c>
      <c r="AI23" s="18">
        <f t="shared" si="3"/>
        <v>0</v>
      </c>
    </row>
    <row r="24" spans="1:35" x14ac:dyDescent="0.25">
      <c r="A24" s="51" t="s">
        <v>26</v>
      </c>
      <c r="B24" s="51" t="s">
        <v>26</v>
      </c>
      <c r="C24" s="51">
        <v>25</v>
      </c>
      <c r="D24" s="51">
        <v>25</v>
      </c>
      <c r="E24" s="51">
        <v>50</v>
      </c>
      <c r="F24" s="51">
        <v>0</v>
      </c>
      <c r="G24" s="51">
        <v>0</v>
      </c>
      <c r="H24" s="51">
        <v>50</v>
      </c>
      <c r="I24" s="51">
        <v>25</v>
      </c>
      <c r="J24" s="51">
        <v>125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  <c r="R24" s="51">
        <v>0</v>
      </c>
      <c r="S24" s="51">
        <v>25</v>
      </c>
      <c r="T24" s="51">
        <v>5</v>
      </c>
      <c r="U24" s="51">
        <v>0</v>
      </c>
      <c r="V24" s="43"/>
      <c r="W24" s="51">
        <v>-25</v>
      </c>
      <c r="X24" s="51">
        <v>-25</v>
      </c>
      <c r="Y24" s="99">
        <v>-50</v>
      </c>
      <c r="Z24" s="51">
        <v>0</v>
      </c>
      <c r="AA24" s="51">
        <v>-125</v>
      </c>
      <c r="AB24" s="90">
        <v>-50</v>
      </c>
      <c r="AC24" s="90">
        <v>-30</v>
      </c>
      <c r="AD24" s="52">
        <v>-53</v>
      </c>
      <c r="AE24" s="49"/>
      <c r="AF24" s="53">
        <f t="shared" si="0"/>
        <v>-28</v>
      </c>
      <c r="AG24" s="53">
        <f t="shared" si="1"/>
        <v>200</v>
      </c>
      <c r="AH24" s="53">
        <f t="shared" si="2"/>
        <v>-95</v>
      </c>
      <c r="AI24" s="18">
        <f t="shared" si="3"/>
        <v>-133</v>
      </c>
    </row>
    <row r="25" spans="1:35" s="29" customFormat="1" x14ac:dyDescent="0.25">
      <c r="A25" s="51" t="s">
        <v>27</v>
      </c>
      <c r="B25" s="51" t="s">
        <v>27</v>
      </c>
      <c r="C25" s="51">
        <v>25</v>
      </c>
      <c r="D25" s="51">
        <v>25</v>
      </c>
      <c r="E25" s="51">
        <v>50</v>
      </c>
      <c r="F25" s="51">
        <v>0</v>
      </c>
      <c r="G25" s="51">
        <v>0</v>
      </c>
      <c r="H25" s="51">
        <v>50</v>
      </c>
      <c r="I25" s="51">
        <v>25</v>
      </c>
      <c r="J25" s="51">
        <v>125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51">
        <v>0</v>
      </c>
      <c r="S25" s="51">
        <v>25</v>
      </c>
      <c r="T25" s="51">
        <v>5</v>
      </c>
      <c r="U25" s="51">
        <v>0</v>
      </c>
      <c r="V25" s="43"/>
      <c r="W25" s="51">
        <v>-25</v>
      </c>
      <c r="X25" s="51">
        <v>-25</v>
      </c>
      <c r="Y25" s="99">
        <v>-50</v>
      </c>
      <c r="Z25" s="51">
        <v>0</v>
      </c>
      <c r="AA25" s="51">
        <v>-125</v>
      </c>
      <c r="AB25" s="90">
        <v>-50</v>
      </c>
      <c r="AC25" s="90">
        <v>-30</v>
      </c>
      <c r="AD25" s="52">
        <v>-53</v>
      </c>
      <c r="AE25" s="49"/>
      <c r="AF25" s="53">
        <f t="shared" si="0"/>
        <v>-28</v>
      </c>
      <c r="AG25" s="53">
        <f t="shared" si="1"/>
        <v>200</v>
      </c>
      <c r="AH25" s="53">
        <f t="shared" si="2"/>
        <v>-95</v>
      </c>
      <c r="AI25" s="18">
        <f t="shared" si="3"/>
        <v>-133</v>
      </c>
    </row>
    <row r="26" spans="1:35" s="29" customFormat="1" x14ac:dyDescent="0.25">
      <c r="A26" s="51" t="s">
        <v>28</v>
      </c>
      <c r="B26" s="51" t="s">
        <v>28</v>
      </c>
      <c r="C26" s="51">
        <v>25</v>
      </c>
      <c r="D26" s="51">
        <v>25</v>
      </c>
      <c r="E26" s="51">
        <v>50</v>
      </c>
      <c r="F26" s="51">
        <v>0</v>
      </c>
      <c r="G26" s="51">
        <v>0</v>
      </c>
      <c r="H26" s="51">
        <v>50</v>
      </c>
      <c r="I26" s="51">
        <v>25</v>
      </c>
      <c r="J26" s="51">
        <v>125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  <c r="R26" s="51">
        <v>0</v>
      </c>
      <c r="S26" s="51">
        <v>25</v>
      </c>
      <c r="T26" s="51">
        <v>5</v>
      </c>
      <c r="U26" s="51">
        <v>0</v>
      </c>
      <c r="V26" s="43"/>
      <c r="W26" s="51">
        <v>-25</v>
      </c>
      <c r="X26" s="51">
        <v>-25</v>
      </c>
      <c r="Y26" s="99">
        <v>-50</v>
      </c>
      <c r="Z26" s="51">
        <v>0</v>
      </c>
      <c r="AA26" s="51">
        <v>-125</v>
      </c>
      <c r="AB26" s="90">
        <v>-50</v>
      </c>
      <c r="AC26" s="90">
        <v>-30</v>
      </c>
      <c r="AD26" s="52">
        <v>-53</v>
      </c>
      <c r="AE26" s="49"/>
      <c r="AF26" s="53">
        <f t="shared" si="0"/>
        <v>-28</v>
      </c>
      <c r="AG26" s="53">
        <f t="shared" si="1"/>
        <v>200</v>
      </c>
      <c r="AH26" s="53">
        <f t="shared" si="2"/>
        <v>-95</v>
      </c>
      <c r="AI26" s="18">
        <f t="shared" si="3"/>
        <v>-133</v>
      </c>
    </row>
    <row r="27" spans="1:35" s="29" customFormat="1" x14ac:dyDescent="0.25">
      <c r="A27" s="51" t="s">
        <v>29</v>
      </c>
      <c r="B27" s="51" t="s">
        <v>29</v>
      </c>
      <c r="C27" s="51">
        <v>25</v>
      </c>
      <c r="D27" s="51">
        <v>25</v>
      </c>
      <c r="E27" s="51">
        <v>50</v>
      </c>
      <c r="F27" s="51">
        <v>0</v>
      </c>
      <c r="G27" s="51">
        <v>0</v>
      </c>
      <c r="H27" s="51">
        <v>50</v>
      </c>
      <c r="I27" s="51">
        <v>25</v>
      </c>
      <c r="J27" s="51">
        <v>125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  <c r="R27" s="51">
        <v>0</v>
      </c>
      <c r="S27" s="51">
        <v>25</v>
      </c>
      <c r="T27" s="51">
        <v>5</v>
      </c>
      <c r="U27" s="51">
        <v>0</v>
      </c>
      <c r="V27" s="43"/>
      <c r="W27" s="51">
        <v>-25</v>
      </c>
      <c r="X27" s="51">
        <v>-25</v>
      </c>
      <c r="Y27" s="99">
        <v>-50</v>
      </c>
      <c r="Z27" s="51">
        <v>0</v>
      </c>
      <c r="AA27" s="51">
        <v>-125</v>
      </c>
      <c r="AB27" s="90">
        <v>-50</v>
      </c>
      <c r="AC27" s="90">
        <v>-30</v>
      </c>
      <c r="AD27" s="52">
        <v>-53</v>
      </c>
      <c r="AE27" s="49"/>
      <c r="AF27" s="53">
        <f t="shared" si="0"/>
        <v>-28</v>
      </c>
      <c r="AG27" s="53">
        <f t="shared" si="1"/>
        <v>200</v>
      </c>
      <c r="AH27" s="53">
        <f t="shared" si="2"/>
        <v>-95</v>
      </c>
      <c r="AI27" s="18">
        <f t="shared" si="3"/>
        <v>-133</v>
      </c>
    </row>
    <row r="28" spans="1:35" s="29" customFormat="1" x14ac:dyDescent="0.25">
      <c r="A28" s="51">
        <v>1100</v>
      </c>
      <c r="B28" s="51">
        <v>1100</v>
      </c>
      <c r="C28" s="51">
        <v>25</v>
      </c>
      <c r="D28" s="51">
        <v>25</v>
      </c>
      <c r="E28" s="51">
        <v>50</v>
      </c>
      <c r="F28" s="51">
        <v>0</v>
      </c>
      <c r="G28" s="51">
        <v>0</v>
      </c>
      <c r="H28" s="51">
        <v>50</v>
      </c>
      <c r="I28" s="51">
        <v>25</v>
      </c>
      <c r="J28" s="51">
        <v>125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  <c r="R28" s="51">
        <v>0</v>
      </c>
      <c r="S28" s="51">
        <v>25</v>
      </c>
      <c r="T28" s="51">
        <v>5</v>
      </c>
      <c r="U28" s="51">
        <v>0</v>
      </c>
      <c r="V28" s="43"/>
      <c r="W28" s="51">
        <v>-25</v>
      </c>
      <c r="X28" s="51">
        <v>-25</v>
      </c>
      <c r="Y28" s="99">
        <v>-50</v>
      </c>
      <c r="Z28" s="51">
        <v>0</v>
      </c>
      <c r="AA28" s="51">
        <v>-125</v>
      </c>
      <c r="AB28" s="90">
        <v>-50</v>
      </c>
      <c r="AC28" s="90">
        <v>-30</v>
      </c>
      <c r="AD28" s="52">
        <v>-53</v>
      </c>
      <c r="AE28" s="49"/>
      <c r="AF28" s="53">
        <f t="shared" si="0"/>
        <v>-28</v>
      </c>
      <c r="AG28" s="53">
        <f t="shared" si="1"/>
        <v>200</v>
      </c>
      <c r="AH28" s="53">
        <f t="shared" si="2"/>
        <v>-95</v>
      </c>
      <c r="AI28" s="18">
        <f t="shared" si="3"/>
        <v>-133</v>
      </c>
    </row>
    <row r="29" spans="1:35" s="29" customFormat="1" x14ac:dyDescent="0.25">
      <c r="A29" s="51">
        <v>1200</v>
      </c>
      <c r="B29" s="51">
        <v>1200</v>
      </c>
      <c r="C29" s="51">
        <v>25</v>
      </c>
      <c r="D29" s="51">
        <v>25</v>
      </c>
      <c r="E29" s="51">
        <v>50</v>
      </c>
      <c r="F29" s="51">
        <v>0</v>
      </c>
      <c r="G29" s="51">
        <v>0</v>
      </c>
      <c r="H29" s="51">
        <v>50</v>
      </c>
      <c r="I29" s="51">
        <v>25</v>
      </c>
      <c r="J29" s="51">
        <v>125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  <c r="R29" s="51">
        <v>0</v>
      </c>
      <c r="S29" s="51">
        <v>25</v>
      </c>
      <c r="T29" s="51">
        <v>5</v>
      </c>
      <c r="U29" s="51">
        <v>0</v>
      </c>
      <c r="V29" s="43"/>
      <c r="W29" s="51">
        <v>-25</v>
      </c>
      <c r="X29" s="51">
        <v>-25</v>
      </c>
      <c r="Y29" s="99">
        <v>-50</v>
      </c>
      <c r="Z29" s="51">
        <v>0</v>
      </c>
      <c r="AA29" s="51">
        <v>-125</v>
      </c>
      <c r="AB29" s="90">
        <v>-50</v>
      </c>
      <c r="AC29" s="90">
        <v>-30</v>
      </c>
      <c r="AD29" s="52">
        <v>-53</v>
      </c>
      <c r="AE29" s="49"/>
      <c r="AF29" s="53">
        <f t="shared" si="0"/>
        <v>-28</v>
      </c>
      <c r="AG29" s="53">
        <f t="shared" si="1"/>
        <v>200</v>
      </c>
      <c r="AH29" s="53">
        <f t="shared" si="2"/>
        <v>-95</v>
      </c>
      <c r="AI29" s="18">
        <f t="shared" si="3"/>
        <v>-133</v>
      </c>
    </row>
    <row r="30" spans="1:35" s="29" customFormat="1" x14ac:dyDescent="0.25">
      <c r="A30" s="51">
        <v>1300</v>
      </c>
      <c r="B30" s="51">
        <v>1300</v>
      </c>
      <c r="C30" s="51">
        <v>25</v>
      </c>
      <c r="D30" s="51">
        <v>25</v>
      </c>
      <c r="E30" s="51">
        <v>50</v>
      </c>
      <c r="F30" s="51">
        <v>0</v>
      </c>
      <c r="G30" s="51">
        <v>0</v>
      </c>
      <c r="H30" s="51">
        <v>50</v>
      </c>
      <c r="I30" s="51">
        <v>25</v>
      </c>
      <c r="J30" s="51">
        <v>125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  <c r="R30" s="51">
        <v>0</v>
      </c>
      <c r="S30" s="51">
        <v>25</v>
      </c>
      <c r="T30" s="51">
        <v>5</v>
      </c>
      <c r="U30" s="51">
        <v>0</v>
      </c>
      <c r="V30" s="43"/>
      <c r="W30" s="51">
        <v>-25</v>
      </c>
      <c r="X30" s="51">
        <v>-25</v>
      </c>
      <c r="Y30" s="99">
        <v>-50</v>
      </c>
      <c r="Z30" s="51">
        <v>0</v>
      </c>
      <c r="AA30" s="51">
        <v>-125</v>
      </c>
      <c r="AB30" s="90">
        <v>-50</v>
      </c>
      <c r="AC30" s="90">
        <v>-30</v>
      </c>
      <c r="AD30" s="52">
        <v>-53</v>
      </c>
      <c r="AE30" s="49"/>
      <c r="AF30" s="53">
        <f t="shared" si="0"/>
        <v>-28</v>
      </c>
      <c r="AG30" s="53">
        <f t="shared" si="1"/>
        <v>200</v>
      </c>
      <c r="AH30" s="53">
        <f t="shared" si="2"/>
        <v>-95</v>
      </c>
      <c r="AI30" s="18">
        <f t="shared" si="3"/>
        <v>-133</v>
      </c>
    </row>
    <row r="31" spans="1:35" s="29" customFormat="1" x14ac:dyDescent="0.25">
      <c r="A31" s="51">
        <v>1400</v>
      </c>
      <c r="B31" s="51">
        <v>1400</v>
      </c>
      <c r="C31" s="51">
        <v>25</v>
      </c>
      <c r="D31" s="51">
        <v>25</v>
      </c>
      <c r="E31" s="51">
        <v>50</v>
      </c>
      <c r="F31" s="51">
        <v>0</v>
      </c>
      <c r="G31" s="51">
        <v>0</v>
      </c>
      <c r="H31" s="51">
        <v>50</v>
      </c>
      <c r="I31" s="51">
        <v>25</v>
      </c>
      <c r="J31" s="51">
        <v>125</v>
      </c>
      <c r="K31" s="51">
        <v>0</v>
      </c>
      <c r="L31" s="51">
        <v>0</v>
      </c>
      <c r="M31" s="51">
        <v>0</v>
      </c>
      <c r="N31" s="51">
        <v>0</v>
      </c>
      <c r="O31" s="51">
        <v>0</v>
      </c>
      <c r="P31" s="51">
        <v>0</v>
      </c>
      <c r="Q31" s="51">
        <v>0</v>
      </c>
      <c r="R31" s="51">
        <v>0</v>
      </c>
      <c r="S31" s="51">
        <v>25</v>
      </c>
      <c r="T31" s="51">
        <v>5</v>
      </c>
      <c r="U31" s="51">
        <v>0</v>
      </c>
      <c r="V31" s="43"/>
      <c r="W31" s="51">
        <v>-25</v>
      </c>
      <c r="X31" s="51">
        <v>-25</v>
      </c>
      <c r="Y31" s="99">
        <v>-50</v>
      </c>
      <c r="Z31" s="51">
        <v>0</v>
      </c>
      <c r="AA31" s="51">
        <v>-125</v>
      </c>
      <c r="AB31" s="90">
        <v>-50</v>
      </c>
      <c r="AC31" s="90">
        <v>-30</v>
      </c>
      <c r="AD31" s="52">
        <v>-53</v>
      </c>
      <c r="AE31" s="49"/>
      <c r="AF31" s="53">
        <f t="shared" si="0"/>
        <v>-28</v>
      </c>
      <c r="AG31" s="53">
        <f t="shared" si="1"/>
        <v>200</v>
      </c>
      <c r="AH31" s="53">
        <f t="shared" si="2"/>
        <v>-95</v>
      </c>
      <c r="AI31" s="18">
        <f t="shared" si="3"/>
        <v>-133</v>
      </c>
    </row>
    <row r="32" spans="1:35" s="29" customFormat="1" x14ac:dyDescent="0.25">
      <c r="A32" s="51">
        <v>1500</v>
      </c>
      <c r="B32" s="51">
        <v>1500</v>
      </c>
      <c r="C32" s="51">
        <v>25</v>
      </c>
      <c r="D32" s="51">
        <v>25</v>
      </c>
      <c r="E32" s="51">
        <v>50</v>
      </c>
      <c r="F32" s="51">
        <v>0</v>
      </c>
      <c r="G32" s="51">
        <v>0</v>
      </c>
      <c r="H32" s="51">
        <v>50</v>
      </c>
      <c r="I32" s="51">
        <v>25</v>
      </c>
      <c r="J32" s="51">
        <v>125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0</v>
      </c>
      <c r="Q32" s="51">
        <v>0</v>
      </c>
      <c r="R32" s="51">
        <v>0</v>
      </c>
      <c r="S32" s="51">
        <v>25</v>
      </c>
      <c r="T32" s="51">
        <v>5</v>
      </c>
      <c r="U32" s="51">
        <v>0</v>
      </c>
      <c r="V32" s="43"/>
      <c r="W32" s="51">
        <v>-25</v>
      </c>
      <c r="X32" s="51">
        <v>-25</v>
      </c>
      <c r="Y32" s="99">
        <v>-50</v>
      </c>
      <c r="Z32" s="51">
        <v>0</v>
      </c>
      <c r="AA32" s="51">
        <v>-125</v>
      </c>
      <c r="AB32" s="90">
        <v>-50</v>
      </c>
      <c r="AC32" s="90">
        <v>-30</v>
      </c>
      <c r="AD32" s="52">
        <v>-53</v>
      </c>
      <c r="AE32" s="49"/>
      <c r="AF32" s="53">
        <f t="shared" si="0"/>
        <v>-28</v>
      </c>
      <c r="AG32" s="53">
        <f t="shared" si="1"/>
        <v>200</v>
      </c>
      <c r="AH32" s="53">
        <f t="shared" si="2"/>
        <v>-95</v>
      </c>
      <c r="AI32" s="18">
        <f t="shared" si="3"/>
        <v>-133</v>
      </c>
    </row>
    <row r="33" spans="1:53" s="29" customFormat="1" x14ac:dyDescent="0.25">
      <c r="A33" s="51">
        <v>1600</v>
      </c>
      <c r="B33" s="51">
        <v>1600</v>
      </c>
      <c r="C33" s="51">
        <v>25</v>
      </c>
      <c r="D33" s="51">
        <v>25</v>
      </c>
      <c r="E33" s="51">
        <v>50</v>
      </c>
      <c r="F33" s="51">
        <v>0</v>
      </c>
      <c r="G33" s="51">
        <v>0</v>
      </c>
      <c r="H33" s="51">
        <v>50</v>
      </c>
      <c r="I33" s="51">
        <v>25</v>
      </c>
      <c r="J33" s="51">
        <v>125</v>
      </c>
      <c r="K33" s="51">
        <v>0</v>
      </c>
      <c r="L33" s="51">
        <v>0</v>
      </c>
      <c r="M33" s="51">
        <v>0</v>
      </c>
      <c r="N33" s="51">
        <v>0</v>
      </c>
      <c r="O33" s="51">
        <v>0</v>
      </c>
      <c r="P33" s="51">
        <v>0</v>
      </c>
      <c r="Q33" s="51">
        <v>0</v>
      </c>
      <c r="R33" s="51">
        <v>0</v>
      </c>
      <c r="S33" s="51">
        <v>25</v>
      </c>
      <c r="T33" s="51">
        <v>5</v>
      </c>
      <c r="U33" s="51">
        <v>0</v>
      </c>
      <c r="V33" s="43"/>
      <c r="W33" s="51">
        <v>-25</v>
      </c>
      <c r="X33" s="51">
        <v>-25</v>
      </c>
      <c r="Y33" s="99">
        <v>-50</v>
      </c>
      <c r="Z33" s="51">
        <v>0</v>
      </c>
      <c r="AA33" s="51">
        <v>-125</v>
      </c>
      <c r="AB33" s="90">
        <v>-50</v>
      </c>
      <c r="AC33" s="90">
        <v>-30</v>
      </c>
      <c r="AD33" s="52">
        <v>-53</v>
      </c>
      <c r="AE33" s="49"/>
      <c r="AF33" s="53">
        <f t="shared" si="0"/>
        <v>-28</v>
      </c>
      <c r="AG33" s="53">
        <f t="shared" si="1"/>
        <v>200</v>
      </c>
      <c r="AH33" s="53">
        <f t="shared" si="2"/>
        <v>-95</v>
      </c>
      <c r="AI33" s="18">
        <f t="shared" si="3"/>
        <v>-133</v>
      </c>
    </row>
    <row r="34" spans="1:53" s="29" customFormat="1" x14ac:dyDescent="0.25">
      <c r="A34" s="51">
        <v>1700</v>
      </c>
      <c r="B34" s="51">
        <v>1700</v>
      </c>
      <c r="C34" s="51">
        <v>25</v>
      </c>
      <c r="D34" s="51">
        <v>25</v>
      </c>
      <c r="E34" s="51">
        <v>50</v>
      </c>
      <c r="F34" s="51">
        <v>0</v>
      </c>
      <c r="G34" s="51">
        <v>0</v>
      </c>
      <c r="H34" s="51">
        <v>50</v>
      </c>
      <c r="I34" s="51">
        <v>25</v>
      </c>
      <c r="J34" s="51">
        <v>125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  <c r="R34" s="51">
        <v>0</v>
      </c>
      <c r="S34" s="51">
        <v>25</v>
      </c>
      <c r="T34" s="51">
        <v>5</v>
      </c>
      <c r="U34" s="51">
        <v>0</v>
      </c>
      <c r="V34" s="43"/>
      <c r="W34" s="51">
        <v>-25</v>
      </c>
      <c r="X34" s="51">
        <v>-25</v>
      </c>
      <c r="Y34" s="99">
        <v>-50</v>
      </c>
      <c r="Z34" s="51">
        <v>0</v>
      </c>
      <c r="AA34" s="51">
        <v>-125</v>
      </c>
      <c r="AB34" s="90">
        <v>-50</v>
      </c>
      <c r="AC34" s="90">
        <v>-30</v>
      </c>
      <c r="AD34" s="52">
        <v>-53</v>
      </c>
      <c r="AE34" s="49"/>
      <c r="AF34" s="53">
        <f t="shared" si="0"/>
        <v>-28</v>
      </c>
      <c r="AG34" s="53">
        <f t="shared" si="1"/>
        <v>200</v>
      </c>
      <c r="AH34" s="53">
        <f t="shared" si="2"/>
        <v>-95</v>
      </c>
      <c r="AI34" s="18">
        <f t="shared" si="3"/>
        <v>-133</v>
      </c>
    </row>
    <row r="35" spans="1:53" s="29" customFormat="1" x14ac:dyDescent="0.25">
      <c r="A35" s="51">
        <v>1800</v>
      </c>
      <c r="B35" s="51">
        <v>1800</v>
      </c>
      <c r="C35" s="51">
        <v>25</v>
      </c>
      <c r="D35" s="51">
        <v>25</v>
      </c>
      <c r="E35" s="51">
        <v>50</v>
      </c>
      <c r="F35" s="51">
        <v>0</v>
      </c>
      <c r="G35" s="51">
        <v>0</v>
      </c>
      <c r="H35" s="51">
        <v>50</v>
      </c>
      <c r="I35" s="51">
        <v>25</v>
      </c>
      <c r="J35" s="51">
        <v>125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  <c r="R35" s="51">
        <v>0</v>
      </c>
      <c r="S35" s="51">
        <v>25</v>
      </c>
      <c r="T35" s="51">
        <v>5</v>
      </c>
      <c r="U35" s="51">
        <v>0</v>
      </c>
      <c r="V35" s="43"/>
      <c r="W35" s="51">
        <v>-25</v>
      </c>
      <c r="X35" s="51">
        <v>-25</v>
      </c>
      <c r="Y35" s="99">
        <v>-50</v>
      </c>
      <c r="Z35" s="51">
        <v>0</v>
      </c>
      <c r="AA35" s="51">
        <v>-125</v>
      </c>
      <c r="AB35" s="90">
        <v>-50</v>
      </c>
      <c r="AC35" s="90">
        <v>-30</v>
      </c>
      <c r="AD35" s="52">
        <v>-53</v>
      </c>
      <c r="AE35" s="49"/>
      <c r="AF35" s="53">
        <f t="shared" si="0"/>
        <v>-28</v>
      </c>
      <c r="AG35" s="53">
        <f t="shared" si="1"/>
        <v>200</v>
      </c>
      <c r="AH35" s="53">
        <f t="shared" si="2"/>
        <v>-95</v>
      </c>
      <c r="AI35" s="18">
        <f t="shared" si="3"/>
        <v>-133</v>
      </c>
    </row>
    <row r="36" spans="1:53" s="29" customFormat="1" x14ac:dyDescent="0.25">
      <c r="A36" s="51">
        <v>1900</v>
      </c>
      <c r="B36" s="51">
        <v>1900</v>
      </c>
      <c r="C36" s="51">
        <v>25</v>
      </c>
      <c r="D36" s="51">
        <v>25</v>
      </c>
      <c r="E36" s="51">
        <v>50</v>
      </c>
      <c r="F36" s="51">
        <v>0</v>
      </c>
      <c r="G36" s="51">
        <v>0</v>
      </c>
      <c r="H36" s="51">
        <v>50</v>
      </c>
      <c r="I36" s="51">
        <v>25</v>
      </c>
      <c r="J36" s="51">
        <v>125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  <c r="P36" s="51">
        <v>0</v>
      </c>
      <c r="Q36" s="51">
        <v>0</v>
      </c>
      <c r="R36" s="51">
        <v>0</v>
      </c>
      <c r="S36" s="51">
        <v>25</v>
      </c>
      <c r="T36" s="51">
        <v>5</v>
      </c>
      <c r="U36" s="51">
        <v>0</v>
      </c>
      <c r="V36" s="43"/>
      <c r="W36" s="51">
        <v>-25</v>
      </c>
      <c r="X36" s="51">
        <v>-25</v>
      </c>
      <c r="Y36" s="99">
        <v>-50</v>
      </c>
      <c r="Z36" s="51">
        <v>0</v>
      </c>
      <c r="AA36" s="51">
        <v>-125</v>
      </c>
      <c r="AB36" s="90">
        <v>-50</v>
      </c>
      <c r="AC36" s="90">
        <v>-30</v>
      </c>
      <c r="AD36" s="52">
        <v>-53</v>
      </c>
      <c r="AE36" s="49"/>
      <c r="AF36" s="53">
        <f t="shared" si="0"/>
        <v>-28</v>
      </c>
      <c r="AG36" s="53">
        <f t="shared" si="1"/>
        <v>200</v>
      </c>
      <c r="AH36" s="53">
        <f t="shared" si="2"/>
        <v>-95</v>
      </c>
      <c r="AI36" s="18">
        <f t="shared" si="3"/>
        <v>-133</v>
      </c>
    </row>
    <row r="37" spans="1:53" s="29" customFormat="1" x14ac:dyDescent="0.25">
      <c r="A37" s="51">
        <v>2000</v>
      </c>
      <c r="B37" s="51">
        <v>2000</v>
      </c>
      <c r="C37" s="51">
        <v>25</v>
      </c>
      <c r="D37" s="51">
        <v>25</v>
      </c>
      <c r="E37" s="51">
        <v>50</v>
      </c>
      <c r="F37" s="51">
        <v>0</v>
      </c>
      <c r="G37" s="51">
        <v>0</v>
      </c>
      <c r="H37" s="51">
        <v>50</v>
      </c>
      <c r="I37" s="51">
        <v>25</v>
      </c>
      <c r="J37" s="51">
        <v>125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  <c r="R37" s="51">
        <v>0</v>
      </c>
      <c r="S37" s="51">
        <v>25</v>
      </c>
      <c r="T37" s="51">
        <v>5</v>
      </c>
      <c r="U37" s="51">
        <v>0</v>
      </c>
      <c r="V37" s="43"/>
      <c r="W37" s="51">
        <v>-25</v>
      </c>
      <c r="X37" s="51">
        <v>-25</v>
      </c>
      <c r="Y37" s="99">
        <v>-50</v>
      </c>
      <c r="Z37" s="51">
        <v>0</v>
      </c>
      <c r="AA37" s="51">
        <v>-125</v>
      </c>
      <c r="AB37" s="90">
        <v>-50</v>
      </c>
      <c r="AC37" s="90">
        <v>-30</v>
      </c>
      <c r="AD37" s="52">
        <v>-53</v>
      </c>
      <c r="AE37" s="49"/>
      <c r="AF37" s="53">
        <f t="shared" si="0"/>
        <v>-28</v>
      </c>
      <c r="AG37" s="53">
        <f t="shared" si="1"/>
        <v>200</v>
      </c>
      <c r="AH37" s="53">
        <f t="shared" si="2"/>
        <v>-95</v>
      </c>
      <c r="AI37" s="18">
        <f t="shared" si="3"/>
        <v>-133</v>
      </c>
    </row>
    <row r="38" spans="1:53" s="29" customFormat="1" ht="12" customHeight="1" x14ac:dyDescent="0.25">
      <c r="A38" s="51">
        <v>2100</v>
      </c>
      <c r="B38" s="51">
        <v>2100</v>
      </c>
      <c r="C38" s="51">
        <v>25</v>
      </c>
      <c r="D38" s="51">
        <v>25</v>
      </c>
      <c r="E38" s="51">
        <v>50</v>
      </c>
      <c r="F38" s="51">
        <v>0</v>
      </c>
      <c r="G38" s="51">
        <v>0</v>
      </c>
      <c r="H38" s="51">
        <v>50</v>
      </c>
      <c r="I38" s="51">
        <v>25</v>
      </c>
      <c r="J38" s="51">
        <v>125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  <c r="R38" s="51">
        <v>0</v>
      </c>
      <c r="S38" s="51">
        <v>25</v>
      </c>
      <c r="T38" s="51">
        <v>5</v>
      </c>
      <c r="U38" s="51">
        <v>0</v>
      </c>
      <c r="V38" s="43"/>
      <c r="W38" s="51">
        <v>-25</v>
      </c>
      <c r="X38" s="51">
        <v>-25</v>
      </c>
      <c r="Y38" s="99">
        <v>-50</v>
      </c>
      <c r="Z38" s="51">
        <v>0</v>
      </c>
      <c r="AA38" s="51">
        <v>-125</v>
      </c>
      <c r="AB38" s="90">
        <v>-50</v>
      </c>
      <c r="AC38" s="90">
        <v>-30</v>
      </c>
      <c r="AD38" s="52">
        <v>-53</v>
      </c>
      <c r="AE38" s="49"/>
      <c r="AF38" s="53">
        <f t="shared" si="0"/>
        <v>-28</v>
      </c>
      <c r="AG38" s="53">
        <f t="shared" si="1"/>
        <v>200</v>
      </c>
      <c r="AH38" s="53">
        <f t="shared" si="2"/>
        <v>-95</v>
      </c>
      <c r="AI38" s="18">
        <f t="shared" si="3"/>
        <v>-133</v>
      </c>
    </row>
    <row r="39" spans="1:53" s="29" customFormat="1" x14ac:dyDescent="0.25">
      <c r="A39" s="51">
        <v>2200</v>
      </c>
      <c r="B39" s="51">
        <v>2200</v>
      </c>
      <c r="C39" s="51">
        <v>25</v>
      </c>
      <c r="D39" s="51">
        <v>25</v>
      </c>
      <c r="E39" s="51">
        <v>50</v>
      </c>
      <c r="F39" s="51">
        <v>0</v>
      </c>
      <c r="G39" s="51">
        <v>0</v>
      </c>
      <c r="H39" s="51">
        <v>50</v>
      </c>
      <c r="I39" s="51">
        <v>25</v>
      </c>
      <c r="J39" s="51">
        <v>125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  <c r="R39" s="51">
        <v>0</v>
      </c>
      <c r="S39" s="51">
        <v>25</v>
      </c>
      <c r="T39" s="51">
        <v>5</v>
      </c>
      <c r="U39" s="51">
        <v>0</v>
      </c>
      <c r="V39" s="43"/>
      <c r="W39" s="51">
        <v>-25</v>
      </c>
      <c r="X39" s="51">
        <v>-25</v>
      </c>
      <c r="Y39" s="99">
        <v>-50</v>
      </c>
      <c r="Z39" s="51">
        <v>0</v>
      </c>
      <c r="AA39" s="51">
        <v>-125</v>
      </c>
      <c r="AB39" s="90">
        <v>-50</v>
      </c>
      <c r="AC39" s="90">
        <v>-30</v>
      </c>
      <c r="AD39" s="52">
        <v>-53</v>
      </c>
      <c r="AE39" s="49"/>
      <c r="AF39" s="53">
        <f t="shared" si="0"/>
        <v>-28</v>
      </c>
      <c r="AG39" s="53">
        <f t="shared" si="1"/>
        <v>200</v>
      </c>
      <c r="AH39" s="53">
        <f t="shared" si="2"/>
        <v>-95</v>
      </c>
      <c r="AI39" s="18">
        <f t="shared" si="3"/>
        <v>-133</v>
      </c>
    </row>
    <row r="40" spans="1:53" s="29" customFormat="1" x14ac:dyDescent="0.25">
      <c r="A40" s="51">
        <v>2300</v>
      </c>
      <c r="B40" s="51">
        <v>2300</v>
      </c>
      <c r="C40" s="51">
        <v>0</v>
      </c>
      <c r="D40" s="51">
        <v>0</v>
      </c>
      <c r="E40" s="51">
        <v>0</v>
      </c>
      <c r="F40" s="51">
        <v>25</v>
      </c>
      <c r="G40" s="51">
        <v>25</v>
      </c>
      <c r="H40" s="51">
        <v>0</v>
      </c>
      <c r="I40" s="51">
        <v>0</v>
      </c>
      <c r="J40" s="51">
        <v>0</v>
      </c>
      <c r="K40" s="51">
        <v>50</v>
      </c>
      <c r="L40" s="51">
        <v>50</v>
      </c>
      <c r="M40" s="51">
        <v>25</v>
      </c>
      <c r="N40" s="51">
        <v>25</v>
      </c>
      <c r="O40" s="51">
        <v>25</v>
      </c>
      <c r="P40" s="51">
        <v>25</v>
      </c>
      <c r="Q40" s="51">
        <v>25</v>
      </c>
      <c r="R40" s="51">
        <v>25</v>
      </c>
      <c r="S40" s="51">
        <v>0</v>
      </c>
      <c r="T40" s="51">
        <v>0</v>
      </c>
      <c r="U40" s="51">
        <v>25</v>
      </c>
      <c r="V40" s="43"/>
      <c r="W40" s="51">
        <v>0</v>
      </c>
      <c r="X40" s="51">
        <v>0</v>
      </c>
      <c r="Y40" s="99">
        <v>0</v>
      </c>
      <c r="Z40" s="51">
        <v>-50</v>
      </c>
      <c r="AA40" s="51">
        <v>-125</v>
      </c>
      <c r="AB40" s="90">
        <v>0</v>
      </c>
      <c r="AC40" s="90">
        <v>0</v>
      </c>
      <c r="AD40" s="52">
        <v>0</v>
      </c>
      <c r="AE40" s="49"/>
      <c r="AF40" s="53">
        <f t="shared" si="0"/>
        <v>150</v>
      </c>
      <c r="AG40" s="53">
        <f t="shared" si="1"/>
        <v>300</v>
      </c>
      <c r="AH40" s="53">
        <f t="shared" si="2"/>
        <v>-150</v>
      </c>
      <c r="AI40" s="18">
        <f t="shared" si="3"/>
        <v>0</v>
      </c>
    </row>
    <row r="41" spans="1:53" s="29" customFormat="1" ht="13.8" thickBot="1" x14ac:dyDescent="0.3">
      <c r="A41" s="54">
        <v>2400</v>
      </c>
      <c r="B41" s="54">
        <v>2400</v>
      </c>
      <c r="C41" s="54">
        <v>0</v>
      </c>
      <c r="D41" s="54">
        <v>0</v>
      </c>
      <c r="E41" s="54">
        <v>0</v>
      </c>
      <c r="F41" s="54">
        <v>25</v>
      </c>
      <c r="G41" s="54">
        <v>25</v>
      </c>
      <c r="H41" s="54">
        <v>0</v>
      </c>
      <c r="I41" s="54">
        <v>0</v>
      </c>
      <c r="J41" s="54">
        <v>0</v>
      </c>
      <c r="K41" s="54">
        <v>50</v>
      </c>
      <c r="L41" s="54">
        <v>50</v>
      </c>
      <c r="M41" s="54">
        <v>25</v>
      </c>
      <c r="N41" s="54">
        <v>25</v>
      </c>
      <c r="O41" s="54">
        <v>25</v>
      </c>
      <c r="P41" s="54">
        <v>25</v>
      </c>
      <c r="Q41" s="54">
        <v>25</v>
      </c>
      <c r="R41" s="54">
        <v>25</v>
      </c>
      <c r="S41" s="54">
        <v>0</v>
      </c>
      <c r="T41" s="54">
        <v>0</v>
      </c>
      <c r="U41" s="54">
        <v>25</v>
      </c>
      <c r="V41" s="43"/>
      <c r="W41" s="54">
        <v>0</v>
      </c>
      <c r="X41" s="54">
        <v>0</v>
      </c>
      <c r="Y41" s="102">
        <v>0</v>
      </c>
      <c r="Z41" s="54">
        <v>-50</v>
      </c>
      <c r="AA41" s="54">
        <v>-125</v>
      </c>
      <c r="AB41" s="91">
        <v>0</v>
      </c>
      <c r="AC41" s="91">
        <v>0</v>
      </c>
      <c r="AD41" s="55">
        <v>0</v>
      </c>
      <c r="AE41" s="49"/>
      <c r="AF41" s="56">
        <f t="shared" si="0"/>
        <v>150</v>
      </c>
      <c r="AG41" s="56">
        <f t="shared" si="1"/>
        <v>300</v>
      </c>
      <c r="AH41" s="56">
        <f t="shared" si="2"/>
        <v>-150</v>
      </c>
      <c r="AI41" s="57">
        <f t="shared" si="3"/>
        <v>0</v>
      </c>
    </row>
    <row r="42" spans="1:53" s="12" customFormat="1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20"/>
      <c r="AA42" s="20"/>
      <c r="AB42" s="49"/>
      <c r="AC42" s="49"/>
      <c r="AD42" s="49"/>
      <c r="AE42" s="49"/>
      <c r="AF42" s="11"/>
      <c r="AG42" s="11"/>
      <c r="AH42" s="11"/>
      <c r="AI42" s="11"/>
    </row>
    <row r="43" spans="1:53" ht="13.8" thickBot="1" x14ac:dyDescent="0.3">
      <c r="A43" s="20"/>
      <c r="B43" s="20"/>
      <c r="C43" s="20"/>
      <c r="D43" s="20"/>
      <c r="E43" s="59"/>
      <c r="F43" s="20"/>
      <c r="G43" s="20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20"/>
      <c r="W43" s="20"/>
      <c r="X43" s="20"/>
      <c r="Y43" s="20"/>
      <c r="Z43" s="11"/>
      <c r="AA43" s="11"/>
      <c r="AB43" s="20"/>
      <c r="AC43" s="20"/>
      <c r="AD43" s="20"/>
      <c r="AE43" s="20"/>
    </row>
    <row r="44" spans="1:53" ht="13.8" thickBot="1" x14ac:dyDescent="0.3">
      <c r="B44" s="60" t="s">
        <v>30</v>
      </c>
      <c r="C44" s="44">
        <f t="shared" ref="C44:U44" si="4">SUM(C18:C41)</f>
        <v>400</v>
      </c>
      <c r="D44" s="44">
        <f t="shared" si="4"/>
        <v>400</v>
      </c>
      <c r="E44" s="44">
        <f t="shared" si="4"/>
        <v>800</v>
      </c>
      <c r="F44" s="44">
        <f t="shared" si="4"/>
        <v>200</v>
      </c>
      <c r="G44" s="44">
        <f t="shared" si="4"/>
        <v>200</v>
      </c>
      <c r="H44" s="44">
        <f t="shared" si="4"/>
        <v>800</v>
      </c>
      <c r="I44" s="44">
        <f t="shared" si="4"/>
        <v>400</v>
      </c>
      <c r="J44" s="44">
        <f t="shared" si="4"/>
        <v>2000</v>
      </c>
      <c r="K44" s="44">
        <f t="shared" si="4"/>
        <v>400</v>
      </c>
      <c r="L44" s="44">
        <f t="shared" si="4"/>
        <v>400</v>
      </c>
      <c r="M44" s="44">
        <f t="shared" si="4"/>
        <v>200</v>
      </c>
      <c r="N44" s="44">
        <f t="shared" si="4"/>
        <v>200</v>
      </c>
      <c r="O44" s="44">
        <f t="shared" si="4"/>
        <v>200</v>
      </c>
      <c r="P44" s="44">
        <f t="shared" si="4"/>
        <v>200</v>
      </c>
      <c r="Q44" s="44">
        <f t="shared" si="4"/>
        <v>200</v>
      </c>
      <c r="R44" s="44">
        <f t="shared" si="4"/>
        <v>200</v>
      </c>
      <c r="S44" s="44">
        <f t="shared" si="4"/>
        <v>400</v>
      </c>
      <c r="T44" s="44">
        <f t="shared" si="4"/>
        <v>80</v>
      </c>
      <c r="U44" s="44">
        <f t="shared" si="4"/>
        <v>200</v>
      </c>
      <c r="V44" s="17"/>
      <c r="W44" s="44">
        <f>SUM(W18:W41)</f>
        <v>-400</v>
      </c>
      <c r="X44" s="44">
        <f t="shared" ref="X44:AD44" si="5">SUM(X18:X41)</f>
        <v>-400</v>
      </c>
      <c r="Y44" s="44">
        <f t="shared" si="5"/>
        <v>-800</v>
      </c>
      <c r="Z44" s="44">
        <f t="shared" si="5"/>
        <v>-400</v>
      </c>
      <c r="AA44" s="44">
        <f t="shared" si="5"/>
        <v>-3000</v>
      </c>
      <c r="AB44" s="44">
        <f t="shared" si="5"/>
        <v>-800</v>
      </c>
      <c r="AC44" s="44">
        <f t="shared" si="5"/>
        <v>-480</v>
      </c>
      <c r="AD44" s="44">
        <f t="shared" si="5"/>
        <v>-848</v>
      </c>
      <c r="AE44" s="18"/>
      <c r="AF44" s="44">
        <f>SUM(AF18:AF41)</f>
        <v>752</v>
      </c>
      <c r="AG44" s="44">
        <f>SUM(AG18:AG41)</f>
        <v>5600</v>
      </c>
      <c r="AH44" s="44">
        <f>SUM(AH18:AH41)</f>
        <v>-2720</v>
      </c>
      <c r="AI44" s="44">
        <f>SUM(AI18:AI41)</f>
        <v>-2128</v>
      </c>
      <c r="AJ44" s="61" t="s">
        <v>31</v>
      </c>
      <c r="AK44" s="62"/>
    </row>
    <row r="45" spans="1:53" ht="13.8" thickBot="1" x14ac:dyDescent="0.3">
      <c r="B45" s="63"/>
      <c r="C45" s="11"/>
      <c r="D45" s="11"/>
      <c r="E45" s="18"/>
      <c r="F45" s="11"/>
      <c r="G45" s="1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64" t="s">
        <v>32</v>
      </c>
      <c r="W45" s="11"/>
      <c r="X45" s="11"/>
      <c r="Y45" s="11"/>
      <c r="Z45" s="11"/>
      <c r="AA45" s="11"/>
      <c r="AB45" s="11"/>
      <c r="AC45" s="11"/>
      <c r="AD45" s="11"/>
      <c r="AE45" s="65" t="s">
        <v>33</v>
      </c>
      <c r="AF45" s="18"/>
      <c r="AG45" s="18"/>
      <c r="AH45" s="18"/>
      <c r="AI45" s="18"/>
      <c r="AJ45" s="66"/>
    </row>
    <row r="46" spans="1:53" ht="30.75" customHeight="1" thickBot="1" x14ac:dyDescent="0.3">
      <c r="A46" s="63"/>
      <c r="B46" s="67" t="s">
        <v>77</v>
      </c>
      <c r="C46" s="44">
        <f>SUM(C18:C41)</f>
        <v>400</v>
      </c>
      <c r="D46" s="44">
        <f>SUM(D18:D41)</f>
        <v>400</v>
      </c>
      <c r="E46" s="44">
        <f t="shared" ref="E46:U46" si="6">SUM(E18:E41)</f>
        <v>800</v>
      </c>
      <c r="F46" s="44">
        <f t="shared" si="6"/>
        <v>200</v>
      </c>
      <c r="G46" s="44">
        <f t="shared" si="6"/>
        <v>200</v>
      </c>
      <c r="H46" s="44">
        <f t="shared" si="6"/>
        <v>800</v>
      </c>
      <c r="I46" s="44">
        <f t="shared" si="6"/>
        <v>400</v>
      </c>
      <c r="J46" s="44">
        <f t="shared" si="6"/>
        <v>2000</v>
      </c>
      <c r="K46" s="44">
        <f t="shared" si="6"/>
        <v>400</v>
      </c>
      <c r="L46" s="44">
        <f t="shared" si="6"/>
        <v>400</v>
      </c>
      <c r="M46" s="44">
        <f t="shared" si="6"/>
        <v>200</v>
      </c>
      <c r="N46" s="44">
        <f t="shared" si="6"/>
        <v>200</v>
      </c>
      <c r="O46" s="44">
        <f t="shared" si="6"/>
        <v>200</v>
      </c>
      <c r="P46" s="44">
        <f t="shared" si="6"/>
        <v>200</v>
      </c>
      <c r="Q46" s="44">
        <f t="shared" si="6"/>
        <v>200</v>
      </c>
      <c r="R46" s="44">
        <f t="shared" si="6"/>
        <v>200</v>
      </c>
      <c r="S46" s="44">
        <f t="shared" si="6"/>
        <v>400</v>
      </c>
      <c r="T46" s="44">
        <f t="shared" si="6"/>
        <v>80</v>
      </c>
      <c r="U46" s="44">
        <f t="shared" si="6"/>
        <v>200</v>
      </c>
      <c r="V46" s="68">
        <f>SUM(C46:U46)</f>
        <v>7880</v>
      </c>
      <c r="W46" s="44">
        <f>SUM(W18:W41)</f>
        <v>-400</v>
      </c>
      <c r="X46" s="44">
        <f t="shared" ref="X46:AD46" si="7">SUM(X18:X41)</f>
        <v>-400</v>
      </c>
      <c r="Y46" s="44">
        <f t="shared" si="7"/>
        <v>-800</v>
      </c>
      <c r="Z46" s="44">
        <f t="shared" si="7"/>
        <v>-400</v>
      </c>
      <c r="AA46" s="44">
        <f t="shared" si="7"/>
        <v>-3000</v>
      </c>
      <c r="AB46" s="44">
        <f t="shared" si="7"/>
        <v>-800</v>
      </c>
      <c r="AC46" s="44">
        <f t="shared" si="7"/>
        <v>-480</v>
      </c>
      <c r="AD46" s="44">
        <f t="shared" si="7"/>
        <v>-848</v>
      </c>
      <c r="AE46" s="69">
        <f>SUM(W46:AD46)</f>
        <v>-7128</v>
      </c>
      <c r="AF46" s="44">
        <f>SUM(AF18:AF41)</f>
        <v>752</v>
      </c>
      <c r="AG46" s="44">
        <f>SUM(AG18:AG41)</f>
        <v>5600</v>
      </c>
      <c r="AH46" s="44">
        <f>SUM(AH18:AH41)</f>
        <v>-2720</v>
      </c>
      <c r="AI46" s="44">
        <f>SUM(AI18:AI41)</f>
        <v>-2128</v>
      </c>
      <c r="AJ46" s="66">
        <f>ABS(AE46)+ABS(V46)</f>
        <v>15008</v>
      </c>
    </row>
    <row r="47" spans="1:53" ht="13.8" thickBot="1" x14ac:dyDescent="0.3">
      <c r="A47" s="63"/>
      <c r="B47" s="63"/>
      <c r="C47" s="46"/>
      <c r="D47" s="46"/>
      <c r="E47" s="15"/>
      <c r="F47" s="46"/>
      <c r="G47" s="46"/>
      <c r="H47" s="44"/>
      <c r="I47" s="44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W47" s="15"/>
      <c r="X47" s="44"/>
      <c r="Y47" s="15"/>
      <c r="Z47" s="46" t="s">
        <v>87</v>
      </c>
      <c r="AA47" s="15" t="s">
        <v>100</v>
      </c>
      <c r="AB47" s="14"/>
      <c r="AC47" s="14"/>
      <c r="AD47" s="14"/>
      <c r="AF47" s="70"/>
      <c r="AG47" s="70"/>
      <c r="AH47" s="70"/>
      <c r="AI47" s="70"/>
    </row>
    <row r="48" spans="1:53" x14ac:dyDescent="0.25">
      <c r="A48" s="2"/>
      <c r="B48" s="2"/>
      <c r="C48" s="41" t="s">
        <v>54</v>
      </c>
      <c r="D48" s="80" t="s">
        <v>54</v>
      </c>
      <c r="E48" s="80" t="s">
        <v>54</v>
      </c>
      <c r="F48" s="97" t="s">
        <v>54</v>
      </c>
      <c r="G48" s="41" t="s">
        <v>54</v>
      </c>
      <c r="H48" s="41" t="s">
        <v>37</v>
      </c>
      <c r="I48" s="15" t="s">
        <v>71</v>
      </c>
      <c r="J48" s="41" t="s">
        <v>54</v>
      </c>
      <c r="K48" s="41" t="s">
        <v>54</v>
      </c>
      <c r="L48" s="96" t="s">
        <v>54</v>
      </c>
      <c r="M48" s="41" t="s">
        <v>54</v>
      </c>
      <c r="N48" s="96" t="s">
        <v>54</v>
      </c>
      <c r="O48" s="96" t="s">
        <v>54</v>
      </c>
      <c r="P48" s="41" t="s">
        <v>54</v>
      </c>
      <c r="Q48" s="97" t="s">
        <v>54</v>
      </c>
      <c r="R48" s="41" t="s">
        <v>54</v>
      </c>
      <c r="S48" s="41" t="s">
        <v>34</v>
      </c>
      <c r="T48" s="41" t="s">
        <v>34</v>
      </c>
      <c r="U48" s="80" t="s">
        <v>34</v>
      </c>
      <c r="V48" s="42"/>
      <c r="W48" s="15" t="s">
        <v>71</v>
      </c>
      <c r="X48" s="14" t="s">
        <v>70</v>
      </c>
      <c r="Y48" s="41" t="s">
        <v>37</v>
      </c>
      <c r="Z48" s="72" t="s">
        <v>11</v>
      </c>
      <c r="AA48" s="45" t="s">
        <v>101</v>
      </c>
      <c r="AB48" s="94"/>
      <c r="AC48" s="71"/>
      <c r="AD48" s="71"/>
      <c r="AE48" s="42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</row>
    <row r="49" spans="1:53" s="12" customFormat="1" ht="16.5" customHeight="1" x14ac:dyDescent="0.25">
      <c r="A49" s="63"/>
      <c r="B49" s="63"/>
      <c r="C49" s="45" t="s">
        <v>11</v>
      </c>
      <c r="D49" s="43" t="s">
        <v>11</v>
      </c>
      <c r="E49" s="45" t="s">
        <v>11</v>
      </c>
      <c r="F49" s="42" t="s">
        <v>11</v>
      </c>
      <c r="G49" s="45" t="s">
        <v>11</v>
      </c>
      <c r="H49" s="45" t="s">
        <v>45</v>
      </c>
      <c r="I49" s="18" t="s">
        <v>11</v>
      </c>
      <c r="J49" s="45" t="s">
        <v>11</v>
      </c>
      <c r="K49" s="45" t="s">
        <v>11</v>
      </c>
      <c r="L49" s="72" t="s">
        <v>11</v>
      </c>
      <c r="M49" s="45" t="s">
        <v>11</v>
      </c>
      <c r="N49" s="72" t="s">
        <v>11</v>
      </c>
      <c r="O49" s="72" t="s">
        <v>11</v>
      </c>
      <c r="P49" s="45" t="s">
        <v>11</v>
      </c>
      <c r="Q49" s="42" t="s">
        <v>11</v>
      </c>
      <c r="R49" s="45" t="s">
        <v>11</v>
      </c>
      <c r="S49" s="45" t="s">
        <v>11</v>
      </c>
      <c r="T49" s="45" t="s">
        <v>11</v>
      </c>
      <c r="U49" s="43" t="s">
        <v>11</v>
      </c>
      <c r="V49" s="73"/>
      <c r="W49" s="18" t="s">
        <v>11</v>
      </c>
      <c r="X49" s="43" t="s">
        <v>11</v>
      </c>
      <c r="Y49" s="45" t="s">
        <v>45</v>
      </c>
      <c r="Z49" s="53" t="s">
        <v>37</v>
      </c>
      <c r="AA49" s="18" t="s">
        <v>46</v>
      </c>
      <c r="AB49" s="17" t="s">
        <v>35</v>
      </c>
      <c r="AC49" s="18" t="s">
        <v>35</v>
      </c>
      <c r="AD49" s="18" t="s">
        <v>35</v>
      </c>
      <c r="AE49" s="73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</row>
    <row r="50" spans="1:53" s="12" customFormat="1" ht="16.5" customHeight="1" x14ac:dyDescent="0.25">
      <c r="A50" s="63"/>
      <c r="B50" s="63"/>
      <c r="C50" s="45" t="s">
        <v>36</v>
      </c>
      <c r="D50" s="43" t="s">
        <v>36</v>
      </c>
      <c r="E50" s="45" t="s">
        <v>10</v>
      </c>
      <c r="F50" s="42" t="s">
        <v>36</v>
      </c>
      <c r="G50" s="45" t="s">
        <v>36</v>
      </c>
      <c r="H50" s="45" t="s">
        <v>44</v>
      </c>
      <c r="I50" s="45" t="s">
        <v>37</v>
      </c>
      <c r="J50" s="45" t="s">
        <v>45</v>
      </c>
      <c r="K50" s="45" t="s">
        <v>45</v>
      </c>
      <c r="L50" s="72" t="s">
        <v>45</v>
      </c>
      <c r="M50" s="45" t="s">
        <v>45</v>
      </c>
      <c r="N50" s="72" t="s">
        <v>45</v>
      </c>
      <c r="O50" s="72" t="s">
        <v>45</v>
      </c>
      <c r="P50" s="45" t="s">
        <v>45</v>
      </c>
      <c r="Q50" s="42" t="s">
        <v>49</v>
      </c>
      <c r="R50" s="45" t="s">
        <v>49</v>
      </c>
      <c r="S50" s="45" t="s">
        <v>72</v>
      </c>
      <c r="T50" s="45" t="s">
        <v>72</v>
      </c>
      <c r="U50" s="43" t="s">
        <v>38</v>
      </c>
      <c r="V50" s="73"/>
      <c r="W50" s="45" t="s">
        <v>37</v>
      </c>
      <c r="X50" s="43" t="s">
        <v>37</v>
      </c>
      <c r="Y50" s="45" t="s">
        <v>44</v>
      </c>
      <c r="Z50" s="72" t="s">
        <v>88</v>
      </c>
      <c r="AA50" s="45" t="s">
        <v>11</v>
      </c>
      <c r="AB50" s="17" t="s">
        <v>36</v>
      </c>
      <c r="AC50" s="18" t="s">
        <v>36</v>
      </c>
      <c r="AD50" s="18" t="s">
        <v>36</v>
      </c>
      <c r="AE50" s="73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</row>
    <row r="51" spans="1:53" s="12" customFormat="1" ht="18.75" customHeight="1" thickBot="1" x14ac:dyDescent="0.3">
      <c r="A51" s="63"/>
      <c r="B51" s="63"/>
      <c r="C51" s="45" t="s">
        <v>64</v>
      </c>
      <c r="D51" s="43" t="s">
        <v>78</v>
      </c>
      <c r="E51" s="45" t="s">
        <v>39</v>
      </c>
      <c r="F51" s="42" t="s">
        <v>73</v>
      </c>
      <c r="G51" s="45" t="s">
        <v>46</v>
      </c>
      <c r="H51" s="45" t="s">
        <v>37</v>
      </c>
      <c r="I51" s="45" t="s">
        <v>45</v>
      </c>
      <c r="J51" s="45" t="s">
        <v>69</v>
      </c>
      <c r="K51" s="45" t="s">
        <v>69</v>
      </c>
      <c r="L51" s="72" t="s">
        <v>47</v>
      </c>
      <c r="M51" s="45" t="s">
        <v>52</v>
      </c>
      <c r="N51" s="72" t="s">
        <v>52</v>
      </c>
      <c r="O51" s="72" t="s">
        <v>52</v>
      </c>
      <c r="P51" s="45" t="s">
        <v>64</v>
      </c>
      <c r="Q51" s="42" t="s">
        <v>64</v>
      </c>
      <c r="R51" s="45" t="s">
        <v>64</v>
      </c>
      <c r="S51" s="45" t="s">
        <v>10</v>
      </c>
      <c r="T51" s="45" t="s">
        <v>10</v>
      </c>
      <c r="U51" s="43" t="s">
        <v>40</v>
      </c>
      <c r="V51" s="73"/>
      <c r="W51" s="45" t="s">
        <v>45</v>
      </c>
      <c r="X51" s="43" t="s">
        <v>59</v>
      </c>
      <c r="Y51" s="45" t="s">
        <v>37</v>
      </c>
      <c r="Z51" s="81" t="s">
        <v>89</v>
      </c>
      <c r="AA51" s="45" t="s">
        <v>45</v>
      </c>
      <c r="AB51" s="17" t="s">
        <v>11</v>
      </c>
      <c r="AC51" s="18" t="s">
        <v>11</v>
      </c>
      <c r="AD51" s="18" t="s">
        <v>11</v>
      </c>
      <c r="AE51" s="73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</row>
    <row r="52" spans="1:53" s="12" customFormat="1" ht="19.5" customHeight="1" thickBot="1" x14ac:dyDescent="0.3">
      <c r="A52" s="63"/>
      <c r="B52" s="63"/>
      <c r="C52" s="45" t="s">
        <v>68</v>
      </c>
      <c r="D52" s="43" t="s">
        <v>83</v>
      </c>
      <c r="E52" s="45" t="s">
        <v>55</v>
      </c>
      <c r="F52" s="42" t="s">
        <v>74</v>
      </c>
      <c r="G52" s="45" t="s">
        <v>85</v>
      </c>
      <c r="H52" s="75"/>
      <c r="I52" s="45" t="s">
        <v>44</v>
      </c>
      <c r="J52" s="45" t="s">
        <v>55</v>
      </c>
      <c r="K52" s="45" t="s">
        <v>55</v>
      </c>
      <c r="L52" s="72" t="s">
        <v>69</v>
      </c>
      <c r="M52" s="45" t="s">
        <v>64</v>
      </c>
      <c r="N52" s="72" t="s">
        <v>69</v>
      </c>
      <c r="O52" s="72" t="s">
        <v>94</v>
      </c>
      <c r="P52" s="45" t="s">
        <v>97</v>
      </c>
      <c r="Q52" s="42" t="s">
        <v>50</v>
      </c>
      <c r="R52" s="45" t="s">
        <v>67</v>
      </c>
      <c r="S52" s="45" t="s">
        <v>79</v>
      </c>
      <c r="T52" s="45" t="s">
        <v>79</v>
      </c>
      <c r="U52" s="93" t="s">
        <v>42</v>
      </c>
      <c r="V52" s="74"/>
      <c r="W52" s="45" t="s">
        <v>44</v>
      </c>
      <c r="X52" s="43" t="s">
        <v>60</v>
      </c>
      <c r="Y52" s="75"/>
      <c r="Z52" s="29"/>
      <c r="AA52" s="45" t="s">
        <v>37</v>
      </c>
      <c r="AB52" s="17" t="s">
        <v>41</v>
      </c>
      <c r="AC52" s="18" t="s">
        <v>41</v>
      </c>
      <c r="AD52" s="18" t="s">
        <v>41</v>
      </c>
      <c r="AE52" s="74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</row>
    <row r="53" spans="1:53" s="12" customFormat="1" ht="21" customHeight="1" thickBot="1" x14ac:dyDescent="0.3">
      <c r="A53" s="63"/>
      <c r="B53" s="63"/>
      <c r="C53" s="45" t="s">
        <v>55</v>
      </c>
      <c r="D53" s="93" t="s">
        <v>93</v>
      </c>
      <c r="E53" s="75" t="s">
        <v>84</v>
      </c>
      <c r="F53" s="98" t="s">
        <v>75</v>
      </c>
      <c r="G53" s="45" t="s">
        <v>47</v>
      </c>
      <c r="H53" s="42"/>
      <c r="I53" s="75" t="s">
        <v>71</v>
      </c>
      <c r="J53" s="75" t="s">
        <v>63</v>
      </c>
      <c r="K53" s="75" t="s">
        <v>63</v>
      </c>
      <c r="L53" s="72" t="s">
        <v>55</v>
      </c>
      <c r="M53" s="45" t="s">
        <v>44</v>
      </c>
      <c r="N53" s="72" t="s">
        <v>55</v>
      </c>
      <c r="O53" s="72" t="s">
        <v>95</v>
      </c>
      <c r="P53" s="45" t="s">
        <v>98</v>
      </c>
      <c r="Q53" s="42" t="s">
        <v>46</v>
      </c>
      <c r="R53" s="45" t="s">
        <v>65</v>
      </c>
      <c r="S53" s="45" t="s">
        <v>36</v>
      </c>
      <c r="T53" s="45" t="s">
        <v>36</v>
      </c>
      <c r="U53" s="42"/>
      <c r="V53" s="73"/>
      <c r="W53" s="75" t="s">
        <v>71</v>
      </c>
      <c r="X53" s="43" t="s">
        <v>61</v>
      </c>
      <c r="Y53" s="42"/>
      <c r="Z53" s="29"/>
      <c r="AA53" s="45" t="s">
        <v>88</v>
      </c>
      <c r="AB53" s="58"/>
      <c r="AC53" s="57"/>
      <c r="AD53" s="57"/>
      <c r="AE53" s="73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</row>
    <row r="54" spans="1:53" s="12" customFormat="1" ht="24" customHeight="1" thickBot="1" x14ac:dyDescent="0.3">
      <c r="A54" s="63"/>
      <c r="B54" s="63"/>
      <c r="C54" s="75" t="s">
        <v>92</v>
      </c>
      <c r="D54" s="29"/>
      <c r="E54" s="42"/>
      <c r="F54" s="29"/>
      <c r="G54" s="45" t="s">
        <v>55</v>
      </c>
      <c r="H54" s="42"/>
      <c r="I54" s="42"/>
      <c r="J54" s="42"/>
      <c r="K54" s="42"/>
      <c r="L54" s="81" t="s">
        <v>63</v>
      </c>
      <c r="M54" s="45" t="s">
        <v>47</v>
      </c>
      <c r="N54" s="81" t="s">
        <v>63</v>
      </c>
      <c r="O54" s="72" t="s">
        <v>78</v>
      </c>
      <c r="P54" s="75" t="s">
        <v>99</v>
      </c>
      <c r="Q54" s="42" t="s">
        <v>47</v>
      </c>
      <c r="R54" s="45" t="s">
        <v>50</v>
      </c>
      <c r="S54" s="45" t="s">
        <v>46</v>
      </c>
      <c r="T54" s="45" t="s">
        <v>49</v>
      </c>
      <c r="U54" s="42"/>
      <c r="V54" s="73"/>
      <c r="W54" s="29"/>
      <c r="X54" s="75" t="s">
        <v>62</v>
      </c>
      <c r="Y54" s="42"/>
      <c r="Z54" s="29"/>
      <c r="AA54" s="75" t="s">
        <v>89</v>
      </c>
      <c r="AB54" s="11"/>
      <c r="AC54" s="11"/>
      <c r="AD54" s="1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</row>
    <row r="55" spans="1:53" s="12" customFormat="1" ht="28.5" customHeight="1" thickBot="1" x14ac:dyDescent="0.3">
      <c r="A55" s="63"/>
      <c r="B55" s="63"/>
      <c r="C55" s="29"/>
      <c r="D55" s="29"/>
      <c r="E55" s="42"/>
      <c r="F55" s="29"/>
      <c r="G55" s="75" t="s">
        <v>53</v>
      </c>
      <c r="H55" s="42"/>
      <c r="I55" s="42"/>
      <c r="J55" s="42"/>
      <c r="K55" s="42"/>
      <c r="L55" s="42"/>
      <c r="M55" s="45" t="s">
        <v>55</v>
      </c>
      <c r="N55" s="42"/>
      <c r="O55" s="45" t="s">
        <v>46</v>
      </c>
      <c r="P55" s="42"/>
      <c r="Q55" s="72" t="s">
        <v>55</v>
      </c>
      <c r="R55" s="45" t="s">
        <v>47</v>
      </c>
      <c r="S55" s="45" t="s">
        <v>107</v>
      </c>
      <c r="T55" s="45" t="s">
        <v>106</v>
      </c>
      <c r="U55" s="31"/>
      <c r="V55" s="73"/>
      <c r="W55" s="29"/>
      <c r="X55" s="29"/>
      <c r="Y55" s="29"/>
      <c r="Z55" s="29"/>
      <c r="AA55" s="29"/>
      <c r="AB55" s="42"/>
      <c r="AC55" s="42"/>
      <c r="AD55" s="42"/>
      <c r="AE55" s="73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</row>
    <row r="56" spans="1:53" s="12" customFormat="1" ht="25.5" customHeight="1" thickBot="1" x14ac:dyDescent="0.3">
      <c r="A56" s="63"/>
      <c r="B56" s="63"/>
      <c r="C56" s="29"/>
      <c r="D56" s="29"/>
      <c r="E56" s="42"/>
      <c r="F56" s="29"/>
      <c r="G56" s="29"/>
      <c r="H56" s="42"/>
      <c r="I56" s="42"/>
      <c r="J56" s="42"/>
      <c r="K56" s="42"/>
      <c r="L56" s="42"/>
      <c r="M56" s="75" t="s">
        <v>53</v>
      </c>
      <c r="N56" s="42"/>
      <c r="O56" s="45" t="s">
        <v>66</v>
      </c>
      <c r="P56" s="42"/>
      <c r="Q56" s="81" t="s">
        <v>53</v>
      </c>
      <c r="R56" s="45" t="s">
        <v>55</v>
      </c>
      <c r="S56" s="75" t="s">
        <v>108</v>
      </c>
      <c r="T56" s="75" t="s">
        <v>56</v>
      </c>
      <c r="U56" s="31"/>
      <c r="V56" s="76"/>
      <c r="W56" s="29"/>
      <c r="X56" s="29"/>
      <c r="Y56" s="29"/>
      <c r="Z56" s="29"/>
      <c r="AA56" s="29"/>
      <c r="AB56" s="42"/>
      <c r="AC56" s="42"/>
      <c r="AD56" s="42"/>
      <c r="AE56" s="76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</row>
    <row r="57" spans="1:53" s="12" customFormat="1" ht="27" customHeight="1" thickBot="1" x14ac:dyDescent="0.3">
      <c r="C57" s="29"/>
      <c r="D57" s="29"/>
      <c r="E57" s="42"/>
      <c r="F57" s="29"/>
      <c r="G57" s="29"/>
      <c r="H57" s="42"/>
      <c r="I57" s="42"/>
      <c r="J57" s="42"/>
      <c r="K57" s="42"/>
      <c r="L57" s="42"/>
      <c r="M57" s="42"/>
      <c r="N57" s="42"/>
      <c r="O57" s="45" t="s">
        <v>55</v>
      </c>
      <c r="P57" s="42"/>
      <c r="Q57" s="42"/>
      <c r="R57" s="75" t="s">
        <v>53</v>
      </c>
      <c r="S57" s="42"/>
      <c r="T57" s="42"/>
      <c r="U57" s="31"/>
      <c r="V57" s="76"/>
      <c r="W57" s="29"/>
      <c r="X57" s="29"/>
      <c r="Y57" s="29"/>
      <c r="Z57" s="29"/>
      <c r="AA57" s="29"/>
      <c r="AB57" s="42"/>
      <c r="AC57" s="42"/>
      <c r="AD57" s="42"/>
      <c r="AE57" s="76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</row>
    <row r="58" spans="1:53" ht="20.25" customHeight="1" thickBot="1" x14ac:dyDescent="0.3">
      <c r="B58" s="31"/>
      <c r="E58" s="31"/>
      <c r="H58" s="31"/>
      <c r="I58" s="42"/>
      <c r="J58" s="42"/>
      <c r="K58" s="42"/>
      <c r="L58" s="42"/>
      <c r="M58" s="42"/>
      <c r="N58" s="42"/>
      <c r="O58" s="75" t="s">
        <v>96</v>
      </c>
      <c r="P58" s="42"/>
      <c r="Q58" s="42"/>
      <c r="R58" s="42"/>
      <c r="S58" s="31"/>
      <c r="T58" s="31"/>
      <c r="U58" s="31"/>
      <c r="V58" s="76"/>
      <c r="AB58" s="31"/>
      <c r="AC58" s="31"/>
      <c r="AD58" s="31"/>
      <c r="AE58" s="77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</row>
    <row r="59" spans="1:53" ht="24" customHeight="1" x14ac:dyDescent="0.25">
      <c r="B59" s="29"/>
      <c r="E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76"/>
      <c r="AB59" s="31"/>
      <c r="AC59" s="31"/>
      <c r="AD59" s="31"/>
      <c r="AF59" s="78"/>
      <c r="AG59" s="78"/>
      <c r="AH59" s="78"/>
      <c r="AI59" s="78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</row>
    <row r="60" spans="1:53" ht="15" x14ac:dyDescent="0.25">
      <c r="E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76"/>
      <c r="AB60" s="29"/>
      <c r="AC60" s="29"/>
      <c r="AF60" s="77"/>
      <c r="AG60" s="77"/>
      <c r="AH60" s="77"/>
      <c r="AI60" s="77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</row>
    <row r="61" spans="1:53" ht="15" x14ac:dyDescent="0.25">
      <c r="E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76"/>
      <c r="AB61" s="29"/>
      <c r="AC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</row>
    <row r="62" spans="1:53" ht="15" x14ac:dyDescent="0.25">
      <c r="E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76"/>
      <c r="AB62" s="29"/>
      <c r="AC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</row>
    <row r="63" spans="1:53" ht="15" x14ac:dyDescent="0.25">
      <c r="E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V63" s="76"/>
      <c r="AB63" s="29"/>
      <c r="AC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</row>
    <row r="64" spans="1:53" x14ac:dyDescent="0.25">
      <c r="E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AB64" s="29"/>
      <c r="AC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</row>
    <row r="65" spans="5:53" x14ac:dyDescent="0.25">
      <c r="E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AB65" s="29"/>
      <c r="AC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</row>
    <row r="66" spans="5:53" x14ac:dyDescent="0.25">
      <c r="I66" s="31"/>
      <c r="J66" s="31"/>
      <c r="K66" s="31"/>
      <c r="L66" s="31"/>
      <c r="M66" s="31"/>
      <c r="N66" s="31"/>
      <c r="O66" s="31"/>
      <c r="P66" s="31"/>
      <c r="Q66" s="31"/>
      <c r="R66" s="31"/>
      <c r="AB66" s="29"/>
      <c r="AC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</row>
    <row r="67" spans="5:53" x14ac:dyDescent="0.25">
      <c r="AB67" s="29"/>
      <c r="AC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</row>
    <row r="68" spans="5:53" x14ac:dyDescent="0.25">
      <c r="AB68" s="29"/>
      <c r="AC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</row>
    <row r="69" spans="5:53" x14ac:dyDescent="0.25">
      <c r="AB69" s="29"/>
      <c r="AC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</row>
    <row r="70" spans="5:53" x14ac:dyDescent="0.25">
      <c r="AB70" s="29"/>
      <c r="AC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</row>
    <row r="71" spans="5:53" x14ac:dyDescent="0.25">
      <c r="AB71" s="29"/>
      <c r="AC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</row>
    <row r="72" spans="5:53" x14ac:dyDescent="0.25">
      <c r="AB72" s="29"/>
      <c r="AC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</row>
    <row r="73" spans="5:53" x14ac:dyDescent="0.25">
      <c r="AB73" s="29"/>
      <c r="AC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5:53" x14ac:dyDescent="0.25">
      <c r="AB74" s="29"/>
      <c r="AC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</row>
    <row r="75" spans="5:53" x14ac:dyDescent="0.25">
      <c r="AB75" s="29"/>
      <c r="AC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</row>
    <row r="76" spans="5:53" x14ac:dyDescent="0.25">
      <c r="AB76" s="29"/>
      <c r="AC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</row>
    <row r="77" spans="5:53" x14ac:dyDescent="0.25">
      <c r="AB77" s="29"/>
      <c r="AC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</row>
    <row r="78" spans="5:53" x14ac:dyDescent="0.25">
      <c r="AB78" s="29"/>
      <c r="AC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</row>
    <row r="79" spans="5:53" x14ac:dyDescent="0.25">
      <c r="AB79" s="29"/>
      <c r="AC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</row>
    <row r="80" spans="5:53" x14ac:dyDescent="0.25">
      <c r="AB80" s="29"/>
      <c r="AC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</row>
    <row r="81" spans="28:53" x14ac:dyDescent="0.25">
      <c r="AB81" s="29"/>
      <c r="AC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</row>
    <row r="82" spans="28:53" x14ac:dyDescent="0.25">
      <c r="AB82" s="29"/>
      <c r="AC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</row>
    <row r="83" spans="28:53" x14ac:dyDescent="0.25">
      <c r="AB83" s="29"/>
      <c r="AC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</row>
    <row r="84" spans="28:53" x14ac:dyDescent="0.25">
      <c r="AB84" s="29"/>
      <c r="AC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</row>
    <row r="85" spans="28:53" x14ac:dyDescent="0.25">
      <c r="AB85" s="29"/>
      <c r="AC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</row>
    <row r="86" spans="28:53" x14ac:dyDescent="0.25">
      <c r="AB86" s="29"/>
      <c r="AC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</row>
    <row r="87" spans="28:53" x14ac:dyDescent="0.25">
      <c r="AB87" s="29"/>
      <c r="AC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</row>
    <row r="88" spans="28:53" x14ac:dyDescent="0.25">
      <c r="AB88" s="29"/>
      <c r="AC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</row>
    <row r="89" spans="28:53" x14ac:dyDescent="0.25">
      <c r="AB89" s="29"/>
      <c r="AC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</row>
    <row r="90" spans="28:53" x14ac:dyDescent="0.25">
      <c r="AB90" s="29"/>
      <c r="AC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</row>
    <row r="91" spans="28:53" x14ac:dyDescent="0.25">
      <c r="AB91" s="29"/>
      <c r="AC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</row>
    <row r="92" spans="28:53" x14ac:dyDescent="0.25">
      <c r="AB92" s="29"/>
      <c r="AC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</row>
    <row r="93" spans="28:53" x14ac:dyDescent="0.25">
      <c r="AB93" s="29"/>
      <c r="AC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</row>
    <row r="94" spans="28:53" x14ac:dyDescent="0.25">
      <c r="AB94" s="29"/>
      <c r="AC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</row>
    <row r="95" spans="28:53" x14ac:dyDescent="0.25">
      <c r="AB95" s="29"/>
      <c r="AC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</row>
    <row r="96" spans="28:53" x14ac:dyDescent="0.25">
      <c r="AB96" s="29"/>
      <c r="AC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</row>
    <row r="97" spans="28:53" x14ac:dyDescent="0.25">
      <c r="AB97" s="29"/>
      <c r="AC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</row>
    <row r="98" spans="28:53" x14ac:dyDescent="0.25">
      <c r="AB98" s="29"/>
      <c r="AC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</row>
    <row r="99" spans="28:53" x14ac:dyDescent="0.25">
      <c r="AB99" s="29"/>
      <c r="AC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</row>
    <row r="100" spans="28:53" x14ac:dyDescent="0.25">
      <c r="AB100" s="29"/>
      <c r="AC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</row>
    <row r="101" spans="28:53" x14ac:dyDescent="0.25">
      <c r="AB101" s="29"/>
      <c r="AC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</row>
    <row r="102" spans="28:53" x14ac:dyDescent="0.25">
      <c r="AB102" s="29"/>
      <c r="AC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</row>
    <row r="103" spans="28:53" x14ac:dyDescent="0.25">
      <c r="AB103" s="29"/>
      <c r="AC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</row>
    <row r="104" spans="28:53" x14ac:dyDescent="0.25">
      <c r="AB104" s="29"/>
      <c r="AC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</row>
    <row r="105" spans="28:53" x14ac:dyDescent="0.25">
      <c r="AB105" s="29"/>
      <c r="AC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</row>
    <row r="106" spans="28:53" x14ac:dyDescent="0.25">
      <c r="AB106" s="29"/>
      <c r="AC106" s="29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MAY(1)</vt:lpstr>
      <vt:lpstr>'MAY(1)'!Print_Area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2002-04-29T21:24:26Z</cp:lastPrinted>
  <dcterms:created xsi:type="dcterms:W3CDTF">2002-02-27T23:08:07Z</dcterms:created>
  <dcterms:modified xsi:type="dcterms:W3CDTF">2023-09-10T14:54:54Z</dcterms:modified>
</cp:coreProperties>
</file>