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336" windowHeight="9372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 calcMode="manual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<sst xmlns="http://schemas.openxmlformats.org/spreadsheetml/2006/main" count="137" uniqueCount="53">
  <si>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</si>
  <si>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</si>
  <si>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</si>
  <si>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</si>
  <si>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</si>
  <si>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</si>
  <si>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</si>
  <si>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</si>
  <si>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</si>
  <si>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</si>
  <si>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</si>
  <si>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</si>
  <si>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</si>
  <si>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</si>
  <si>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</si>
  <si>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</si>
  <si>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</si>
  <si>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</si>
  <si>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</si>
  <si>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</si>
  <si>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</si>
  <si>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</si>
  <si>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</si>
  <si>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</si>
  <si>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</si>
  <si>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</si>
  <si>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</si>
  <si>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</si>
  <si>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</si>
  <si>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</si>
  <si>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</si>
  <si>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</si>
  <si>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</si>
  <si>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</si>
  <si>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</si>
  <si>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ANNUITY</t>
  </si>
  <si>
    <t>NICORENELLC1</t>
  </si>
  <si>
    <t>NK2711.1</t>
  </si>
  <si>
    <t>NICORGASCOM</t>
  </si>
  <si>
    <t>EY7144.2</t>
  </si>
  <si>
    <t>NGI/CHI. GATE</t>
  </si>
  <si>
    <t>NC8401.1</t>
  </si>
  <si>
    <t>NGI/CHI./NIPSCO</t>
  </si>
  <si>
    <t>NK6968.1</t>
  </si>
  <si>
    <t>NK6968.2</t>
  </si>
  <si>
    <t>NICORENELLC</t>
  </si>
  <si>
    <t>NP3995.1</t>
  </si>
  <si>
    <t>NP3995.2</t>
  </si>
  <si>
    <t>NJ6159.1</t>
  </si>
  <si>
    <t>NQ8556.1</t>
  </si>
  <si>
    <t>IF-NGPL/OK-NW</t>
  </si>
  <si>
    <t>NK6968.5</t>
  </si>
  <si>
    <t>NP3995.3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</si>
</sst>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5</xdr:row>
          <xdr:rowOff>22860</xdr:rowOff>
        </xdr:from>
        <xdr:to>
          <xdr:col>1</xdr:col>
          <xdr:colOff>1028700</xdr:colOff>
          <xdr:row>6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3.2" x14ac:dyDescent="0.25"/>
  <cols>
    <col min="1" max="1" width="15.6640625" customWidth="1"/>
    <col min="2" max="2" width="20.109375" customWidth="1"/>
  </cols>
  <sheetData>
    <row r="1" spans="1:4" x14ac:dyDescent="0.25">
      <c r="A1" s="1" t="s">
        <v>3</v>
      </c>
      <c r="B1" s="2"/>
      <c r="D1" t="s">
        <v>5</v>
      </c>
    </row>
    <row r="2" spans="1:4" x14ac:dyDescent="0.25">
      <c r="A2" s="1" t="s">
        <v>4</v>
      </c>
      <c r="B2" s="2"/>
      <c r="D2" t="s">
        <v>6</v>
      </c>
    </row>
    <row r="3" spans="1:4" x14ac:dyDescent="0.25">
      <c r="A3" s="1" t="s">
        <v>11</v>
      </c>
      <c r="B3" s="4">
        <v>841485</v>
      </c>
      <c r="D3" t="s">
        <v>7</v>
      </c>
    </row>
    <row r="4" spans="1:4" x14ac:dyDescent="0.25">
      <c r="A4" s="1" t="s">
        <v>12</v>
      </c>
      <c r="B4" s="4">
        <f>+price_post_id+1</f>
        <v>841486</v>
      </c>
    </row>
    <row r="5" spans="1:4" x14ac:dyDescent="0.25">
      <c r="A5" s="1" t="s">
        <v>13</v>
      </c>
      <c r="B5" s="4">
        <f>+basis_post_id+1</f>
        <v>841487</v>
      </c>
    </row>
    <row r="10" spans="1:4" x14ac:dyDescent="0.25">
      <c r="A10" s="1" t="s">
        <v>2</v>
      </c>
    </row>
    <row r="12" spans="1:4" x14ac:dyDescent="0.25">
      <c r="A12" t="s">
        <v>0</v>
      </c>
    </row>
    <row r="13" spans="1:4" x14ac:dyDescent="0.25">
      <c r="A13" t="s">
        <v>8</v>
      </c>
    </row>
    <row r="14" spans="1:4" x14ac:dyDescent="0.25">
      <c r="A14" t="s">
        <v>10</v>
      </c>
    </row>
    <row r="15" spans="1:4" x14ac:dyDescent="0.25">
      <c r="A15" t="s">
        <v>9</v>
      </c>
    </row>
    <row r="17" spans="1:1" x14ac:dyDescent="0.25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320040</xdr:colOff>
                <xdr:row>5</xdr:row>
                <xdr:rowOff>22860</xdr:rowOff>
              </from>
              <to>
                <xdr:col>1</xdr:col>
                <xdr:colOff>1028700</xdr:colOff>
                <xdr:row>6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7"/>
  <sheetViews>
    <sheetView tabSelected="1" zoomScale="75" zoomScaleNormal="100" workbookViewId="0">
      <pane ySplit="1" topLeftCell="A2" activePane="bottomLeft" state="frozen"/>
      <selection pane="bottomLeft" activeCell="B13" sqref="B13"/>
    </sheetView>
  </sheetViews>
  <sheetFormatPr defaultColWidth="38.5546875" defaultRowHeight="13.2" x14ac:dyDescent="0.25"/>
  <cols>
    <col min="1" max="1" width="28" style="7" bestFit="1" customWidth="1"/>
    <col min="2" max="2" width="21.88671875" style="7" bestFit="1" customWidth="1"/>
    <col min="3" max="3" width="20.88671875" style="6" bestFit="1" customWidth="1"/>
    <col min="4" max="4" width="20.5546875" style="7" bestFit="1" customWidth="1"/>
    <col min="5" max="5" width="22.33203125" style="7" bestFit="1" customWidth="1"/>
    <col min="6" max="6" width="12.6640625" style="8" bestFit="1" customWidth="1"/>
    <col min="7" max="7" width="19.6640625" style="8" bestFit="1" customWidth="1"/>
    <col min="8" max="8" width="21.109375" style="9" bestFit="1" customWidth="1"/>
    <col min="9" max="9" width="20.33203125" style="9" bestFit="1" customWidth="1"/>
    <col min="10" max="10" width="21.88671875" style="9" bestFit="1" customWidth="1"/>
    <col min="11" max="11" width="21.109375" style="9" bestFit="1" customWidth="1"/>
    <col min="12" max="12" width="21.6640625" style="9" bestFit="1" customWidth="1"/>
    <col min="13" max="14" width="20.88671875" style="9" bestFit="1" customWidth="1"/>
    <col min="15" max="15" width="20.109375" style="9" bestFit="1" customWidth="1"/>
    <col min="16" max="16" width="21.6640625" style="8" bestFit="1" customWidth="1"/>
    <col min="17" max="17" width="22.44140625" style="8" bestFit="1" customWidth="1"/>
    <col min="18" max="18" width="22.33203125" style="8" bestFit="1" customWidth="1"/>
    <col min="19" max="19" width="21.44140625" style="8" bestFit="1" customWidth="1"/>
    <col min="20" max="16384" width="38.5546875" style="5"/>
  </cols>
  <sheetData>
    <row r="1" spans="1:19" s="10" customFormat="1" ht="21.75" customHeight="1" x14ac:dyDescent="0.25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5">
      <c r="A2" s="7" t="s">
        <v>38</v>
      </c>
      <c r="B2" s="7" t="s">
        <v>39</v>
      </c>
      <c r="C2" s="6">
        <v>36708</v>
      </c>
      <c r="D2" s="7" t="s">
        <v>40</v>
      </c>
      <c r="E2" s="7" t="s">
        <v>33</v>
      </c>
      <c r="F2" s="8">
        <v>-310000</v>
      </c>
      <c r="G2" s="8">
        <v>-310000</v>
      </c>
      <c r="H2" s="9">
        <v>4.3690000000000007</v>
      </c>
      <c r="I2" s="9">
        <v>1.0000000000000001E-7</v>
      </c>
      <c r="J2" s="9">
        <v>6.1000000000000006E-2</v>
      </c>
      <c r="K2" s="9">
        <v>1.0000000000000001E-7</v>
      </c>
      <c r="L2" s="9">
        <v>-5.0000000000000001E-3</v>
      </c>
      <c r="M2" s="9">
        <v>1.0000000000000001E-7</v>
      </c>
      <c r="N2" s="9">
        <v>4.4249999999999998</v>
      </c>
      <c r="O2" s="9">
        <v>3.0000000000000004E-7</v>
      </c>
      <c r="P2" s="8">
        <v>-1354389.969</v>
      </c>
      <c r="Q2" s="8">
        <v>-18909.969000000001</v>
      </c>
      <c r="R2" s="8">
        <v>1550.0310000000002</v>
      </c>
      <c r="S2" s="8">
        <v>-1371749.9069999999</v>
      </c>
    </row>
    <row r="3" spans="1:19" x14ac:dyDescent="0.25">
      <c r="A3" s="7" t="s">
        <v>38</v>
      </c>
      <c r="B3" s="7" t="s">
        <v>41</v>
      </c>
      <c r="C3" s="6">
        <v>36708</v>
      </c>
      <c r="D3" s="7" t="s">
        <v>42</v>
      </c>
      <c r="E3" s="7" t="s">
        <v>33</v>
      </c>
      <c r="F3" s="8">
        <v>620000</v>
      </c>
      <c r="G3" s="8">
        <v>620000</v>
      </c>
      <c r="H3" s="9">
        <v>0</v>
      </c>
      <c r="I3" s="9">
        <v>0</v>
      </c>
      <c r="J3" s="9">
        <v>6.1000000000000006E-2</v>
      </c>
      <c r="K3" s="9">
        <v>5.5E-2</v>
      </c>
      <c r="L3" s="9">
        <v>0</v>
      </c>
      <c r="M3" s="9">
        <v>1.4999999999999999E-2</v>
      </c>
      <c r="N3" s="9">
        <v>6.1000000000000006E-2</v>
      </c>
      <c r="O3" s="9">
        <v>7.0000000000000007E-2</v>
      </c>
      <c r="P3" s="8">
        <v>0</v>
      </c>
      <c r="Q3" s="8">
        <v>3720</v>
      </c>
      <c r="R3" s="8">
        <v>-9300</v>
      </c>
      <c r="S3" s="8">
        <v>-5580</v>
      </c>
    </row>
    <row r="4" spans="1:19" x14ac:dyDescent="0.25">
      <c r="A4" s="7" t="s">
        <v>38</v>
      </c>
      <c r="B4" s="7" t="s">
        <v>41</v>
      </c>
      <c r="C4" s="6">
        <v>36739</v>
      </c>
      <c r="D4" s="7" t="s">
        <v>42</v>
      </c>
      <c r="E4" s="7" t="s">
        <v>33</v>
      </c>
      <c r="F4" s="8">
        <v>620000</v>
      </c>
      <c r="G4" s="8">
        <v>618759.40289999999</v>
      </c>
      <c r="H4" s="9">
        <v>0</v>
      </c>
      <c r="I4" s="9">
        <v>0</v>
      </c>
      <c r="J4" s="9">
        <v>5.7500000000000002E-2</v>
      </c>
      <c r="K4" s="9">
        <v>5.5E-2</v>
      </c>
      <c r="L4" s="9">
        <v>2.5000000000000001E-3</v>
      </c>
      <c r="M4" s="9">
        <v>1.4999999999999999E-2</v>
      </c>
      <c r="N4" s="9">
        <v>0.06</v>
      </c>
      <c r="O4" s="9">
        <v>7.0000000000000007E-2</v>
      </c>
      <c r="P4" s="8">
        <v>0</v>
      </c>
      <c r="Q4" s="8">
        <v>1546.8985</v>
      </c>
      <c r="R4" s="8">
        <v>-7734.4925000000003</v>
      </c>
      <c r="S4" s="8">
        <v>-6187.5940000000001</v>
      </c>
    </row>
    <row r="5" spans="1:19" x14ac:dyDescent="0.25">
      <c r="A5" s="7" t="s">
        <v>38</v>
      </c>
      <c r="B5" s="7" t="s">
        <v>41</v>
      </c>
      <c r="C5" s="6">
        <v>36770</v>
      </c>
      <c r="D5" s="7" t="s">
        <v>42</v>
      </c>
      <c r="E5" s="7" t="s">
        <v>33</v>
      </c>
      <c r="F5" s="8">
        <v>600000</v>
      </c>
      <c r="G5" s="8">
        <v>595394.40189999994</v>
      </c>
      <c r="H5" s="9">
        <v>0</v>
      </c>
      <c r="I5" s="9">
        <v>0</v>
      </c>
      <c r="J5" s="9">
        <v>0.06</v>
      </c>
      <c r="K5" s="9">
        <v>5.5E-2</v>
      </c>
      <c r="L5" s="9">
        <v>5.0000000000000001E-3</v>
      </c>
      <c r="M5" s="9">
        <v>1.4999999999999999E-2</v>
      </c>
      <c r="N5" s="9">
        <v>6.5000000000000002E-2</v>
      </c>
      <c r="O5" s="9">
        <v>7.0000000000000007E-2</v>
      </c>
      <c r="P5" s="8">
        <v>0</v>
      </c>
      <c r="Q5" s="8">
        <v>2976.9720000000002</v>
      </c>
      <c r="R5" s="8">
        <v>-5953.9440000000004</v>
      </c>
      <c r="S5" s="8">
        <v>-2976.9720000000002</v>
      </c>
    </row>
    <row r="6" spans="1:19" x14ac:dyDescent="0.25">
      <c r="A6" s="7" t="s">
        <v>38</v>
      </c>
      <c r="B6" s="7" t="s">
        <v>41</v>
      </c>
      <c r="C6" s="6">
        <v>36800</v>
      </c>
      <c r="D6" s="7" t="s">
        <v>42</v>
      </c>
      <c r="E6" s="7" t="s">
        <v>33</v>
      </c>
      <c r="F6" s="8">
        <v>620000</v>
      </c>
      <c r="G6" s="8">
        <v>611825.79689999996</v>
      </c>
      <c r="H6" s="9">
        <v>0</v>
      </c>
      <c r="I6" s="9">
        <v>0</v>
      </c>
      <c r="J6" s="9">
        <v>7.7499999999999999E-2</v>
      </c>
      <c r="K6" s="9">
        <v>5.5E-2</v>
      </c>
      <c r="L6" s="9">
        <v>7.4999999999999997E-3</v>
      </c>
      <c r="M6" s="9">
        <v>1.4999999999999999E-2</v>
      </c>
      <c r="N6" s="9">
        <v>8.5000000000000006E-2</v>
      </c>
      <c r="O6" s="9">
        <v>7.0000000000000007E-2</v>
      </c>
      <c r="P6" s="8">
        <v>0</v>
      </c>
      <c r="Q6" s="8">
        <v>13766.080400000001</v>
      </c>
      <c r="R6" s="8">
        <v>-4588.6935000000003</v>
      </c>
      <c r="S6" s="8">
        <v>9177.3869000000013</v>
      </c>
    </row>
    <row r="7" spans="1:19" x14ac:dyDescent="0.25">
      <c r="A7" s="7" t="s">
        <v>38</v>
      </c>
      <c r="B7" s="7" t="s">
        <v>43</v>
      </c>
      <c r="C7" s="6">
        <v>36708</v>
      </c>
      <c r="D7" s="7" t="s">
        <v>40</v>
      </c>
      <c r="E7" s="7" t="s">
        <v>33</v>
      </c>
      <c r="F7" s="8">
        <v>310000</v>
      </c>
      <c r="G7" s="8">
        <v>310000</v>
      </c>
      <c r="H7" s="9">
        <v>4.3690000000000007</v>
      </c>
      <c r="I7" s="9">
        <v>1.0000000000000001E-7</v>
      </c>
      <c r="J7" s="9">
        <v>6.1000000000000006E-2</v>
      </c>
      <c r="K7" s="9">
        <v>1.0000000000000001E-7</v>
      </c>
      <c r="L7" s="9">
        <v>-5.0000000000000001E-3</v>
      </c>
      <c r="M7" s="9">
        <v>1.0000000000000001E-7</v>
      </c>
      <c r="N7" s="9">
        <v>4.4249999999999998</v>
      </c>
      <c r="O7" s="9">
        <v>3.0000000000000004E-7</v>
      </c>
      <c r="P7" s="8">
        <v>1354389.969</v>
      </c>
      <c r="Q7" s="8">
        <v>18909.969000000001</v>
      </c>
      <c r="R7" s="8">
        <v>-1550.0310000000002</v>
      </c>
      <c r="S7" s="8">
        <v>1371749.9069999999</v>
      </c>
    </row>
    <row r="8" spans="1:19" x14ac:dyDescent="0.25">
      <c r="A8" s="7" t="s">
        <v>38</v>
      </c>
      <c r="B8" s="7" t="s">
        <v>44</v>
      </c>
      <c r="C8" s="6">
        <v>36770</v>
      </c>
      <c r="D8" s="7" t="s">
        <v>40</v>
      </c>
      <c r="E8" s="7" t="s">
        <v>33</v>
      </c>
      <c r="F8" s="8">
        <v>-310000</v>
      </c>
      <c r="G8" s="8">
        <v>-307620.44100000005</v>
      </c>
      <c r="H8" s="9">
        <v>3.863</v>
      </c>
      <c r="I8" s="9">
        <v>1.0000000000000001E-7</v>
      </c>
      <c r="J8" s="9">
        <v>0.06</v>
      </c>
      <c r="K8" s="9">
        <v>1.0000000000000001E-7</v>
      </c>
      <c r="L8" s="9">
        <v>5.0000000000000001E-3</v>
      </c>
      <c r="M8" s="9">
        <v>1.0000000000000001E-7</v>
      </c>
      <c r="N8" s="9">
        <v>3.9280000000000004</v>
      </c>
      <c r="O8" s="9">
        <v>3.0000000000000004E-7</v>
      </c>
      <c r="P8" s="8">
        <v>-1188337.7327000001</v>
      </c>
      <c r="Q8" s="8">
        <v>-18457.1957</v>
      </c>
      <c r="R8" s="8">
        <v>-1538.0714000000003</v>
      </c>
      <c r="S8" s="8">
        <v>-1208332.9998000001</v>
      </c>
    </row>
    <row r="9" spans="1:19" x14ac:dyDescent="0.25">
      <c r="A9" s="7" t="s">
        <v>45</v>
      </c>
      <c r="B9" s="7" t="s">
        <v>46</v>
      </c>
      <c r="C9" s="6">
        <v>36739</v>
      </c>
      <c r="D9" s="7" t="s">
        <v>40</v>
      </c>
      <c r="E9" s="7" t="s">
        <v>33</v>
      </c>
      <c r="F9" s="8">
        <v>500000</v>
      </c>
      <c r="G9" s="8">
        <v>498999.51850000001</v>
      </c>
      <c r="H9" s="9">
        <v>0</v>
      </c>
      <c r="I9" s="9">
        <v>0</v>
      </c>
      <c r="J9" s="9">
        <v>5.7500000000000002E-2</v>
      </c>
      <c r="K9" s="9">
        <v>1.0000000000000001E-7</v>
      </c>
      <c r="L9" s="9">
        <v>2.5000000000000001E-3</v>
      </c>
      <c r="M9" s="9">
        <v>1.0000000000000001E-7</v>
      </c>
      <c r="N9" s="9">
        <v>0.06</v>
      </c>
      <c r="O9" s="9">
        <v>2.0000000000000002E-7</v>
      </c>
      <c r="P9" s="8">
        <v>0</v>
      </c>
      <c r="Q9" s="8">
        <v>28692.422400000003</v>
      </c>
      <c r="R9" s="8">
        <v>1247.4489000000001</v>
      </c>
      <c r="S9" s="8">
        <v>29939.871299999999</v>
      </c>
    </row>
    <row r="10" spans="1:19" x14ac:dyDescent="0.25">
      <c r="A10" s="7" t="s">
        <v>45</v>
      </c>
      <c r="B10" s="7" t="s">
        <v>46</v>
      </c>
      <c r="C10" s="6">
        <v>36861</v>
      </c>
      <c r="D10" s="7" t="s">
        <v>40</v>
      </c>
      <c r="E10" s="7" t="s">
        <v>33</v>
      </c>
      <c r="F10" s="8">
        <v>500000</v>
      </c>
      <c r="G10" s="8">
        <v>487806.23130000004</v>
      </c>
      <c r="H10" s="9">
        <v>0</v>
      </c>
      <c r="I10" s="9">
        <v>0</v>
      </c>
      <c r="J10" s="9">
        <v>0.1075</v>
      </c>
      <c r="K10" s="9">
        <v>1.0000000000000001E-7</v>
      </c>
      <c r="L10" s="9">
        <v>5.0000000000000001E-3</v>
      </c>
      <c r="M10" s="9">
        <v>1.0000000000000001E-7</v>
      </c>
      <c r="N10" s="9">
        <v>0.1125</v>
      </c>
      <c r="O10" s="9">
        <v>2.0000000000000002E-7</v>
      </c>
      <c r="P10" s="8">
        <v>0</v>
      </c>
      <c r="Q10" s="8">
        <v>52439.121100000004</v>
      </c>
      <c r="R10" s="8">
        <v>2438.9823000000001</v>
      </c>
      <c r="S10" s="8">
        <v>54878.1034</v>
      </c>
    </row>
    <row r="11" spans="1:19" x14ac:dyDescent="0.25">
      <c r="A11" s="7" t="s">
        <v>45</v>
      </c>
      <c r="B11" s="7" t="s">
        <v>46</v>
      </c>
      <c r="C11" s="6">
        <v>36923</v>
      </c>
      <c r="D11" s="7" t="s">
        <v>40</v>
      </c>
      <c r="E11" s="7" t="s">
        <v>33</v>
      </c>
      <c r="F11" s="8">
        <v>500000</v>
      </c>
      <c r="G11" s="8">
        <v>482123.61660000007</v>
      </c>
      <c r="H11" s="9">
        <v>0</v>
      </c>
      <c r="I11" s="9">
        <v>0</v>
      </c>
      <c r="J11" s="9">
        <v>0.125</v>
      </c>
      <c r="K11" s="9">
        <v>1.0000000000000001E-7</v>
      </c>
      <c r="L11" s="9">
        <v>1.2500000000000001E-2</v>
      </c>
      <c r="M11" s="9">
        <v>1.0000000000000001E-7</v>
      </c>
      <c r="N11" s="9">
        <v>0.13750000000000001</v>
      </c>
      <c r="O11" s="9">
        <v>2.0000000000000002E-7</v>
      </c>
      <c r="P11" s="8">
        <v>0</v>
      </c>
      <c r="Q11" s="8">
        <v>60265.403899999998</v>
      </c>
      <c r="R11" s="8">
        <v>6026.4970000000012</v>
      </c>
      <c r="S11" s="8">
        <v>66291.900899999993</v>
      </c>
    </row>
    <row r="12" spans="1:19" x14ac:dyDescent="0.25">
      <c r="A12" s="7" t="s">
        <v>45</v>
      </c>
      <c r="B12" s="7" t="s">
        <v>47</v>
      </c>
      <c r="C12" s="6">
        <v>36770</v>
      </c>
      <c r="D12" s="7" t="s">
        <v>40</v>
      </c>
      <c r="E12" s="7" t="s">
        <v>33</v>
      </c>
      <c r="F12" s="8">
        <v>-225000</v>
      </c>
      <c r="G12" s="8">
        <v>-223272.9007</v>
      </c>
      <c r="H12" s="9">
        <v>0</v>
      </c>
      <c r="I12" s="9">
        <v>0</v>
      </c>
      <c r="J12" s="9">
        <v>0.06</v>
      </c>
      <c r="K12" s="9">
        <v>1.0000000000000001E-7</v>
      </c>
      <c r="L12" s="9">
        <v>5.0000000000000001E-3</v>
      </c>
      <c r="M12" s="9">
        <v>1.0000000000000001E-7</v>
      </c>
      <c r="N12" s="9">
        <v>6.5000000000000002E-2</v>
      </c>
      <c r="O12" s="9">
        <v>2.0000000000000002E-7</v>
      </c>
      <c r="P12" s="8">
        <v>0</v>
      </c>
      <c r="Q12" s="8">
        <v>-13396.351699999999</v>
      </c>
      <c r="R12" s="8">
        <v>-1116.3422</v>
      </c>
      <c r="S12" s="8">
        <v>-14512.693900000002</v>
      </c>
    </row>
    <row r="13" spans="1:19" x14ac:dyDescent="0.25">
      <c r="A13" s="7" t="s">
        <v>45</v>
      </c>
      <c r="B13" s="7" t="s">
        <v>47</v>
      </c>
      <c r="C13" s="6">
        <v>36800</v>
      </c>
      <c r="D13" s="7" t="s">
        <v>40</v>
      </c>
      <c r="E13" s="7" t="s">
        <v>33</v>
      </c>
      <c r="F13" s="8">
        <v>-775000</v>
      </c>
      <c r="G13" s="8">
        <v>-764782.24609999999</v>
      </c>
      <c r="H13" s="9">
        <v>0</v>
      </c>
      <c r="I13" s="9">
        <v>0</v>
      </c>
      <c r="J13" s="9">
        <v>7.7499999999999999E-2</v>
      </c>
      <c r="K13" s="9">
        <v>1.0000000000000001E-7</v>
      </c>
      <c r="L13" s="9">
        <v>7.4999999999999997E-3</v>
      </c>
      <c r="M13" s="9">
        <v>1.0000000000000001E-7</v>
      </c>
      <c r="N13" s="9">
        <v>8.5000000000000006E-2</v>
      </c>
      <c r="O13" s="9">
        <v>2.0000000000000002E-7</v>
      </c>
      <c r="P13" s="8">
        <v>0</v>
      </c>
      <c r="Q13" s="8">
        <v>-59270.547599999998</v>
      </c>
      <c r="R13" s="8">
        <v>-5735.7904000000008</v>
      </c>
      <c r="S13" s="8">
        <v>-65006.337999999996</v>
      </c>
    </row>
    <row r="14" spans="1:19" x14ac:dyDescent="0.25">
      <c r="A14" s="7" t="s">
        <v>45</v>
      </c>
      <c r="B14" s="7" t="s">
        <v>47</v>
      </c>
      <c r="C14" s="6">
        <v>37043</v>
      </c>
      <c r="D14" s="7" t="s">
        <v>40</v>
      </c>
      <c r="E14" s="7" t="s">
        <v>33</v>
      </c>
      <c r="F14" s="8">
        <v>-500000</v>
      </c>
      <c r="G14" s="8">
        <v>-471190.39060000004</v>
      </c>
      <c r="H14" s="9">
        <v>0</v>
      </c>
      <c r="I14" s="9">
        <v>0</v>
      </c>
      <c r="J14" s="9">
        <v>5.7500000000000002E-2</v>
      </c>
      <c r="K14" s="9">
        <v>1.0000000000000001E-7</v>
      </c>
      <c r="L14" s="9">
        <v>0</v>
      </c>
      <c r="M14" s="9">
        <v>1.0000000000000001E-7</v>
      </c>
      <c r="N14" s="9">
        <v>5.7500000000000002E-2</v>
      </c>
      <c r="O14" s="9">
        <v>2.0000000000000002E-7</v>
      </c>
      <c r="P14" s="8">
        <v>0</v>
      </c>
      <c r="Q14" s="8">
        <v>-27093.400300000005</v>
      </c>
      <c r="R14" s="8">
        <v>4.7100000000000003E-2</v>
      </c>
      <c r="S14" s="8">
        <v>-27093.353199999998</v>
      </c>
    </row>
    <row r="15" spans="1:19" x14ac:dyDescent="0.25">
      <c r="A15" s="7" t="s">
        <v>38</v>
      </c>
      <c r="B15" s="7" t="s">
        <v>48</v>
      </c>
      <c r="C15" s="6">
        <v>36831</v>
      </c>
      <c r="D15" s="7" t="s">
        <v>40</v>
      </c>
      <c r="E15" s="7" t="s">
        <v>34</v>
      </c>
      <c r="F15" s="8">
        <v>-1500000</v>
      </c>
      <c r="G15" s="8">
        <v>-1471618.074</v>
      </c>
      <c r="H15" s="9">
        <v>0</v>
      </c>
      <c r="I15" s="9">
        <v>0</v>
      </c>
      <c r="J15" s="9">
        <v>0</v>
      </c>
      <c r="K15" s="9">
        <v>0</v>
      </c>
      <c r="L15" s="9">
        <v>5.0000000000000001E-3</v>
      </c>
      <c r="M15" s="9">
        <v>1.2500000000000001E-2</v>
      </c>
      <c r="N15" s="9">
        <v>5.0000000000000001E-3</v>
      </c>
      <c r="O15" s="9">
        <v>1.2500000000000001E-2</v>
      </c>
      <c r="P15" s="8">
        <v>0</v>
      </c>
      <c r="Q15" s="8">
        <v>0</v>
      </c>
      <c r="R15" s="8">
        <v>11037.135600000001</v>
      </c>
      <c r="S15" s="8">
        <v>11037.135600000001</v>
      </c>
    </row>
    <row r="16" spans="1:19" x14ac:dyDescent="0.25">
      <c r="A16" s="7" t="s">
        <v>38</v>
      </c>
      <c r="B16" s="7" t="s">
        <v>48</v>
      </c>
      <c r="C16" s="6">
        <v>36861</v>
      </c>
      <c r="D16" s="7" t="s">
        <v>40</v>
      </c>
      <c r="E16" s="7" t="s">
        <v>34</v>
      </c>
      <c r="F16" s="8">
        <v>-1550000</v>
      </c>
      <c r="G16" s="8">
        <v>-1512199.3171000001</v>
      </c>
      <c r="H16" s="9">
        <v>0</v>
      </c>
      <c r="I16" s="9">
        <v>0</v>
      </c>
      <c r="J16" s="9">
        <v>0</v>
      </c>
      <c r="K16" s="9">
        <v>0</v>
      </c>
      <c r="L16" s="9">
        <v>5.0000000000000001E-3</v>
      </c>
      <c r="M16" s="9">
        <v>1.2500000000000001E-2</v>
      </c>
      <c r="N16" s="9">
        <v>5.0000000000000001E-3</v>
      </c>
      <c r="O16" s="9">
        <v>1.2500000000000001E-2</v>
      </c>
      <c r="P16" s="8">
        <v>0</v>
      </c>
      <c r="Q16" s="8">
        <v>0</v>
      </c>
      <c r="R16" s="8">
        <v>11341.4949</v>
      </c>
      <c r="S16" s="8">
        <v>11341.4949</v>
      </c>
    </row>
    <row r="17" spans="1:19" x14ac:dyDescent="0.25">
      <c r="A17" s="7" t="s">
        <v>38</v>
      </c>
      <c r="B17" s="7" t="s">
        <v>48</v>
      </c>
      <c r="C17" s="6">
        <v>36892</v>
      </c>
      <c r="D17" s="7" t="s">
        <v>40</v>
      </c>
      <c r="E17" s="7" t="s">
        <v>34</v>
      </c>
      <c r="F17" s="8">
        <v>-1550000</v>
      </c>
      <c r="G17" s="8">
        <v>-1503428.6789000002</v>
      </c>
      <c r="H17" s="9">
        <v>0</v>
      </c>
      <c r="I17" s="9">
        <v>0</v>
      </c>
      <c r="J17" s="9">
        <v>0</v>
      </c>
      <c r="K17" s="9">
        <v>0</v>
      </c>
      <c r="L17" s="9">
        <v>0.01</v>
      </c>
      <c r="M17" s="9">
        <v>1.2500000000000001E-2</v>
      </c>
      <c r="N17" s="9">
        <v>0.01</v>
      </c>
      <c r="O17" s="9">
        <v>1.2500000000000001E-2</v>
      </c>
      <c r="P17" s="8">
        <v>0</v>
      </c>
      <c r="Q17" s="8">
        <v>0</v>
      </c>
      <c r="R17" s="8">
        <v>3758.5717</v>
      </c>
      <c r="S17" s="8">
        <v>3758.5717</v>
      </c>
    </row>
    <row r="18" spans="1:19" x14ac:dyDescent="0.25">
      <c r="A18" s="7" t="s">
        <v>38</v>
      </c>
      <c r="B18" s="7" t="s">
        <v>48</v>
      </c>
      <c r="C18" s="6">
        <v>36923</v>
      </c>
      <c r="D18" s="7" t="s">
        <v>40</v>
      </c>
      <c r="E18" s="7" t="s">
        <v>34</v>
      </c>
      <c r="F18" s="8">
        <v>-1400000</v>
      </c>
      <c r="G18" s="8">
        <v>-1349946.1265</v>
      </c>
      <c r="H18" s="9">
        <v>0</v>
      </c>
      <c r="I18" s="9">
        <v>0</v>
      </c>
      <c r="J18" s="9">
        <v>0</v>
      </c>
      <c r="K18" s="9">
        <v>0</v>
      </c>
      <c r="L18" s="9">
        <v>1.2500000000000001E-2</v>
      </c>
      <c r="M18" s="9">
        <v>1.2500000000000001E-2</v>
      </c>
      <c r="N18" s="9">
        <v>1.2500000000000001E-2</v>
      </c>
      <c r="O18" s="9">
        <v>1.2500000000000001E-2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5">
      <c r="A19" s="7" t="s">
        <v>38</v>
      </c>
      <c r="B19" s="7" t="s">
        <v>48</v>
      </c>
      <c r="C19" s="6">
        <v>36951</v>
      </c>
      <c r="D19" s="7" t="s">
        <v>40</v>
      </c>
      <c r="E19" s="7" t="s">
        <v>34</v>
      </c>
      <c r="F19" s="8">
        <v>-1550000</v>
      </c>
      <c r="G19" s="8">
        <v>-1486583.9174000002</v>
      </c>
      <c r="H19" s="9">
        <v>0</v>
      </c>
      <c r="I19" s="9">
        <v>0</v>
      </c>
      <c r="J19" s="9">
        <v>0</v>
      </c>
      <c r="K19" s="9">
        <v>0</v>
      </c>
      <c r="L19" s="9">
        <v>1.7500000000000002E-2</v>
      </c>
      <c r="M19" s="9">
        <v>1.2500000000000001E-2</v>
      </c>
      <c r="N19" s="9">
        <v>1.7500000000000002E-2</v>
      </c>
      <c r="O19" s="9">
        <v>1.2500000000000001E-2</v>
      </c>
      <c r="P19" s="8">
        <v>0</v>
      </c>
      <c r="Q19" s="8">
        <v>0</v>
      </c>
      <c r="R19" s="8">
        <v>-7432.9196000000002</v>
      </c>
      <c r="S19" s="8">
        <v>-7432.9196000000002</v>
      </c>
    </row>
    <row r="20" spans="1:19" x14ac:dyDescent="0.25">
      <c r="A20" s="7" t="s">
        <v>38</v>
      </c>
      <c r="B20" s="7" t="s">
        <v>49</v>
      </c>
      <c r="C20" s="6">
        <v>36831</v>
      </c>
      <c r="D20" s="7" t="s">
        <v>50</v>
      </c>
      <c r="E20" s="7" t="s">
        <v>34</v>
      </c>
      <c r="F20" s="8">
        <v>-750000</v>
      </c>
      <c r="G20" s="8">
        <v>-735809.03700000001</v>
      </c>
      <c r="H20" s="9">
        <v>0</v>
      </c>
      <c r="I20" s="9">
        <v>0</v>
      </c>
      <c r="J20" s="9">
        <v>0</v>
      </c>
      <c r="K20" s="9">
        <v>0</v>
      </c>
      <c r="L20" s="9">
        <v>0.08</v>
      </c>
      <c r="M20" s="9">
        <v>0.12</v>
      </c>
      <c r="N20" s="9">
        <v>0.08</v>
      </c>
      <c r="O20" s="9">
        <v>0.12</v>
      </c>
      <c r="P20" s="8">
        <v>0</v>
      </c>
      <c r="Q20" s="8">
        <v>0</v>
      </c>
      <c r="R20" s="8">
        <v>29432.361499999999</v>
      </c>
      <c r="S20" s="8">
        <v>29432.361499999999</v>
      </c>
    </row>
    <row r="21" spans="1:19" x14ac:dyDescent="0.25">
      <c r="A21" s="7" t="s">
        <v>38</v>
      </c>
      <c r="B21" s="7" t="s">
        <v>49</v>
      </c>
      <c r="C21" s="6">
        <v>36861</v>
      </c>
      <c r="D21" s="7" t="s">
        <v>50</v>
      </c>
      <c r="E21" s="7" t="s">
        <v>34</v>
      </c>
      <c r="F21" s="8">
        <v>-775000</v>
      </c>
      <c r="G21" s="8">
        <v>-756099.65859999997</v>
      </c>
      <c r="H21" s="9">
        <v>0</v>
      </c>
      <c r="I21" s="9">
        <v>0</v>
      </c>
      <c r="J21" s="9">
        <v>0</v>
      </c>
      <c r="K21" s="9">
        <v>0</v>
      </c>
      <c r="L21" s="9">
        <v>7.4999999999999997E-2</v>
      </c>
      <c r="M21" s="9">
        <v>0.12</v>
      </c>
      <c r="N21" s="9">
        <v>7.4999999999999997E-2</v>
      </c>
      <c r="O21" s="9">
        <v>0.12</v>
      </c>
      <c r="P21" s="8">
        <v>0</v>
      </c>
      <c r="Q21" s="8">
        <v>0</v>
      </c>
      <c r="R21" s="8">
        <v>34024.484600000003</v>
      </c>
      <c r="S21" s="8">
        <v>34024.484600000003</v>
      </c>
    </row>
    <row r="22" spans="1:19" x14ac:dyDescent="0.25">
      <c r="A22" s="7" t="s">
        <v>38</v>
      </c>
      <c r="B22" s="7" t="s">
        <v>49</v>
      </c>
      <c r="C22" s="6">
        <v>36892</v>
      </c>
      <c r="D22" s="7" t="s">
        <v>50</v>
      </c>
      <c r="E22" s="7" t="s">
        <v>34</v>
      </c>
      <c r="F22" s="8">
        <v>-775000</v>
      </c>
      <c r="G22" s="8">
        <v>-751714.3395</v>
      </c>
      <c r="H22" s="9">
        <v>0</v>
      </c>
      <c r="I22" s="9">
        <v>0</v>
      </c>
      <c r="J22" s="9">
        <v>0</v>
      </c>
      <c r="K22" s="9">
        <v>0</v>
      </c>
      <c r="L22" s="9">
        <v>9.5000000000000001E-2</v>
      </c>
      <c r="M22" s="9">
        <v>0.12</v>
      </c>
      <c r="N22" s="9">
        <v>9.5000000000000001E-2</v>
      </c>
      <c r="O22" s="9">
        <v>0.12</v>
      </c>
      <c r="P22" s="8">
        <v>0</v>
      </c>
      <c r="Q22" s="8">
        <v>0</v>
      </c>
      <c r="R22" s="8">
        <v>18792.858500000002</v>
      </c>
      <c r="S22" s="8">
        <v>18792.858500000002</v>
      </c>
    </row>
    <row r="23" spans="1:19" x14ac:dyDescent="0.25">
      <c r="A23" s="7" t="s">
        <v>38</v>
      </c>
      <c r="B23" s="7" t="s">
        <v>49</v>
      </c>
      <c r="C23" s="6">
        <v>36923</v>
      </c>
      <c r="D23" s="7" t="s">
        <v>50</v>
      </c>
      <c r="E23" s="7" t="s">
        <v>34</v>
      </c>
      <c r="F23" s="8">
        <v>-700000</v>
      </c>
      <c r="G23" s="8">
        <v>-674973.06330000004</v>
      </c>
      <c r="H23" s="9">
        <v>0</v>
      </c>
      <c r="I23" s="9">
        <v>0</v>
      </c>
      <c r="J23" s="9">
        <v>0</v>
      </c>
      <c r="K23" s="9">
        <v>0</v>
      </c>
      <c r="L23" s="9">
        <v>9.7500000000000003E-2</v>
      </c>
      <c r="M23" s="9">
        <v>0.12</v>
      </c>
      <c r="N23" s="9">
        <v>9.7500000000000003E-2</v>
      </c>
      <c r="O23" s="9">
        <v>0.12</v>
      </c>
      <c r="P23" s="8">
        <v>0</v>
      </c>
      <c r="Q23" s="8">
        <v>0</v>
      </c>
      <c r="R23" s="8">
        <v>15186.893900000001</v>
      </c>
      <c r="S23" s="8">
        <v>15186.893900000001</v>
      </c>
    </row>
    <row r="24" spans="1:19" x14ac:dyDescent="0.25">
      <c r="A24" s="7" t="s">
        <v>38</v>
      </c>
      <c r="B24" s="7" t="s">
        <v>49</v>
      </c>
      <c r="C24" s="6">
        <v>36951</v>
      </c>
      <c r="D24" s="7" t="s">
        <v>50</v>
      </c>
      <c r="E24" s="7" t="s">
        <v>34</v>
      </c>
      <c r="F24" s="8">
        <v>-775000</v>
      </c>
      <c r="G24" s="8">
        <v>-743291.95870000008</v>
      </c>
      <c r="H24" s="9">
        <v>0</v>
      </c>
      <c r="I24" s="9">
        <v>0</v>
      </c>
      <c r="J24" s="9">
        <v>0</v>
      </c>
      <c r="K24" s="9">
        <v>0</v>
      </c>
      <c r="L24" s="9">
        <v>0.10249999999999999</v>
      </c>
      <c r="M24" s="9">
        <v>0.12</v>
      </c>
      <c r="N24" s="9">
        <v>0.10249999999999999</v>
      </c>
      <c r="O24" s="9">
        <v>0.12</v>
      </c>
      <c r="P24" s="8">
        <v>0</v>
      </c>
      <c r="Q24" s="8">
        <v>0</v>
      </c>
      <c r="R24" s="8">
        <v>13007.6093</v>
      </c>
      <c r="S24" s="8">
        <v>13007.6093</v>
      </c>
    </row>
    <row r="25" spans="1:19" x14ac:dyDescent="0.25">
      <c r="A25" s="7" t="s">
        <v>36</v>
      </c>
      <c r="B25" s="7" t="s">
        <v>37</v>
      </c>
      <c r="C25" s="6">
        <v>36708</v>
      </c>
      <c r="D25" s="7" t="s">
        <v>34</v>
      </c>
      <c r="E25" s="7" t="s">
        <v>33</v>
      </c>
      <c r="F25" s="8">
        <v>-20000</v>
      </c>
      <c r="G25" s="8">
        <v>0</v>
      </c>
      <c r="H25" s="9">
        <v>4.3690000000000007</v>
      </c>
      <c r="I25" s="9">
        <v>4.3499999999999996</v>
      </c>
      <c r="J25" s="9">
        <v>0</v>
      </c>
      <c r="K25" s="9">
        <v>0</v>
      </c>
      <c r="L25" s="9">
        <v>0</v>
      </c>
      <c r="M25" s="9">
        <v>0</v>
      </c>
      <c r="N25" s="9">
        <v>4.3690000000000007</v>
      </c>
      <c r="O25" s="9">
        <v>4.3499999999999996</v>
      </c>
      <c r="P25" s="8">
        <v>-380</v>
      </c>
      <c r="Q25" s="8">
        <v>0</v>
      </c>
      <c r="R25" s="8">
        <v>0</v>
      </c>
      <c r="S25" s="8">
        <v>-380</v>
      </c>
    </row>
    <row r="26" spans="1:19" x14ac:dyDescent="0.25">
      <c r="A26" s="7" t="s">
        <v>38</v>
      </c>
      <c r="B26" s="7" t="s">
        <v>51</v>
      </c>
      <c r="C26" s="6">
        <v>36708</v>
      </c>
      <c r="D26" s="7" t="s">
        <v>34</v>
      </c>
      <c r="E26" s="7" t="s">
        <v>35</v>
      </c>
      <c r="F26" s="8">
        <v>0</v>
      </c>
      <c r="G26" s="8">
        <v>0</v>
      </c>
      <c r="H26" s="9">
        <v>4.3690000000000007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4.3690000000000007</v>
      </c>
      <c r="O26" s="9">
        <v>0</v>
      </c>
      <c r="P26" s="8">
        <v>-13950</v>
      </c>
      <c r="Q26" s="8">
        <v>0</v>
      </c>
      <c r="R26" s="8">
        <v>0</v>
      </c>
      <c r="S26" s="8">
        <v>-13950</v>
      </c>
    </row>
    <row r="27" spans="1:19" x14ac:dyDescent="0.25">
      <c r="A27" s="7" t="s">
        <v>45</v>
      </c>
      <c r="B27" s="7" t="s">
        <v>52</v>
      </c>
      <c r="C27" s="6">
        <v>36708</v>
      </c>
      <c r="D27" s="7" t="s">
        <v>34</v>
      </c>
      <c r="E27" s="7" t="s">
        <v>35</v>
      </c>
      <c r="F27" s="8">
        <v>0</v>
      </c>
      <c r="G27" s="8">
        <v>0</v>
      </c>
      <c r="H27" s="9">
        <v>4.3690000000000007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4.3690000000000007</v>
      </c>
      <c r="O27" s="9">
        <v>0</v>
      </c>
      <c r="P27" s="8">
        <v>-772500</v>
      </c>
      <c r="Q27" s="8">
        <v>0</v>
      </c>
      <c r="R27" s="8">
        <v>0</v>
      </c>
      <c r="S27" s="8">
        <v>-772500</v>
      </c>
    </row>
  </sheetData>
  <autoFilter ref="A1:S16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2023-09-10T14:57:16Z</dcterms:modified>
</cp:coreProperties>
</file>