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172" windowHeight="9900" activeTab="1"/>
  </bookViews>
  <sheets>
    <sheet name="Curves" sheetId="5" r:id="rId1"/>
    <sheet name="Basis &amp; Index Spreads" sheetId="6" r:id="rId2"/>
  </sheets>
  <definedNames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 iterate="1" iterateCount="1" calcOnSave="0"/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A3" i="6"/>
  <c r="E3" i="6"/>
  <c r="F3" i="6"/>
  <c r="G3" i="6"/>
  <c r="H3" i="6"/>
  <c r="I3" i="6"/>
  <c r="J3" i="6"/>
  <c r="K3" i="6"/>
  <c r="L3" i="6"/>
  <c r="M3" i="6"/>
  <c r="N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C9" i="6"/>
  <c r="B10" i="6"/>
  <c r="C10" i="6"/>
  <c r="E10" i="6"/>
  <c r="F10" i="6"/>
  <c r="G10" i="6"/>
  <c r="H10" i="6"/>
  <c r="I10" i="6"/>
  <c r="J10" i="6"/>
  <c r="K10" i="6"/>
  <c r="L10" i="6"/>
  <c r="M10" i="6"/>
  <c r="N10" i="6"/>
  <c r="B11" i="6"/>
  <c r="C11" i="6"/>
  <c r="E11" i="6"/>
  <c r="F11" i="6"/>
  <c r="G11" i="6"/>
  <c r="H11" i="6"/>
  <c r="I11" i="6"/>
  <c r="J11" i="6"/>
  <c r="K11" i="6"/>
  <c r="L11" i="6"/>
  <c r="M11" i="6"/>
  <c r="N11" i="6"/>
  <c r="B12" i="6"/>
  <c r="C12" i="6"/>
  <c r="E12" i="6"/>
  <c r="F12" i="6"/>
  <c r="G12" i="6"/>
  <c r="H12" i="6"/>
  <c r="I12" i="6"/>
  <c r="J12" i="6"/>
  <c r="K12" i="6"/>
  <c r="L12" i="6"/>
  <c r="M12" i="6"/>
  <c r="N12" i="6"/>
  <c r="B13" i="6"/>
  <c r="C13" i="6"/>
  <c r="E13" i="6"/>
  <c r="F13" i="6"/>
  <c r="G13" i="6"/>
  <c r="H13" i="6"/>
  <c r="I13" i="6"/>
  <c r="J13" i="6"/>
  <c r="K13" i="6"/>
  <c r="L13" i="6"/>
  <c r="M13" i="6"/>
  <c r="N13" i="6"/>
  <c r="B14" i="6"/>
  <c r="C14" i="6"/>
  <c r="E14" i="6"/>
  <c r="F14" i="6"/>
  <c r="G14" i="6"/>
  <c r="H14" i="6"/>
  <c r="I14" i="6"/>
  <c r="J14" i="6"/>
  <c r="K14" i="6"/>
  <c r="L14" i="6"/>
  <c r="M14" i="6"/>
  <c r="N14" i="6"/>
  <c r="B15" i="6"/>
  <c r="C15" i="6"/>
  <c r="E15" i="6"/>
  <c r="F15" i="6"/>
  <c r="G15" i="6"/>
  <c r="H15" i="6"/>
  <c r="I15" i="6"/>
  <c r="J15" i="6"/>
  <c r="K15" i="6"/>
  <c r="L15" i="6"/>
  <c r="M15" i="6"/>
  <c r="N15" i="6"/>
  <c r="B16" i="6"/>
  <c r="C16" i="6"/>
  <c r="E16" i="6"/>
  <c r="F16" i="6"/>
  <c r="G16" i="6"/>
  <c r="H16" i="6"/>
  <c r="I16" i="6"/>
  <c r="J16" i="6"/>
  <c r="K16" i="6"/>
  <c r="L16" i="6"/>
  <c r="M16" i="6"/>
  <c r="N16" i="6"/>
  <c r="B17" i="6"/>
  <c r="C17" i="6"/>
  <c r="E17" i="6"/>
  <c r="F17" i="6"/>
  <c r="G17" i="6"/>
  <c r="H17" i="6"/>
  <c r="I17" i="6"/>
  <c r="J17" i="6"/>
  <c r="K17" i="6"/>
  <c r="L17" i="6"/>
  <c r="M17" i="6"/>
  <c r="N17" i="6"/>
  <c r="B18" i="6"/>
  <c r="C18" i="6"/>
  <c r="E18" i="6"/>
  <c r="F18" i="6"/>
  <c r="G18" i="6"/>
  <c r="H18" i="6"/>
  <c r="I18" i="6"/>
  <c r="J18" i="6"/>
  <c r="K18" i="6"/>
  <c r="L18" i="6"/>
  <c r="M18" i="6"/>
  <c r="N18" i="6"/>
  <c r="B19" i="6"/>
  <c r="C19" i="6"/>
  <c r="E19" i="6"/>
  <c r="F19" i="6"/>
  <c r="G19" i="6"/>
  <c r="H19" i="6"/>
  <c r="I19" i="6"/>
  <c r="J19" i="6"/>
  <c r="K19" i="6"/>
  <c r="L19" i="6"/>
  <c r="M19" i="6"/>
  <c r="N19" i="6"/>
  <c r="B20" i="6"/>
  <c r="C20" i="6"/>
  <c r="E20" i="6"/>
  <c r="F20" i="6"/>
  <c r="G20" i="6"/>
  <c r="H20" i="6"/>
  <c r="I20" i="6"/>
  <c r="J20" i="6"/>
  <c r="K20" i="6"/>
  <c r="L20" i="6"/>
  <c r="M20" i="6"/>
  <c r="N20" i="6"/>
  <c r="B21" i="6"/>
  <c r="C21" i="6"/>
  <c r="E21" i="6"/>
  <c r="F21" i="6"/>
  <c r="G21" i="6"/>
  <c r="H21" i="6"/>
  <c r="I21" i="6"/>
  <c r="J21" i="6"/>
  <c r="K21" i="6"/>
  <c r="L21" i="6"/>
  <c r="M21" i="6"/>
  <c r="N21" i="6"/>
  <c r="B22" i="6"/>
  <c r="C22" i="6"/>
  <c r="E22" i="6"/>
  <c r="F22" i="6"/>
  <c r="G22" i="6"/>
  <c r="H22" i="6"/>
  <c r="I22" i="6"/>
  <c r="J22" i="6"/>
  <c r="K22" i="6"/>
  <c r="L22" i="6"/>
  <c r="M22" i="6"/>
  <c r="N22" i="6"/>
  <c r="B23" i="6"/>
  <c r="C23" i="6"/>
  <c r="E23" i="6"/>
  <c r="F23" i="6"/>
  <c r="G23" i="6"/>
  <c r="H23" i="6"/>
  <c r="I23" i="6"/>
  <c r="J23" i="6"/>
  <c r="K23" i="6"/>
  <c r="L23" i="6"/>
  <c r="M23" i="6"/>
  <c r="N23" i="6"/>
  <c r="B24" i="6"/>
  <c r="C24" i="6"/>
  <c r="E24" i="6"/>
  <c r="F24" i="6"/>
  <c r="G24" i="6"/>
  <c r="H24" i="6"/>
  <c r="I24" i="6"/>
  <c r="J24" i="6"/>
  <c r="K24" i="6"/>
  <c r="L24" i="6"/>
  <c r="M24" i="6"/>
  <c r="N24" i="6"/>
  <c r="B25" i="6"/>
  <c r="C25" i="6"/>
  <c r="E25" i="6"/>
  <c r="F25" i="6"/>
  <c r="G25" i="6"/>
  <c r="H25" i="6"/>
  <c r="I25" i="6"/>
  <c r="J25" i="6"/>
  <c r="K25" i="6"/>
  <c r="L25" i="6"/>
  <c r="M25" i="6"/>
  <c r="N25" i="6"/>
  <c r="B26" i="6"/>
  <c r="C26" i="6"/>
  <c r="E26" i="6"/>
  <c r="F26" i="6"/>
  <c r="G26" i="6"/>
  <c r="H26" i="6"/>
  <c r="I26" i="6"/>
  <c r="J26" i="6"/>
  <c r="K26" i="6"/>
  <c r="L26" i="6"/>
  <c r="M26" i="6"/>
  <c r="N26" i="6"/>
  <c r="B27" i="6"/>
  <c r="C27" i="6"/>
  <c r="E27" i="6"/>
  <c r="F27" i="6"/>
  <c r="G27" i="6"/>
  <c r="H27" i="6"/>
  <c r="I27" i="6"/>
  <c r="J27" i="6"/>
  <c r="K27" i="6"/>
  <c r="L27" i="6"/>
  <c r="M27" i="6"/>
  <c r="N27" i="6"/>
  <c r="B28" i="6"/>
  <c r="C28" i="6"/>
  <c r="E28" i="6"/>
  <c r="F28" i="6"/>
  <c r="G28" i="6"/>
  <c r="H28" i="6"/>
  <c r="I28" i="6"/>
  <c r="J28" i="6"/>
  <c r="K28" i="6"/>
  <c r="L28" i="6"/>
  <c r="M28" i="6"/>
  <c r="N28" i="6"/>
  <c r="B29" i="6"/>
  <c r="C29" i="6"/>
  <c r="E29" i="6"/>
  <c r="F29" i="6"/>
  <c r="G29" i="6"/>
  <c r="H29" i="6"/>
  <c r="I29" i="6"/>
  <c r="J29" i="6"/>
  <c r="K29" i="6"/>
  <c r="L29" i="6"/>
  <c r="M29" i="6"/>
  <c r="N29" i="6"/>
  <c r="B30" i="6"/>
  <c r="C30" i="6"/>
  <c r="E30" i="6"/>
  <c r="F30" i="6"/>
  <c r="G30" i="6"/>
  <c r="H30" i="6"/>
  <c r="I30" i="6"/>
  <c r="J30" i="6"/>
  <c r="K30" i="6"/>
  <c r="L30" i="6"/>
  <c r="M30" i="6"/>
  <c r="N30" i="6"/>
  <c r="B31" i="6"/>
  <c r="C31" i="6"/>
  <c r="E31" i="6"/>
  <c r="F31" i="6"/>
  <c r="G31" i="6"/>
  <c r="H31" i="6"/>
  <c r="I31" i="6"/>
  <c r="J31" i="6"/>
  <c r="K31" i="6"/>
  <c r="L31" i="6"/>
  <c r="M31" i="6"/>
  <c r="N31" i="6"/>
  <c r="B32" i="6"/>
  <c r="C32" i="6"/>
  <c r="E32" i="6"/>
  <c r="F32" i="6"/>
  <c r="G32" i="6"/>
  <c r="H32" i="6"/>
  <c r="I32" i="6"/>
  <c r="J32" i="6"/>
  <c r="K32" i="6"/>
  <c r="L32" i="6"/>
  <c r="M32" i="6"/>
  <c r="N32" i="6"/>
  <c r="B33" i="6"/>
  <c r="C33" i="6"/>
  <c r="E33" i="6"/>
  <c r="F33" i="6"/>
  <c r="G33" i="6"/>
  <c r="H33" i="6"/>
  <c r="I33" i="6"/>
  <c r="J33" i="6"/>
  <c r="K33" i="6"/>
  <c r="L33" i="6"/>
  <c r="M33" i="6"/>
  <c r="N33" i="6"/>
  <c r="B34" i="6"/>
  <c r="C34" i="6"/>
  <c r="E34" i="6"/>
  <c r="F34" i="6"/>
  <c r="G34" i="6"/>
  <c r="H34" i="6"/>
  <c r="I34" i="6"/>
  <c r="J34" i="6"/>
  <c r="K34" i="6"/>
  <c r="L34" i="6"/>
  <c r="M34" i="6"/>
  <c r="N34" i="6"/>
  <c r="B35" i="6"/>
  <c r="C35" i="6"/>
  <c r="E35" i="6"/>
  <c r="F35" i="6"/>
  <c r="G35" i="6"/>
  <c r="H35" i="6"/>
  <c r="I35" i="6"/>
  <c r="J35" i="6"/>
  <c r="K35" i="6"/>
  <c r="L35" i="6"/>
  <c r="M35" i="6"/>
  <c r="N35" i="6"/>
  <c r="B36" i="6"/>
  <c r="C36" i="6"/>
  <c r="E36" i="6"/>
  <c r="F36" i="6"/>
  <c r="G36" i="6"/>
  <c r="H36" i="6"/>
  <c r="I36" i="6"/>
  <c r="J36" i="6"/>
  <c r="K36" i="6"/>
  <c r="L36" i="6"/>
  <c r="M36" i="6"/>
  <c r="N36" i="6"/>
  <c r="B37" i="6"/>
  <c r="C37" i="6"/>
  <c r="E37" i="6"/>
  <c r="F37" i="6"/>
  <c r="G37" i="6"/>
  <c r="H37" i="6"/>
  <c r="I37" i="6"/>
  <c r="J37" i="6"/>
  <c r="K37" i="6"/>
  <c r="L37" i="6"/>
  <c r="M37" i="6"/>
  <c r="N37" i="6"/>
  <c r="B38" i="6"/>
  <c r="C38" i="6"/>
  <c r="E38" i="6"/>
  <c r="F38" i="6"/>
  <c r="G38" i="6"/>
  <c r="H38" i="6"/>
  <c r="I38" i="6"/>
  <c r="J38" i="6"/>
  <c r="K38" i="6"/>
  <c r="L38" i="6"/>
  <c r="M38" i="6"/>
  <c r="N38" i="6"/>
  <c r="B39" i="6"/>
  <c r="C39" i="6"/>
  <c r="E39" i="6"/>
  <c r="F39" i="6"/>
  <c r="G39" i="6"/>
  <c r="H39" i="6"/>
  <c r="I39" i="6"/>
  <c r="J39" i="6"/>
  <c r="K39" i="6"/>
  <c r="L39" i="6"/>
  <c r="M39" i="6"/>
  <c r="N39" i="6"/>
  <c r="B40" i="6"/>
  <c r="C40" i="6"/>
  <c r="E40" i="6"/>
  <c r="F40" i="6"/>
  <c r="G40" i="6"/>
  <c r="H40" i="6"/>
  <c r="I40" i="6"/>
  <c r="J40" i="6"/>
  <c r="K40" i="6"/>
  <c r="L40" i="6"/>
  <c r="M40" i="6"/>
  <c r="N40" i="6"/>
  <c r="B41" i="6"/>
  <c r="C41" i="6"/>
  <c r="E41" i="6"/>
  <c r="F41" i="6"/>
  <c r="G41" i="6"/>
  <c r="H41" i="6"/>
  <c r="I41" i="6"/>
  <c r="J41" i="6"/>
  <c r="K41" i="6"/>
  <c r="L41" i="6"/>
  <c r="M41" i="6"/>
  <c r="N41" i="6"/>
  <c r="B42" i="6"/>
  <c r="C42" i="6"/>
  <c r="E42" i="6"/>
  <c r="F42" i="6"/>
  <c r="G42" i="6"/>
  <c r="H42" i="6"/>
  <c r="I42" i="6"/>
  <c r="J42" i="6"/>
  <c r="K42" i="6"/>
  <c r="L42" i="6"/>
  <c r="M42" i="6"/>
  <c r="N42" i="6"/>
  <c r="B43" i="6"/>
  <c r="C43" i="6"/>
  <c r="E43" i="6"/>
  <c r="F43" i="6"/>
  <c r="G43" i="6"/>
  <c r="H43" i="6"/>
  <c r="I43" i="6"/>
  <c r="J43" i="6"/>
  <c r="K43" i="6"/>
  <c r="L43" i="6"/>
  <c r="M43" i="6"/>
  <c r="N43" i="6"/>
  <c r="B44" i="6"/>
  <c r="C44" i="6"/>
  <c r="E44" i="6"/>
  <c r="F44" i="6"/>
  <c r="G44" i="6"/>
  <c r="H44" i="6"/>
  <c r="I44" i="6"/>
  <c r="J44" i="6"/>
  <c r="K44" i="6"/>
  <c r="L44" i="6"/>
  <c r="M44" i="6"/>
  <c r="N44" i="6"/>
  <c r="B45" i="6"/>
  <c r="C45" i="6"/>
  <c r="E45" i="6"/>
  <c r="F45" i="6"/>
  <c r="G45" i="6"/>
  <c r="H45" i="6"/>
  <c r="I45" i="6"/>
  <c r="J45" i="6"/>
  <c r="K45" i="6"/>
  <c r="L45" i="6"/>
  <c r="M45" i="6"/>
  <c r="N45" i="6"/>
  <c r="B46" i="6"/>
  <c r="C46" i="6"/>
  <c r="E46" i="6"/>
  <c r="F46" i="6"/>
  <c r="G46" i="6"/>
  <c r="H46" i="6"/>
  <c r="I46" i="6"/>
  <c r="J46" i="6"/>
  <c r="K46" i="6"/>
  <c r="L46" i="6"/>
  <c r="M46" i="6"/>
  <c r="N46" i="6"/>
  <c r="B47" i="6"/>
  <c r="C47" i="6"/>
  <c r="E47" i="6"/>
  <c r="F47" i="6"/>
  <c r="G47" i="6"/>
  <c r="H47" i="6"/>
  <c r="I47" i="6"/>
  <c r="J47" i="6"/>
  <c r="K47" i="6"/>
  <c r="L47" i="6"/>
  <c r="M47" i="6"/>
  <c r="N47" i="6"/>
  <c r="B48" i="6"/>
  <c r="C48" i="6"/>
  <c r="E48" i="6"/>
  <c r="F48" i="6"/>
  <c r="G48" i="6"/>
  <c r="H48" i="6"/>
  <c r="I48" i="6"/>
  <c r="J48" i="6"/>
  <c r="K48" i="6"/>
  <c r="L48" i="6"/>
  <c r="M48" i="6"/>
  <c r="N48" i="6"/>
  <c r="B49" i="6"/>
  <c r="C49" i="6"/>
  <c r="E49" i="6"/>
  <c r="F49" i="6"/>
  <c r="G49" i="6"/>
  <c r="H49" i="6"/>
  <c r="I49" i="6"/>
  <c r="J49" i="6"/>
  <c r="K49" i="6"/>
  <c r="L49" i="6"/>
  <c r="M49" i="6"/>
  <c r="N49" i="6"/>
  <c r="B50" i="6"/>
  <c r="C50" i="6"/>
  <c r="E50" i="6"/>
  <c r="F50" i="6"/>
  <c r="G50" i="6"/>
  <c r="H50" i="6"/>
  <c r="I50" i="6"/>
  <c r="J50" i="6"/>
  <c r="K50" i="6"/>
  <c r="L50" i="6"/>
  <c r="M50" i="6"/>
  <c r="N50" i="6"/>
  <c r="B51" i="6"/>
  <c r="C51" i="6"/>
  <c r="E51" i="6"/>
  <c r="F51" i="6"/>
  <c r="G51" i="6"/>
  <c r="H51" i="6"/>
  <c r="I51" i="6"/>
  <c r="J51" i="6"/>
  <c r="K51" i="6"/>
  <c r="L51" i="6"/>
  <c r="M51" i="6"/>
  <c r="N51" i="6"/>
  <c r="B52" i="6"/>
  <c r="C52" i="6"/>
  <c r="E52" i="6"/>
  <c r="F52" i="6"/>
  <c r="G52" i="6"/>
  <c r="H52" i="6"/>
  <c r="I52" i="6"/>
  <c r="J52" i="6"/>
  <c r="K52" i="6"/>
  <c r="L52" i="6"/>
  <c r="M52" i="6"/>
  <c r="N52" i="6"/>
  <c r="B53" i="6"/>
  <c r="C53" i="6"/>
  <c r="E53" i="6"/>
  <c r="F53" i="6"/>
  <c r="G53" i="6"/>
  <c r="H53" i="6"/>
  <c r="I53" i="6"/>
  <c r="J53" i="6"/>
  <c r="K53" i="6"/>
  <c r="L53" i="6"/>
  <c r="M53" i="6"/>
  <c r="N53" i="6"/>
  <c r="B54" i="6"/>
  <c r="C54" i="6"/>
  <c r="E54" i="6"/>
  <c r="F54" i="6"/>
  <c r="G54" i="6"/>
  <c r="H54" i="6"/>
  <c r="I54" i="6"/>
  <c r="J54" i="6"/>
  <c r="K54" i="6"/>
  <c r="L54" i="6"/>
  <c r="M54" i="6"/>
  <c r="N54" i="6"/>
  <c r="B55" i="6"/>
  <c r="C55" i="6"/>
  <c r="E55" i="6"/>
  <c r="F55" i="6"/>
  <c r="G55" i="6"/>
  <c r="H55" i="6"/>
  <c r="I55" i="6"/>
  <c r="J55" i="6"/>
  <c r="K55" i="6"/>
  <c r="L55" i="6"/>
  <c r="M55" i="6"/>
  <c r="N55" i="6"/>
  <c r="B56" i="6"/>
  <c r="C56" i="6"/>
  <c r="E56" i="6"/>
  <c r="F56" i="6"/>
  <c r="G56" i="6"/>
  <c r="H56" i="6"/>
  <c r="I56" i="6"/>
  <c r="J56" i="6"/>
  <c r="K56" i="6"/>
  <c r="L56" i="6"/>
  <c r="M56" i="6"/>
  <c r="N56" i="6"/>
  <c r="B57" i="6"/>
  <c r="C57" i="6"/>
  <c r="E57" i="6"/>
  <c r="F57" i="6"/>
  <c r="G57" i="6"/>
  <c r="H57" i="6"/>
  <c r="I57" i="6"/>
  <c r="J57" i="6"/>
  <c r="K57" i="6"/>
  <c r="L57" i="6"/>
  <c r="M57" i="6"/>
  <c r="N57" i="6"/>
  <c r="B58" i="6"/>
  <c r="C58" i="6"/>
  <c r="E58" i="6"/>
  <c r="F58" i="6"/>
  <c r="G58" i="6"/>
  <c r="H58" i="6"/>
  <c r="I58" i="6"/>
  <c r="J58" i="6"/>
  <c r="K58" i="6"/>
  <c r="L58" i="6"/>
  <c r="M58" i="6"/>
  <c r="N58" i="6"/>
  <c r="B59" i="6"/>
  <c r="C59" i="6"/>
  <c r="E59" i="6"/>
  <c r="F59" i="6"/>
  <c r="G59" i="6"/>
  <c r="H59" i="6"/>
  <c r="I59" i="6"/>
  <c r="J59" i="6"/>
  <c r="K59" i="6"/>
  <c r="L59" i="6"/>
  <c r="M59" i="6"/>
  <c r="N59" i="6"/>
  <c r="B60" i="6"/>
  <c r="C60" i="6"/>
  <c r="E60" i="6"/>
  <c r="F60" i="6"/>
  <c r="G60" i="6"/>
  <c r="H60" i="6"/>
  <c r="I60" i="6"/>
  <c r="J60" i="6"/>
  <c r="K60" i="6"/>
  <c r="L60" i="6"/>
  <c r="M60" i="6"/>
  <c r="N60" i="6"/>
  <c r="B61" i="6"/>
  <c r="C61" i="6"/>
  <c r="E61" i="6"/>
  <c r="F61" i="6"/>
  <c r="G61" i="6"/>
  <c r="H61" i="6"/>
  <c r="I61" i="6"/>
  <c r="J61" i="6"/>
  <c r="K61" i="6"/>
  <c r="L61" i="6"/>
  <c r="M61" i="6"/>
  <c r="N61" i="6"/>
  <c r="B62" i="6"/>
  <c r="C62" i="6"/>
  <c r="E62" i="6"/>
  <c r="F62" i="6"/>
  <c r="G62" i="6"/>
  <c r="H62" i="6"/>
  <c r="I62" i="6"/>
  <c r="J62" i="6"/>
  <c r="K62" i="6"/>
  <c r="L62" i="6"/>
  <c r="M62" i="6"/>
  <c r="N62" i="6"/>
  <c r="B63" i="6"/>
  <c r="C63" i="6"/>
  <c r="E63" i="6"/>
  <c r="F63" i="6"/>
  <c r="G63" i="6"/>
  <c r="H63" i="6"/>
  <c r="I63" i="6"/>
  <c r="J63" i="6"/>
  <c r="K63" i="6"/>
  <c r="L63" i="6"/>
  <c r="M63" i="6"/>
  <c r="N63" i="6"/>
  <c r="B64" i="6"/>
  <c r="C64" i="6"/>
  <c r="E64" i="6"/>
  <c r="F64" i="6"/>
  <c r="G64" i="6"/>
  <c r="H64" i="6"/>
  <c r="I64" i="6"/>
  <c r="J64" i="6"/>
  <c r="K64" i="6"/>
  <c r="L64" i="6"/>
  <c r="M64" i="6"/>
  <c r="N64" i="6"/>
  <c r="B65" i="6"/>
  <c r="C65" i="6"/>
  <c r="E65" i="6"/>
  <c r="F65" i="6"/>
  <c r="G65" i="6"/>
  <c r="H65" i="6"/>
  <c r="I65" i="6"/>
  <c r="J65" i="6"/>
  <c r="K65" i="6"/>
  <c r="L65" i="6"/>
  <c r="M65" i="6"/>
  <c r="N65" i="6"/>
  <c r="B66" i="6"/>
  <c r="C66" i="6"/>
  <c r="E66" i="6"/>
  <c r="F66" i="6"/>
  <c r="G66" i="6"/>
  <c r="H66" i="6"/>
  <c r="I66" i="6"/>
  <c r="J66" i="6"/>
  <c r="K66" i="6"/>
  <c r="L66" i="6"/>
  <c r="M66" i="6"/>
  <c r="N66" i="6"/>
  <c r="B67" i="6"/>
  <c r="C67" i="6"/>
  <c r="E67" i="6"/>
  <c r="F67" i="6"/>
  <c r="G67" i="6"/>
  <c r="H67" i="6"/>
  <c r="I67" i="6"/>
  <c r="J67" i="6"/>
  <c r="K67" i="6"/>
  <c r="L67" i="6"/>
  <c r="M67" i="6"/>
  <c r="N67" i="6"/>
  <c r="B68" i="6"/>
  <c r="C68" i="6"/>
  <c r="E68" i="6"/>
  <c r="F68" i="6"/>
  <c r="G68" i="6"/>
  <c r="H68" i="6"/>
  <c r="I68" i="6"/>
  <c r="J68" i="6"/>
  <c r="K68" i="6"/>
  <c r="L68" i="6"/>
  <c r="M68" i="6"/>
  <c r="N68" i="6"/>
  <c r="B69" i="6"/>
  <c r="C69" i="6"/>
  <c r="E69" i="6"/>
  <c r="F69" i="6"/>
  <c r="G69" i="6"/>
  <c r="H69" i="6"/>
  <c r="I69" i="6"/>
  <c r="J69" i="6"/>
  <c r="K69" i="6"/>
  <c r="L69" i="6"/>
  <c r="M69" i="6"/>
  <c r="N69" i="6"/>
  <c r="B70" i="6"/>
  <c r="C70" i="6"/>
  <c r="E70" i="6"/>
  <c r="F70" i="6"/>
  <c r="G70" i="6"/>
  <c r="H70" i="6"/>
  <c r="I70" i="6"/>
  <c r="J70" i="6"/>
  <c r="K70" i="6"/>
  <c r="L70" i="6"/>
  <c r="M70" i="6"/>
  <c r="N70" i="6"/>
  <c r="B71" i="6"/>
  <c r="C71" i="6"/>
  <c r="E71" i="6"/>
  <c r="F71" i="6"/>
  <c r="G71" i="6"/>
  <c r="H71" i="6"/>
  <c r="I71" i="6"/>
  <c r="J71" i="6"/>
  <c r="K71" i="6"/>
  <c r="L71" i="6"/>
  <c r="M71" i="6"/>
  <c r="N71" i="6"/>
  <c r="B72" i="6"/>
  <c r="C72" i="6"/>
  <c r="E72" i="6"/>
  <c r="F72" i="6"/>
  <c r="G72" i="6"/>
  <c r="H72" i="6"/>
  <c r="I72" i="6"/>
  <c r="J72" i="6"/>
  <c r="K72" i="6"/>
  <c r="L72" i="6"/>
  <c r="M72" i="6"/>
  <c r="N72" i="6"/>
  <c r="B73" i="6"/>
  <c r="C73" i="6"/>
  <c r="E73" i="6"/>
  <c r="F73" i="6"/>
  <c r="G73" i="6"/>
  <c r="H73" i="6"/>
  <c r="I73" i="6"/>
  <c r="J73" i="6"/>
  <c r="K73" i="6"/>
  <c r="L73" i="6"/>
  <c r="M73" i="6"/>
  <c r="N73" i="6"/>
  <c r="B74" i="6"/>
  <c r="C74" i="6"/>
  <c r="E74" i="6"/>
  <c r="F74" i="6"/>
  <c r="G74" i="6"/>
  <c r="H74" i="6"/>
  <c r="I74" i="6"/>
  <c r="J74" i="6"/>
  <c r="K74" i="6"/>
  <c r="L74" i="6"/>
  <c r="M74" i="6"/>
  <c r="N74" i="6"/>
  <c r="B75" i="6"/>
  <c r="C75" i="6"/>
  <c r="E75" i="6"/>
  <c r="F75" i="6"/>
  <c r="G75" i="6"/>
  <c r="H75" i="6"/>
  <c r="I75" i="6"/>
  <c r="J75" i="6"/>
  <c r="K75" i="6"/>
  <c r="L75" i="6"/>
  <c r="M75" i="6"/>
  <c r="N75" i="6"/>
  <c r="B76" i="6"/>
  <c r="C76" i="6"/>
  <c r="E76" i="6"/>
  <c r="F76" i="6"/>
  <c r="G76" i="6"/>
  <c r="H76" i="6"/>
  <c r="I76" i="6"/>
  <c r="J76" i="6"/>
  <c r="K76" i="6"/>
  <c r="L76" i="6"/>
  <c r="M76" i="6"/>
  <c r="N76" i="6"/>
  <c r="B77" i="6"/>
  <c r="C77" i="6"/>
  <c r="E77" i="6"/>
  <c r="F77" i="6"/>
  <c r="G77" i="6"/>
  <c r="H77" i="6"/>
  <c r="I77" i="6"/>
  <c r="J77" i="6"/>
  <c r="K77" i="6"/>
  <c r="L77" i="6"/>
  <c r="M77" i="6"/>
  <c r="N77" i="6"/>
  <c r="B78" i="6"/>
  <c r="C78" i="6"/>
  <c r="E78" i="6"/>
  <c r="F78" i="6"/>
  <c r="G78" i="6"/>
  <c r="H78" i="6"/>
  <c r="I78" i="6"/>
  <c r="J78" i="6"/>
  <c r="K78" i="6"/>
  <c r="L78" i="6"/>
  <c r="M78" i="6"/>
  <c r="N78" i="6"/>
  <c r="B79" i="6"/>
  <c r="C79" i="6"/>
  <c r="E79" i="6"/>
  <c r="F79" i="6"/>
  <c r="G79" i="6"/>
  <c r="H79" i="6"/>
  <c r="I79" i="6"/>
  <c r="J79" i="6"/>
  <c r="K79" i="6"/>
  <c r="L79" i="6"/>
  <c r="M79" i="6"/>
  <c r="N79" i="6"/>
  <c r="B80" i="6"/>
  <c r="C80" i="6"/>
  <c r="E80" i="6"/>
  <c r="F80" i="6"/>
  <c r="G80" i="6"/>
  <c r="H80" i="6"/>
  <c r="I80" i="6"/>
  <c r="J80" i="6"/>
  <c r="K80" i="6"/>
  <c r="L80" i="6"/>
  <c r="M80" i="6"/>
  <c r="N80" i="6"/>
  <c r="B81" i="6"/>
  <c r="C81" i="6"/>
  <c r="E81" i="6"/>
  <c r="F81" i="6"/>
  <c r="G81" i="6"/>
  <c r="H81" i="6"/>
  <c r="I81" i="6"/>
  <c r="J81" i="6"/>
  <c r="K81" i="6"/>
  <c r="L81" i="6"/>
  <c r="M81" i="6"/>
  <c r="N81" i="6"/>
  <c r="B82" i="6"/>
  <c r="C82" i="6"/>
  <c r="E82" i="6"/>
  <c r="F82" i="6"/>
  <c r="G82" i="6"/>
  <c r="H82" i="6"/>
  <c r="I82" i="6"/>
  <c r="J82" i="6"/>
  <c r="K82" i="6"/>
  <c r="L82" i="6"/>
  <c r="M82" i="6"/>
  <c r="N82" i="6"/>
  <c r="B83" i="6"/>
  <c r="C83" i="6"/>
  <c r="E83" i="6"/>
  <c r="F83" i="6"/>
  <c r="G83" i="6"/>
  <c r="H83" i="6"/>
  <c r="I83" i="6"/>
  <c r="J83" i="6"/>
  <c r="K83" i="6"/>
  <c r="L83" i="6"/>
  <c r="M83" i="6"/>
  <c r="N83" i="6"/>
  <c r="B84" i="6"/>
  <c r="C84" i="6"/>
  <c r="E84" i="6"/>
  <c r="F84" i="6"/>
  <c r="G84" i="6"/>
  <c r="H84" i="6"/>
  <c r="I84" i="6"/>
  <c r="J84" i="6"/>
  <c r="K84" i="6"/>
  <c r="L84" i="6"/>
  <c r="M84" i="6"/>
  <c r="N84" i="6"/>
  <c r="B85" i="6"/>
  <c r="C85" i="6"/>
  <c r="E85" i="6"/>
  <c r="F85" i="6"/>
  <c r="G85" i="6"/>
  <c r="H85" i="6"/>
  <c r="I85" i="6"/>
  <c r="J85" i="6"/>
  <c r="K85" i="6"/>
  <c r="L85" i="6"/>
  <c r="M85" i="6"/>
  <c r="N85" i="6"/>
  <c r="B86" i="6"/>
  <c r="C86" i="6"/>
  <c r="E86" i="6"/>
  <c r="F86" i="6"/>
  <c r="G86" i="6"/>
  <c r="H86" i="6"/>
  <c r="I86" i="6"/>
  <c r="J86" i="6"/>
  <c r="K86" i="6"/>
  <c r="L86" i="6"/>
  <c r="M86" i="6"/>
  <c r="N86" i="6"/>
  <c r="B87" i="6"/>
  <c r="C87" i="6"/>
  <c r="E87" i="6"/>
  <c r="F87" i="6"/>
  <c r="G87" i="6"/>
  <c r="H87" i="6"/>
  <c r="I87" i="6"/>
  <c r="J87" i="6"/>
  <c r="K87" i="6"/>
  <c r="L87" i="6"/>
  <c r="M87" i="6"/>
  <c r="N87" i="6"/>
  <c r="B88" i="6"/>
  <c r="C88" i="6"/>
  <c r="E88" i="6"/>
  <c r="F88" i="6"/>
  <c r="G88" i="6"/>
  <c r="H88" i="6"/>
  <c r="I88" i="6"/>
  <c r="J88" i="6"/>
  <c r="K88" i="6"/>
  <c r="L88" i="6"/>
  <c r="M88" i="6"/>
  <c r="N88" i="6"/>
  <c r="B89" i="6"/>
  <c r="C89" i="6"/>
  <c r="E89" i="6"/>
  <c r="F89" i="6"/>
  <c r="G89" i="6"/>
  <c r="H89" i="6"/>
  <c r="I89" i="6"/>
  <c r="J89" i="6"/>
  <c r="K89" i="6"/>
  <c r="L89" i="6"/>
  <c r="M89" i="6"/>
  <c r="N89" i="6"/>
  <c r="B90" i="6"/>
  <c r="C90" i="6"/>
  <c r="E90" i="6"/>
  <c r="F90" i="6"/>
  <c r="G90" i="6"/>
  <c r="H90" i="6"/>
  <c r="I90" i="6"/>
  <c r="J90" i="6"/>
  <c r="K90" i="6"/>
  <c r="L90" i="6"/>
  <c r="M90" i="6"/>
  <c r="N90" i="6"/>
  <c r="B91" i="6"/>
  <c r="C91" i="6"/>
  <c r="E91" i="6"/>
  <c r="F91" i="6"/>
  <c r="G91" i="6"/>
  <c r="H91" i="6"/>
  <c r="I91" i="6"/>
  <c r="J91" i="6"/>
  <c r="K91" i="6"/>
  <c r="L91" i="6"/>
  <c r="M91" i="6"/>
  <c r="N91" i="6"/>
  <c r="B92" i="6"/>
  <c r="C92" i="6"/>
  <c r="E92" i="6"/>
  <c r="F92" i="6"/>
  <c r="G92" i="6"/>
  <c r="H92" i="6"/>
  <c r="I92" i="6"/>
  <c r="J92" i="6"/>
  <c r="K92" i="6"/>
  <c r="L92" i="6"/>
  <c r="M92" i="6"/>
  <c r="N92" i="6"/>
  <c r="B93" i="6"/>
  <c r="C93" i="6"/>
  <c r="E93" i="6"/>
  <c r="F93" i="6"/>
  <c r="G93" i="6"/>
  <c r="H93" i="6"/>
  <c r="I93" i="6"/>
  <c r="J93" i="6"/>
  <c r="K93" i="6"/>
  <c r="L93" i="6"/>
  <c r="M93" i="6"/>
  <c r="N93" i="6"/>
  <c r="B94" i="6"/>
  <c r="C94" i="6"/>
  <c r="E94" i="6"/>
  <c r="F94" i="6"/>
  <c r="G94" i="6"/>
  <c r="H94" i="6"/>
  <c r="I94" i="6"/>
  <c r="J94" i="6"/>
  <c r="K94" i="6"/>
  <c r="L94" i="6"/>
  <c r="M94" i="6"/>
  <c r="N94" i="6"/>
  <c r="B95" i="6"/>
  <c r="C95" i="6"/>
  <c r="E95" i="6"/>
  <c r="F95" i="6"/>
  <c r="G95" i="6"/>
  <c r="H95" i="6"/>
  <c r="I95" i="6"/>
  <c r="J95" i="6"/>
  <c r="K95" i="6"/>
  <c r="L95" i="6"/>
  <c r="M95" i="6"/>
  <c r="N95" i="6"/>
  <c r="B96" i="6"/>
  <c r="C96" i="6"/>
  <c r="E96" i="6"/>
  <c r="F96" i="6"/>
  <c r="G96" i="6"/>
  <c r="H96" i="6"/>
  <c r="I96" i="6"/>
  <c r="J96" i="6"/>
  <c r="K96" i="6"/>
  <c r="L96" i="6"/>
  <c r="M96" i="6"/>
  <c r="N96" i="6"/>
  <c r="B97" i="6"/>
  <c r="C97" i="6"/>
  <c r="E97" i="6"/>
  <c r="F97" i="6"/>
  <c r="G97" i="6"/>
  <c r="H97" i="6"/>
  <c r="I97" i="6"/>
  <c r="J97" i="6"/>
  <c r="K97" i="6"/>
  <c r="L97" i="6"/>
  <c r="M97" i="6"/>
  <c r="N97" i="6"/>
  <c r="B98" i="6"/>
  <c r="C98" i="6"/>
  <c r="E98" i="6"/>
  <c r="F98" i="6"/>
  <c r="G98" i="6"/>
  <c r="H98" i="6"/>
  <c r="I98" i="6"/>
  <c r="J98" i="6"/>
  <c r="K98" i="6"/>
  <c r="L98" i="6"/>
  <c r="M98" i="6"/>
  <c r="N98" i="6"/>
  <c r="B99" i="6"/>
  <c r="C99" i="6"/>
  <c r="E99" i="6"/>
  <c r="F99" i="6"/>
  <c r="G99" i="6"/>
  <c r="H99" i="6"/>
  <c r="I99" i="6"/>
  <c r="J99" i="6"/>
  <c r="K99" i="6"/>
  <c r="L99" i="6"/>
  <c r="M99" i="6"/>
  <c r="N99" i="6"/>
  <c r="B100" i="6"/>
  <c r="C100" i="6"/>
  <c r="E100" i="6"/>
  <c r="F100" i="6"/>
  <c r="G100" i="6"/>
  <c r="H100" i="6"/>
  <c r="I100" i="6"/>
  <c r="J100" i="6"/>
  <c r="K100" i="6"/>
  <c r="L100" i="6"/>
  <c r="M100" i="6"/>
  <c r="N100" i="6"/>
  <c r="B101" i="6"/>
  <c r="C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E102" i="6"/>
  <c r="F102" i="6"/>
  <c r="G102" i="6"/>
  <c r="H102" i="6"/>
  <c r="I102" i="6"/>
  <c r="J102" i="6"/>
  <c r="K102" i="6"/>
  <c r="L102" i="6"/>
  <c r="M102" i="6"/>
  <c r="N102" i="6"/>
  <c r="B103" i="6"/>
  <c r="C103" i="6"/>
  <c r="E103" i="6"/>
  <c r="F103" i="6"/>
  <c r="G103" i="6"/>
  <c r="H103" i="6"/>
  <c r="I103" i="6"/>
  <c r="J103" i="6"/>
  <c r="K103" i="6"/>
  <c r="L103" i="6"/>
  <c r="M103" i="6"/>
  <c r="N103" i="6"/>
  <c r="B104" i="6"/>
  <c r="C104" i="6"/>
  <c r="E104" i="6"/>
  <c r="F104" i="6"/>
  <c r="G104" i="6"/>
  <c r="H104" i="6"/>
  <c r="I104" i="6"/>
  <c r="J104" i="6"/>
  <c r="K104" i="6"/>
  <c r="L104" i="6"/>
  <c r="M104" i="6"/>
  <c r="N104" i="6"/>
  <c r="B105" i="6"/>
  <c r="C105" i="6"/>
  <c r="E105" i="6"/>
  <c r="F105" i="6"/>
  <c r="G105" i="6"/>
  <c r="H105" i="6"/>
  <c r="I105" i="6"/>
  <c r="J105" i="6"/>
  <c r="K105" i="6"/>
  <c r="L105" i="6"/>
  <c r="M105" i="6"/>
  <c r="N105" i="6"/>
  <c r="B106" i="6"/>
  <c r="C106" i="6"/>
  <c r="E106" i="6"/>
  <c r="F106" i="6"/>
  <c r="G106" i="6"/>
  <c r="H106" i="6"/>
  <c r="I106" i="6"/>
  <c r="J106" i="6"/>
  <c r="K106" i="6"/>
  <c r="L106" i="6"/>
  <c r="M106" i="6"/>
  <c r="N106" i="6"/>
  <c r="B107" i="6"/>
  <c r="C107" i="6"/>
  <c r="E107" i="6"/>
  <c r="F107" i="6"/>
  <c r="G107" i="6"/>
  <c r="H107" i="6"/>
  <c r="I107" i="6"/>
  <c r="J107" i="6"/>
  <c r="K107" i="6"/>
  <c r="L107" i="6"/>
  <c r="M107" i="6"/>
  <c r="N107" i="6"/>
  <c r="B108" i="6"/>
  <c r="C108" i="6"/>
  <c r="E108" i="6"/>
  <c r="F108" i="6"/>
  <c r="G108" i="6"/>
  <c r="H108" i="6"/>
  <c r="I108" i="6"/>
  <c r="J108" i="6"/>
  <c r="K108" i="6"/>
  <c r="L108" i="6"/>
  <c r="M108" i="6"/>
  <c r="N108" i="6"/>
  <c r="B109" i="6"/>
  <c r="C109" i="6"/>
  <c r="E109" i="6"/>
  <c r="F109" i="6"/>
  <c r="G109" i="6"/>
  <c r="H109" i="6"/>
  <c r="I109" i="6"/>
  <c r="J109" i="6"/>
  <c r="K109" i="6"/>
  <c r="L109" i="6"/>
  <c r="M109" i="6"/>
  <c r="N109" i="6"/>
  <c r="B110" i="6"/>
  <c r="C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E111" i="6"/>
  <c r="F111" i="6"/>
  <c r="G111" i="6"/>
  <c r="H111" i="6"/>
  <c r="I111" i="6"/>
  <c r="J111" i="6"/>
  <c r="K111" i="6"/>
  <c r="L111" i="6"/>
  <c r="M111" i="6"/>
  <c r="N111" i="6"/>
  <c r="B112" i="6"/>
  <c r="C112" i="6"/>
  <c r="E112" i="6"/>
  <c r="F112" i="6"/>
  <c r="G112" i="6"/>
  <c r="H112" i="6"/>
  <c r="I112" i="6"/>
  <c r="J112" i="6"/>
  <c r="K112" i="6"/>
  <c r="L112" i="6"/>
  <c r="M112" i="6"/>
  <c r="N112" i="6"/>
  <c r="B113" i="6"/>
  <c r="C113" i="6"/>
  <c r="E113" i="6"/>
  <c r="F113" i="6"/>
  <c r="G113" i="6"/>
  <c r="H113" i="6"/>
  <c r="I113" i="6"/>
  <c r="J113" i="6"/>
  <c r="K113" i="6"/>
  <c r="L113" i="6"/>
  <c r="M113" i="6"/>
  <c r="N113" i="6"/>
  <c r="B114" i="6"/>
  <c r="C114" i="6"/>
  <c r="E114" i="6"/>
  <c r="F114" i="6"/>
  <c r="G114" i="6"/>
  <c r="H114" i="6"/>
  <c r="I114" i="6"/>
  <c r="J114" i="6"/>
  <c r="K114" i="6"/>
  <c r="L114" i="6"/>
  <c r="M114" i="6"/>
  <c r="N114" i="6"/>
  <c r="B115" i="6"/>
  <c r="C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E116" i="6"/>
  <c r="F116" i="6"/>
  <c r="G116" i="6"/>
  <c r="H116" i="6"/>
  <c r="I116" i="6"/>
  <c r="J116" i="6"/>
  <c r="K116" i="6"/>
  <c r="L116" i="6"/>
  <c r="M116" i="6"/>
  <c r="N116" i="6"/>
  <c r="B117" i="6"/>
  <c r="C117" i="6"/>
  <c r="E117" i="6"/>
  <c r="F117" i="6"/>
  <c r="G117" i="6"/>
  <c r="H117" i="6"/>
  <c r="I117" i="6"/>
  <c r="J117" i="6"/>
  <c r="K117" i="6"/>
  <c r="L117" i="6"/>
  <c r="M117" i="6"/>
  <c r="N117" i="6"/>
  <c r="B118" i="6"/>
  <c r="C118" i="6"/>
  <c r="E118" i="6"/>
  <c r="F118" i="6"/>
  <c r="G118" i="6"/>
  <c r="H118" i="6"/>
  <c r="I118" i="6"/>
  <c r="J118" i="6"/>
  <c r="K118" i="6"/>
  <c r="L118" i="6"/>
  <c r="M118" i="6"/>
  <c r="N118" i="6"/>
  <c r="B119" i="6"/>
  <c r="C119" i="6"/>
  <c r="E119" i="6"/>
  <c r="F119" i="6"/>
  <c r="G119" i="6"/>
  <c r="H119" i="6"/>
  <c r="I119" i="6"/>
  <c r="J119" i="6"/>
  <c r="K119" i="6"/>
  <c r="L119" i="6"/>
  <c r="M119" i="6"/>
  <c r="N119" i="6"/>
  <c r="B120" i="6"/>
  <c r="C120" i="6"/>
  <c r="E120" i="6"/>
  <c r="F120" i="6"/>
  <c r="G120" i="6"/>
  <c r="H120" i="6"/>
  <c r="I120" i="6"/>
  <c r="J120" i="6"/>
  <c r="K120" i="6"/>
  <c r="L120" i="6"/>
  <c r="M120" i="6"/>
  <c r="N120" i="6"/>
  <c r="B121" i="6"/>
  <c r="C121" i="6"/>
  <c r="E121" i="6"/>
  <c r="F121" i="6"/>
  <c r="G121" i="6"/>
  <c r="H121" i="6"/>
  <c r="I121" i="6"/>
  <c r="J121" i="6"/>
  <c r="K121" i="6"/>
  <c r="L121" i="6"/>
  <c r="M121" i="6"/>
  <c r="N121" i="6"/>
  <c r="B122" i="6"/>
  <c r="C122" i="6"/>
  <c r="E122" i="6"/>
  <c r="F122" i="6"/>
  <c r="G122" i="6"/>
  <c r="H122" i="6"/>
  <c r="I122" i="6"/>
  <c r="J122" i="6"/>
  <c r="K122" i="6"/>
  <c r="L122" i="6"/>
  <c r="M122" i="6"/>
  <c r="N122" i="6"/>
  <c r="B123" i="6"/>
  <c r="C123" i="6"/>
  <c r="E123" i="6"/>
  <c r="F123" i="6"/>
  <c r="G123" i="6"/>
  <c r="H123" i="6"/>
  <c r="I123" i="6"/>
  <c r="J123" i="6"/>
  <c r="K123" i="6"/>
  <c r="L123" i="6"/>
  <c r="M123" i="6"/>
  <c r="N123" i="6"/>
  <c r="B124" i="6"/>
  <c r="C124" i="6"/>
  <c r="E124" i="6"/>
  <c r="F124" i="6"/>
  <c r="G124" i="6"/>
  <c r="H124" i="6"/>
  <c r="I124" i="6"/>
  <c r="J124" i="6"/>
  <c r="K124" i="6"/>
  <c r="L124" i="6"/>
  <c r="M124" i="6"/>
  <c r="N124" i="6"/>
  <c r="B125" i="6"/>
  <c r="C125" i="6"/>
  <c r="E125" i="6"/>
  <c r="F125" i="6"/>
  <c r="G125" i="6"/>
  <c r="H125" i="6"/>
  <c r="I125" i="6"/>
  <c r="J125" i="6"/>
  <c r="K125" i="6"/>
  <c r="L125" i="6"/>
  <c r="M125" i="6"/>
  <c r="N125" i="6"/>
  <c r="B126" i="6"/>
  <c r="C126" i="6"/>
  <c r="E126" i="6"/>
  <c r="F126" i="6"/>
  <c r="G126" i="6"/>
  <c r="H126" i="6"/>
  <c r="I126" i="6"/>
  <c r="J126" i="6"/>
  <c r="K126" i="6"/>
  <c r="L126" i="6"/>
  <c r="M126" i="6"/>
  <c r="N126" i="6"/>
  <c r="B127" i="6"/>
  <c r="C127" i="6"/>
  <c r="E127" i="6"/>
  <c r="F127" i="6"/>
  <c r="G127" i="6"/>
  <c r="H127" i="6"/>
  <c r="I127" i="6"/>
  <c r="J127" i="6"/>
  <c r="K127" i="6"/>
  <c r="L127" i="6"/>
  <c r="M127" i="6"/>
  <c r="N127" i="6"/>
  <c r="B128" i="6"/>
  <c r="C128" i="6"/>
  <c r="E128" i="6"/>
  <c r="F128" i="6"/>
  <c r="G128" i="6"/>
  <c r="H128" i="6"/>
  <c r="I128" i="6"/>
  <c r="J128" i="6"/>
  <c r="K128" i="6"/>
  <c r="L128" i="6"/>
  <c r="M128" i="6"/>
  <c r="N128" i="6"/>
  <c r="B129" i="6"/>
  <c r="C129" i="6"/>
  <c r="E129" i="6"/>
  <c r="F129" i="6"/>
  <c r="G129" i="6"/>
  <c r="H129" i="6"/>
  <c r="I129" i="6"/>
  <c r="J129" i="6"/>
  <c r="K129" i="6"/>
  <c r="L129" i="6"/>
  <c r="M129" i="6"/>
  <c r="N129" i="6"/>
  <c r="B130" i="6"/>
  <c r="C130" i="6"/>
  <c r="E130" i="6"/>
  <c r="F130" i="6"/>
  <c r="G130" i="6"/>
  <c r="H130" i="6"/>
  <c r="I130" i="6"/>
  <c r="J130" i="6"/>
  <c r="K130" i="6"/>
  <c r="L130" i="6"/>
  <c r="M130" i="6"/>
  <c r="N130" i="6"/>
  <c r="B131" i="6"/>
  <c r="C131" i="6"/>
  <c r="E131" i="6"/>
  <c r="F131" i="6"/>
  <c r="G131" i="6"/>
  <c r="H131" i="6"/>
  <c r="I131" i="6"/>
  <c r="J131" i="6"/>
  <c r="K131" i="6"/>
  <c r="L131" i="6"/>
  <c r="M131" i="6"/>
  <c r="N131" i="6"/>
  <c r="B132" i="6"/>
  <c r="C132" i="6"/>
  <c r="E132" i="6"/>
  <c r="F132" i="6"/>
  <c r="G132" i="6"/>
  <c r="H132" i="6"/>
  <c r="I132" i="6"/>
  <c r="J132" i="6"/>
  <c r="K132" i="6"/>
  <c r="L132" i="6"/>
  <c r="M132" i="6"/>
  <c r="N132" i="6"/>
  <c r="B133" i="6"/>
  <c r="C133" i="6"/>
  <c r="E133" i="6"/>
  <c r="F133" i="6"/>
  <c r="G133" i="6"/>
  <c r="H133" i="6"/>
  <c r="I133" i="6"/>
  <c r="J133" i="6"/>
  <c r="K133" i="6"/>
  <c r="L133" i="6"/>
  <c r="M133" i="6"/>
  <c r="N133" i="6"/>
  <c r="B134" i="6"/>
  <c r="C134" i="6"/>
  <c r="E134" i="6"/>
  <c r="F134" i="6"/>
  <c r="G134" i="6"/>
  <c r="H134" i="6"/>
  <c r="I134" i="6"/>
  <c r="J134" i="6"/>
  <c r="K134" i="6"/>
  <c r="L134" i="6"/>
  <c r="M134" i="6"/>
  <c r="N134" i="6"/>
  <c r="B135" i="6"/>
  <c r="C135" i="6"/>
  <c r="E135" i="6"/>
  <c r="F135" i="6"/>
  <c r="G135" i="6"/>
  <c r="H135" i="6"/>
  <c r="I135" i="6"/>
  <c r="J135" i="6"/>
  <c r="K135" i="6"/>
  <c r="L135" i="6"/>
  <c r="M135" i="6"/>
  <c r="N135" i="6"/>
  <c r="B136" i="6"/>
  <c r="C136" i="6"/>
  <c r="E136" i="6"/>
  <c r="F136" i="6"/>
  <c r="G136" i="6"/>
  <c r="H136" i="6"/>
  <c r="I136" i="6"/>
  <c r="J136" i="6"/>
  <c r="K136" i="6"/>
  <c r="L136" i="6"/>
  <c r="M136" i="6"/>
  <c r="N136" i="6"/>
  <c r="B137" i="6"/>
  <c r="C137" i="6"/>
  <c r="E137" i="6"/>
  <c r="F137" i="6"/>
  <c r="G137" i="6"/>
  <c r="H137" i="6"/>
  <c r="I137" i="6"/>
  <c r="J137" i="6"/>
  <c r="K137" i="6"/>
  <c r="L137" i="6"/>
  <c r="M137" i="6"/>
  <c r="N137" i="6"/>
  <c r="B138" i="6"/>
  <c r="C138" i="6"/>
  <c r="E138" i="6"/>
  <c r="F138" i="6"/>
  <c r="G138" i="6"/>
  <c r="H138" i="6"/>
  <c r="I138" i="6"/>
  <c r="J138" i="6"/>
  <c r="K138" i="6"/>
  <c r="L138" i="6"/>
  <c r="M138" i="6"/>
  <c r="N138" i="6"/>
  <c r="B139" i="6"/>
  <c r="C139" i="6"/>
  <c r="E139" i="6"/>
  <c r="F139" i="6"/>
  <c r="G139" i="6"/>
  <c r="H139" i="6"/>
  <c r="I139" i="6"/>
  <c r="J139" i="6"/>
  <c r="K139" i="6"/>
  <c r="L139" i="6"/>
  <c r="M139" i="6"/>
  <c r="N139" i="6"/>
  <c r="B140" i="6"/>
  <c r="C140" i="6"/>
  <c r="E140" i="6"/>
  <c r="F140" i="6"/>
  <c r="G140" i="6"/>
  <c r="H140" i="6"/>
  <c r="I140" i="6"/>
  <c r="J140" i="6"/>
  <c r="K140" i="6"/>
  <c r="L140" i="6"/>
  <c r="M140" i="6"/>
  <c r="N140" i="6"/>
  <c r="B141" i="6"/>
  <c r="C141" i="6"/>
  <c r="E141" i="6"/>
  <c r="F141" i="6"/>
  <c r="G141" i="6"/>
  <c r="H141" i="6"/>
  <c r="I141" i="6"/>
  <c r="J141" i="6"/>
  <c r="K141" i="6"/>
  <c r="L141" i="6"/>
  <c r="M141" i="6"/>
  <c r="N141" i="6"/>
  <c r="B142" i="6"/>
  <c r="C142" i="6"/>
  <c r="E142" i="6"/>
  <c r="F142" i="6"/>
  <c r="G142" i="6"/>
  <c r="H142" i="6"/>
  <c r="I142" i="6"/>
  <c r="J142" i="6"/>
  <c r="K142" i="6"/>
  <c r="L142" i="6"/>
  <c r="M142" i="6"/>
  <c r="N142" i="6"/>
  <c r="B143" i="6"/>
  <c r="C143" i="6"/>
  <c r="E143" i="6"/>
  <c r="F143" i="6"/>
  <c r="G143" i="6"/>
  <c r="H143" i="6"/>
  <c r="I143" i="6"/>
  <c r="J143" i="6"/>
  <c r="K143" i="6"/>
  <c r="L143" i="6"/>
  <c r="M143" i="6"/>
  <c r="N143" i="6"/>
  <c r="B144" i="6"/>
  <c r="C144" i="6"/>
  <c r="E144" i="6"/>
  <c r="F144" i="6"/>
  <c r="G144" i="6"/>
  <c r="H144" i="6"/>
  <c r="I144" i="6"/>
  <c r="J144" i="6"/>
  <c r="K144" i="6"/>
  <c r="L144" i="6"/>
  <c r="M144" i="6"/>
  <c r="N144" i="6"/>
  <c r="B145" i="6"/>
  <c r="C145" i="6"/>
  <c r="E145" i="6"/>
  <c r="F145" i="6"/>
  <c r="G145" i="6"/>
  <c r="H145" i="6"/>
  <c r="I145" i="6"/>
  <c r="J145" i="6"/>
  <c r="K145" i="6"/>
  <c r="L145" i="6"/>
  <c r="M145" i="6"/>
  <c r="N145" i="6"/>
  <c r="B146" i="6"/>
  <c r="C146" i="6"/>
  <c r="E146" i="6"/>
  <c r="F146" i="6"/>
  <c r="G146" i="6"/>
  <c r="H146" i="6"/>
  <c r="I146" i="6"/>
  <c r="J146" i="6"/>
  <c r="K146" i="6"/>
  <c r="L146" i="6"/>
  <c r="M146" i="6"/>
  <c r="N146" i="6"/>
  <c r="B147" i="6"/>
  <c r="C147" i="6"/>
  <c r="E147" i="6"/>
  <c r="F147" i="6"/>
  <c r="G147" i="6"/>
  <c r="H147" i="6"/>
  <c r="I147" i="6"/>
  <c r="J147" i="6"/>
  <c r="K147" i="6"/>
  <c r="L147" i="6"/>
  <c r="M147" i="6"/>
  <c r="N147" i="6"/>
  <c r="B148" i="6"/>
  <c r="C148" i="6"/>
  <c r="E148" i="6"/>
  <c r="F148" i="6"/>
  <c r="G148" i="6"/>
  <c r="H148" i="6"/>
  <c r="I148" i="6"/>
  <c r="J148" i="6"/>
  <c r="K148" i="6"/>
  <c r="L148" i="6"/>
  <c r="M148" i="6"/>
  <c r="N148" i="6"/>
  <c r="B149" i="6"/>
  <c r="C149" i="6"/>
  <c r="E149" i="6"/>
  <c r="F149" i="6"/>
  <c r="G149" i="6"/>
  <c r="H149" i="6"/>
  <c r="I149" i="6"/>
  <c r="J149" i="6"/>
  <c r="K149" i="6"/>
  <c r="L149" i="6"/>
  <c r="M149" i="6"/>
  <c r="N149" i="6"/>
  <c r="B150" i="6"/>
  <c r="C150" i="6"/>
  <c r="E150" i="6"/>
  <c r="F150" i="6"/>
  <c r="G150" i="6"/>
  <c r="H150" i="6"/>
  <c r="I150" i="6"/>
  <c r="J150" i="6"/>
  <c r="K150" i="6"/>
  <c r="L150" i="6"/>
  <c r="M150" i="6"/>
  <c r="N150" i="6"/>
  <c r="B151" i="6"/>
  <c r="C151" i="6"/>
  <c r="E151" i="6"/>
  <c r="F151" i="6"/>
  <c r="G151" i="6"/>
  <c r="H151" i="6"/>
  <c r="I151" i="6"/>
  <c r="J151" i="6"/>
  <c r="K151" i="6"/>
  <c r="L151" i="6"/>
  <c r="M151" i="6"/>
  <c r="N151" i="6"/>
  <c r="B152" i="6"/>
  <c r="C152" i="6"/>
  <c r="E152" i="6"/>
  <c r="F152" i="6"/>
  <c r="G152" i="6"/>
  <c r="H152" i="6"/>
  <c r="I152" i="6"/>
  <c r="J152" i="6"/>
  <c r="K152" i="6"/>
  <c r="L152" i="6"/>
  <c r="M152" i="6"/>
  <c r="N152" i="6"/>
  <c r="B153" i="6"/>
  <c r="C153" i="6"/>
  <c r="E153" i="6"/>
  <c r="F153" i="6"/>
  <c r="G153" i="6"/>
  <c r="H153" i="6"/>
  <c r="I153" i="6"/>
  <c r="J153" i="6"/>
  <c r="K153" i="6"/>
  <c r="L153" i="6"/>
  <c r="M153" i="6"/>
  <c r="N153" i="6"/>
  <c r="B154" i="6"/>
  <c r="C154" i="6"/>
  <c r="E154" i="6"/>
  <c r="F154" i="6"/>
  <c r="G154" i="6"/>
  <c r="H154" i="6"/>
  <c r="I154" i="6"/>
  <c r="J154" i="6"/>
  <c r="K154" i="6"/>
  <c r="L154" i="6"/>
  <c r="M154" i="6"/>
  <c r="N154" i="6"/>
  <c r="B155" i="6"/>
  <c r="C155" i="6"/>
  <c r="E155" i="6"/>
  <c r="F155" i="6"/>
  <c r="G155" i="6"/>
  <c r="H155" i="6"/>
  <c r="I155" i="6"/>
  <c r="J155" i="6"/>
  <c r="K155" i="6"/>
  <c r="L155" i="6"/>
  <c r="M155" i="6"/>
  <c r="N155" i="6"/>
  <c r="B156" i="6"/>
  <c r="C156" i="6"/>
  <c r="E156" i="6"/>
  <c r="F156" i="6"/>
  <c r="G156" i="6"/>
  <c r="H156" i="6"/>
  <c r="I156" i="6"/>
  <c r="J156" i="6"/>
  <c r="K156" i="6"/>
  <c r="L156" i="6"/>
  <c r="M156" i="6"/>
  <c r="N156" i="6"/>
  <c r="B157" i="6"/>
  <c r="C157" i="6"/>
  <c r="E157" i="6"/>
  <c r="F157" i="6"/>
  <c r="G157" i="6"/>
  <c r="H157" i="6"/>
  <c r="I157" i="6"/>
  <c r="J157" i="6"/>
  <c r="K157" i="6"/>
  <c r="L157" i="6"/>
  <c r="M157" i="6"/>
  <c r="N157" i="6"/>
  <c r="B158" i="6"/>
  <c r="C158" i="6"/>
  <c r="E158" i="6"/>
  <c r="F158" i="6"/>
  <c r="G158" i="6"/>
  <c r="H158" i="6"/>
  <c r="I158" i="6"/>
  <c r="J158" i="6"/>
  <c r="K158" i="6"/>
  <c r="L158" i="6"/>
  <c r="M158" i="6"/>
  <c r="N158" i="6"/>
  <c r="B159" i="6"/>
  <c r="C159" i="6"/>
  <c r="E159" i="6"/>
  <c r="F159" i="6"/>
  <c r="G159" i="6"/>
  <c r="H159" i="6"/>
  <c r="I159" i="6"/>
  <c r="J159" i="6"/>
  <c r="K159" i="6"/>
  <c r="L159" i="6"/>
  <c r="M159" i="6"/>
  <c r="N159" i="6"/>
  <c r="B160" i="6"/>
  <c r="C160" i="6"/>
  <c r="E160" i="6"/>
  <c r="F160" i="6"/>
  <c r="G160" i="6"/>
  <c r="H160" i="6"/>
  <c r="I160" i="6"/>
  <c r="J160" i="6"/>
  <c r="K160" i="6"/>
  <c r="L160" i="6"/>
  <c r="M160" i="6"/>
  <c r="N160" i="6"/>
  <c r="B161" i="6"/>
  <c r="C161" i="6"/>
  <c r="E161" i="6"/>
  <c r="F161" i="6"/>
  <c r="G161" i="6"/>
  <c r="H161" i="6"/>
  <c r="I161" i="6"/>
  <c r="J161" i="6"/>
  <c r="K161" i="6"/>
  <c r="L161" i="6"/>
  <c r="M161" i="6"/>
  <c r="N161" i="6"/>
  <c r="B162" i="6"/>
  <c r="C162" i="6"/>
  <c r="E162" i="6"/>
  <c r="F162" i="6"/>
  <c r="G162" i="6"/>
  <c r="H162" i="6"/>
  <c r="I162" i="6"/>
  <c r="J162" i="6"/>
  <c r="K162" i="6"/>
  <c r="L162" i="6"/>
  <c r="M162" i="6"/>
  <c r="N162" i="6"/>
  <c r="B163" i="6"/>
  <c r="C163" i="6"/>
  <c r="E163" i="6"/>
  <c r="F163" i="6"/>
  <c r="G163" i="6"/>
  <c r="H163" i="6"/>
  <c r="I163" i="6"/>
  <c r="J163" i="6"/>
  <c r="K163" i="6"/>
  <c r="L163" i="6"/>
  <c r="M163" i="6"/>
  <c r="N163" i="6"/>
  <c r="B164" i="6"/>
  <c r="C164" i="6"/>
  <c r="E164" i="6"/>
  <c r="F164" i="6"/>
  <c r="G164" i="6"/>
  <c r="H164" i="6"/>
  <c r="I164" i="6"/>
  <c r="J164" i="6"/>
  <c r="K164" i="6"/>
  <c r="L164" i="6"/>
  <c r="M164" i="6"/>
  <c r="N164" i="6"/>
  <c r="B165" i="6"/>
  <c r="C165" i="6"/>
  <c r="E165" i="6"/>
  <c r="F165" i="6"/>
  <c r="G165" i="6"/>
  <c r="H165" i="6"/>
  <c r="I165" i="6"/>
  <c r="J165" i="6"/>
  <c r="K165" i="6"/>
  <c r="L165" i="6"/>
  <c r="M165" i="6"/>
  <c r="N165" i="6"/>
  <c r="B166" i="6"/>
  <c r="C166" i="6"/>
  <c r="E166" i="6"/>
  <c r="F166" i="6"/>
  <c r="G166" i="6"/>
  <c r="H166" i="6"/>
  <c r="I166" i="6"/>
  <c r="J166" i="6"/>
  <c r="K166" i="6"/>
  <c r="L166" i="6"/>
  <c r="M166" i="6"/>
  <c r="N166" i="6"/>
  <c r="B167" i="6"/>
  <c r="C167" i="6"/>
  <c r="E167" i="6"/>
  <c r="F167" i="6"/>
  <c r="G167" i="6"/>
  <c r="H167" i="6"/>
  <c r="I167" i="6"/>
  <c r="J167" i="6"/>
  <c r="K167" i="6"/>
  <c r="L167" i="6"/>
  <c r="M167" i="6"/>
  <c r="N167" i="6"/>
  <c r="B168" i="6"/>
  <c r="C168" i="6"/>
  <c r="E168" i="6"/>
  <c r="F168" i="6"/>
  <c r="G168" i="6"/>
  <c r="H168" i="6"/>
  <c r="I168" i="6"/>
  <c r="J168" i="6"/>
  <c r="K168" i="6"/>
  <c r="L168" i="6"/>
  <c r="M168" i="6"/>
  <c r="N168" i="6"/>
  <c r="B169" i="6"/>
  <c r="C169" i="6"/>
  <c r="E169" i="6"/>
  <c r="F169" i="6"/>
  <c r="G169" i="6"/>
  <c r="H169" i="6"/>
  <c r="I169" i="6"/>
  <c r="J169" i="6"/>
  <c r="K169" i="6"/>
  <c r="L169" i="6"/>
  <c r="M169" i="6"/>
  <c r="N169" i="6"/>
  <c r="B170" i="6"/>
  <c r="C170" i="6"/>
  <c r="E170" i="6"/>
  <c r="F170" i="6"/>
  <c r="G170" i="6"/>
  <c r="H170" i="6"/>
  <c r="I170" i="6"/>
  <c r="J170" i="6"/>
  <c r="K170" i="6"/>
  <c r="L170" i="6"/>
  <c r="M170" i="6"/>
  <c r="N170" i="6"/>
  <c r="B171" i="6"/>
  <c r="C171" i="6"/>
  <c r="E171" i="6"/>
  <c r="F171" i="6"/>
  <c r="G171" i="6"/>
  <c r="H171" i="6"/>
  <c r="I171" i="6"/>
  <c r="J171" i="6"/>
  <c r="K171" i="6"/>
  <c r="L171" i="6"/>
  <c r="M171" i="6"/>
  <c r="N171" i="6"/>
  <c r="B172" i="6"/>
  <c r="C172" i="6"/>
  <c r="E172" i="6"/>
  <c r="F172" i="6"/>
  <c r="G172" i="6"/>
  <c r="H172" i="6"/>
  <c r="I172" i="6"/>
  <c r="J172" i="6"/>
  <c r="K172" i="6"/>
  <c r="L172" i="6"/>
  <c r="M172" i="6"/>
  <c r="N172" i="6"/>
  <c r="B173" i="6"/>
  <c r="C173" i="6"/>
  <c r="E173" i="6"/>
  <c r="F173" i="6"/>
  <c r="G173" i="6"/>
  <c r="H173" i="6"/>
  <c r="I173" i="6"/>
  <c r="J173" i="6"/>
  <c r="K173" i="6"/>
  <c r="L173" i="6"/>
  <c r="M173" i="6"/>
  <c r="N173" i="6"/>
  <c r="B174" i="6"/>
  <c r="C174" i="6"/>
  <c r="E174" i="6"/>
  <c r="F174" i="6"/>
  <c r="G174" i="6"/>
  <c r="H174" i="6"/>
  <c r="I174" i="6"/>
  <c r="J174" i="6"/>
  <c r="K174" i="6"/>
  <c r="L174" i="6"/>
  <c r="M174" i="6"/>
  <c r="N174" i="6"/>
  <c r="B175" i="6"/>
  <c r="C175" i="6"/>
  <c r="E175" i="6"/>
  <c r="F175" i="6"/>
  <c r="G175" i="6"/>
  <c r="H175" i="6"/>
  <c r="I175" i="6"/>
  <c r="J175" i="6"/>
  <c r="K175" i="6"/>
  <c r="L175" i="6"/>
  <c r="M175" i="6"/>
  <c r="N175" i="6"/>
  <c r="B176" i="6"/>
  <c r="C176" i="6"/>
  <c r="E176" i="6"/>
  <c r="F176" i="6"/>
  <c r="G176" i="6"/>
  <c r="H176" i="6"/>
  <c r="I176" i="6"/>
  <c r="J176" i="6"/>
  <c r="K176" i="6"/>
  <c r="L176" i="6"/>
  <c r="M176" i="6"/>
  <c r="N176" i="6"/>
  <c r="B177" i="6"/>
  <c r="C177" i="6"/>
  <c r="E177" i="6"/>
  <c r="F177" i="6"/>
  <c r="G177" i="6"/>
  <c r="H177" i="6"/>
  <c r="I177" i="6"/>
  <c r="J177" i="6"/>
  <c r="K177" i="6"/>
  <c r="L177" i="6"/>
  <c r="M177" i="6"/>
  <c r="N177" i="6"/>
  <c r="B178" i="6"/>
  <c r="C178" i="6"/>
  <c r="E178" i="6"/>
  <c r="F178" i="6"/>
  <c r="G178" i="6"/>
  <c r="H178" i="6"/>
  <c r="I178" i="6"/>
  <c r="J178" i="6"/>
  <c r="K178" i="6"/>
  <c r="L178" i="6"/>
  <c r="M178" i="6"/>
  <c r="N178" i="6"/>
  <c r="B179" i="6"/>
  <c r="C179" i="6"/>
  <c r="E179" i="6"/>
  <c r="F179" i="6"/>
  <c r="G179" i="6"/>
  <c r="H179" i="6"/>
  <c r="I179" i="6"/>
  <c r="J179" i="6"/>
  <c r="K179" i="6"/>
  <c r="L179" i="6"/>
  <c r="M179" i="6"/>
  <c r="N179" i="6"/>
  <c r="B180" i="6"/>
  <c r="C180" i="6"/>
  <c r="E180" i="6"/>
  <c r="F180" i="6"/>
  <c r="G180" i="6"/>
  <c r="H180" i="6"/>
  <c r="I180" i="6"/>
  <c r="J180" i="6"/>
  <c r="K180" i="6"/>
  <c r="L180" i="6"/>
  <c r="M180" i="6"/>
  <c r="N180" i="6"/>
  <c r="B181" i="6"/>
  <c r="C181" i="6"/>
  <c r="E181" i="6"/>
  <c r="F181" i="6"/>
  <c r="G181" i="6"/>
  <c r="H181" i="6"/>
  <c r="I181" i="6"/>
  <c r="J181" i="6"/>
  <c r="K181" i="6"/>
  <c r="L181" i="6"/>
  <c r="M181" i="6"/>
  <c r="N181" i="6"/>
  <c r="B182" i="6"/>
  <c r="C182" i="6"/>
  <c r="E182" i="6"/>
  <c r="F182" i="6"/>
  <c r="G182" i="6"/>
  <c r="H182" i="6"/>
  <c r="I182" i="6"/>
  <c r="J182" i="6"/>
  <c r="K182" i="6"/>
  <c r="L182" i="6"/>
  <c r="M182" i="6"/>
  <c r="N182" i="6"/>
  <c r="B183" i="6"/>
  <c r="C183" i="6"/>
  <c r="E183" i="6"/>
  <c r="F183" i="6"/>
  <c r="G183" i="6"/>
  <c r="H183" i="6"/>
  <c r="I183" i="6"/>
  <c r="J183" i="6"/>
  <c r="K183" i="6"/>
  <c r="L183" i="6"/>
  <c r="M183" i="6"/>
  <c r="N183" i="6"/>
  <c r="B184" i="6"/>
  <c r="C184" i="6"/>
  <c r="E184" i="6"/>
  <c r="F184" i="6"/>
  <c r="G184" i="6"/>
  <c r="H184" i="6"/>
  <c r="I184" i="6"/>
  <c r="J184" i="6"/>
  <c r="K184" i="6"/>
  <c r="L184" i="6"/>
  <c r="M184" i="6"/>
  <c r="N184" i="6"/>
  <c r="B185" i="6"/>
  <c r="C185" i="6"/>
  <c r="E185" i="6"/>
  <c r="F185" i="6"/>
  <c r="G185" i="6"/>
  <c r="H185" i="6"/>
  <c r="I185" i="6"/>
  <c r="J185" i="6"/>
  <c r="K185" i="6"/>
  <c r="L185" i="6"/>
  <c r="M185" i="6"/>
  <c r="N185" i="6"/>
  <c r="B186" i="6"/>
  <c r="C186" i="6"/>
  <c r="E186" i="6"/>
  <c r="F186" i="6"/>
  <c r="G186" i="6"/>
  <c r="H186" i="6"/>
  <c r="I186" i="6"/>
  <c r="J186" i="6"/>
  <c r="K186" i="6"/>
  <c r="L186" i="6"/>
  <c r="M186" i="6"/>
  <c r="N186" i="6"/>
  <c r="B187" i="6"/>
  <c r="C187" i="6"/>
  <c r="E187" i="6"/>
  <c r="F187" i="6"/>
  <c r="G187" i="6"/>
  <c r="H187" i="6"/>
  <c r="I187" i="6"/>
  <c r="J187" i="6"/>
  <c r="K187" i="6"/>
  <c r="L187" i="6"/>
  <c r="M187" i="6"/>
  <c r="N187" i="6"/>
  <c r="B188" i="6"/>
  <c r="C188" i="6"/>
  <c r="E188" i="6"/>
  <c r="F188" i="6"/>
  <c r="G188" i="6"/>
  <c r="H188" i="6"/>
  <c r="I188" i="6"/>
  <c r="J188" i="6"/>
  <c r="K188" i="6"/>
  <c r="L188" i="6"/>
  <c r="M188" i="6"/>
  <c r="N188" i="6"/>
  <c r="B189" i="6"/>
  <c r="C189" i="6"/>
  <c r="E189" i="6"/>
  <c r="F189" i="6"/>
  <c r="G189" i="6"/>
  <c r="H189" i="6"/>
  <c r="I189" i="6"/>
  <c r="J189" i="6"/>
  <c r="K189" i="6"/>
  <c r="L189" i="6"/>
  <c r="M189" i="6"/>
  <c r="N189" i="6"/>
  <c r="B190" i="6"/>
  <c r="C190" i="6"/>
  <c r="E190" i="6"/>
  <c r="F190" i="6"/>
  <c r="G190" i="6"/>
  <c r="H190" i="6"/>
  <c r="I190" i="6"/>
  <c r="J190" i="6"/>
  <c r="K190" i="6"/>
  <c r="L190" i="6"/>
  <c r="M190" i="6"/>
  <c r="N190" i="6"/>
  <c r="B191" i="6"/>
  <c r="C191" i="6"/>
  <c r="E191" i="6"/>
  <c r="F191" i="6"/>
  <c r="G191" i="6"/>
  <c r="H191" i="6"/>
  <c r="I191" i="6"/>
  <c r="J191" i="6"/>
  <c r="K191" i="6"/>
  <c r="L191" i="6"/>
  <c r="M191" i="6"/>
  <c r="N191" i="6"/>
  <c r="B192" i="6"/>
  <c r="C192" i="6"/>
  <c r="E192" i="6"/>
  <c r="F192" i="6"/>
  <c r="G192" i="6"/>
  <c r="H192" i="6"/>
  <c r="I192" i="6"/>
  <c r="J192" i="6"/>
  <c r="K192" i="6"/>
  <c r="L192" i="6"/>
  <c r="M192" i="6"/>
  <c r="N192" i="6"/>
  <c r="B193" i="6"/>
  <c r="C193" i="6"/>
  <c r="E193" i="6"/>
  <c r="F193" i="6"/>
  <c r="G193" i="6"/>
  <c r="H193" i="6"/>
  <c r="I193" i="6"/>
  <c r="J193" i="6"/>
  <c r="K193" i="6"/>
  <c r="L193" i="6"/>
  <c r="M193" i="6"/>
  <c r="N193" i="6"/>
  <c r="B194" i="6"/>
  <c r="C194" i="6"/>
  <c r="E194" i="6"/>
  <c r="F194" i="6"/>
  <c r="G194" i="6"/>
  <c r="H194" i="6"/>
  <c r="I194" i="6"/>
  <c r="J194" i="6"/>
  <c r="K194" i="6"/>
  <c r="L194" i="6"/>
  <c r="M194" i="6"/>
  <c r="N194" i="6"/>
  <c r="B195" i="6"/>
  <c r="C195" i="6"/>
  <c r="E195" i="6"/>
  <c r="F195" i="6"/>
  <c r="G195" i="6"/>
  <c r="H195" i="6"/>
  <c r="I195" i="6"/>
  <c r="J195" i="6"/>
  <c r="K195" i="6"/>
  <c r="L195" i="6"/>
  <c r="M195" i="6"/>
  <c r="N195" i="6"/>
  <c r="B196" i="6"/>
  <c r="C196" i="6"/>
  <c r="E196" i="6"/>
  <c r="F196" i="6"/>
  <c r="G196" i="6"/>
  <c r="H196" i="6"/>
  <c r="I196" i="6"/>
  <c r="J196" i="6"/>
  <c r="K196" i="6"/>
  <c r="L196" i="6"/>
  <c r="M196" i="6"/>
  <c r="N196" i="6"/>
  <c r="B197" i="6"/>
  <c r="C197" i="6"/>
  <c r="E197" i="6"/>
  <c r="F197" i="6"/>
  <c r="G197" i="6"/>
  <c r="H197" i="6"/>
  <c r="I197" i="6"/>
  <c r="J197" i="6"/>
  <c r="K197" i="6"/>
  <c r="L197" i="6"/>
  <c r="M197" i="6"/>
  <c r="N197" i="6"/>
  <c r="B198" i="6"/>
  <c r="C198" i="6"/>
  <c r="E198" i="6"/>
  <c r="F198" i="6"/>
  <c r="G198" i="6"/>
  <c r="H198" i="6"/>
  <c r="I198" i="6"/>
  <c r="J198" i="6"/>
  <c r="K198" i="6"/>
  <c r="L198" i="6"/>
  <c r="M198" i="6"/>
  <c r="N198" i="6"/>
  <c r="B199" i="6"/>
  <c r="C199" i="6"/>
  <c r="E199" i="6"/>
  <c r="F199" i="6"/>
  <c r="G199" i="6"/>
  <c r="H199" i="6"/>
  <c r="I199" i="6"/>
  <c r="J199" i="6"/>
  <c r="K199" i="6"/>
  <c r="L199" i="6"/>
  <c r="M199" i="6"/>
  <c r="N199" i="6"/>
  <c r="B200" i="6"/>
  <c r="C200" i="6"/>
  <c r="E200" i="6"/>
  <c r="F200" i="6"/>
  <c r="G200" i="6"/>
  <c r="H200" i="6"/>
  <c r="I200" i="6"/>
  <c r="J200" i="6"/>
  <c r="K200" i="6"/>
  <c r="L200" i="6"/>
  <c r="M200" i="6"/>
  <c r="N200" i="6"/>
  <c r="B201" i="6"/>
  <c r="C201" i="6"/>
  <c r="E201" i="6"/>
  <c r="F201" i="6"/>
  <c r="G201" i="6"/>
  <c r="H201" i="6"/>
  <c r="I201" i="6"/>
  <c r="J201" i="6"/>
  <c r="K201" i="6"/>
  <c r="L201" i="6"/>
  <c r="M201" i="6"/>
  <c r="N201" i="6"/>
  <c r="B202" i="6"/>
  <c r="C202" i="6"/>
  <c r="E202" i="6"/>
  <c r="F202" i="6"/>
  <c r="G202" i="6"/>
  <c r="H202" i="6"/>
  <c r="I202" i="6"/>
  <c r="J202" i="6"/>
  <c r="K202" i="6"/>
  <c r="L202" i="6"/>
  <c r="M202" i="6"/>
  <c r="N202" i="6"/>
  <c r="B203" i="6"/>
  <c r="C203" i="6"/>
  <c r="E203" i="6"/>
  <c r="F203" i="6"/>
  <c r="G203" i="6"/>
  <c r="H203" i="6"/>
  <c r="I203" i="6"/>
  <c r="J203" i="6"/>
  <c r="K203" i="6"/>
  <c r="L203" i="6"/>
  <c r="M203" i="6"/>
  <c r="N203" i="6"/>
  <c r="B204" i="6"/>
  <c r="C204" i="6"/>
  <c r="E204" i="6"/>
  <c r="F204" i="6"/>
  <c r="G204" i="6"/>
  <c r="H204" i="6"/>
  <c r="I204" i="6"/>
  <c r="J204" i="6"/>
  <c r="K204" i="6"/>
  <c r="L204" i="6"/>
  <c r="M204" i="6"/>
  <c r="N204" i="6"/>
  <c r="B205" i="6"/>
  <c r="C205" i="6"/>
  <c r="E205" i="6"/>
  <c r="F205" i="6"/>
  <c r="G205" i="6"/>
  <c r="H205" i="6"/>
  <c r="I205" i="6"/>
  <c r="J205" i="6"/>
  <c r="K205" i="6"/>
  <c r="L205" i="6"/>
  <c r="M205" i="6"/>
  <c r="N205" i="6"/>
  <c r="B206" i="6"/>
  <c r="C206" i="6"/>
  <c r="E206" i="6"/>
  <c r="F206" i="6"/>
  <c r="G206" i="6"/>
  <c r="H206" i="6"/>
  <c r="I206" i="6"/>
  <c r="J206" i="6"/>
  <c r="K206" i="6"/>
  <c r="L206" i="6"/>
  <c r="M206" i="6"/>
  <c r="N206" i="6"/>
  <c r="B207" i="6"/>
  <c r="C207" i="6"/>
  <c r="E207" i="6"/>
  <c r="F207" i="6"/>
  <c r="G207" i="6"/>
  <c r="H207" i="6"/>
  <c r="I207" i="6"/>
  <c r="J207" i="6"/>
  <c r="K207" i="6"/>
  <c r="L207" i="6"/>
  <c r="M207" i="6"/>
  <c r="N207" i="6"/>
  <c r="B208" i="6"/>
  <c r="C208" i="6"/>
  <c r="E208" i="6"/>
  <c r="F208" i="6"/>
  <c r="G208" i="6"/>
  <c r="H208" i="6"/>
  <c r="I208" i="6"/>
  <c r="J208" i="6"/>
  <c r="K208" i="6"/>
  <c r="L208" i="6"/>
  <c r="M208" i="6"/>
  <c r="N208" i="6"/>
  <c r="B209" i="6"/>
  <c r="C209" i="6"/>
  <c r="E209" i="6"/>
  <c r="F209" i="6"/>
  <c r="G209" i="6"/>
  <c r="H209" i="6"/>
  <c r="I209" i="6"/>
  <c r="J209" i="6"/>
  <c r="K209" i="6"/>
  <c r="L209" i="6"/>
  <c r="M209" i="6"/>
  <c r="N209" i="6"/>
  <c r="B210" i="6"/>
  <c r="C210" i="6"/>
  <c r="E210" i="6"/>
  <c r="F210" i="6"/>
  <c r="G210" i="6"/>
  <c r="H210" i="6"/>
  <c r="I210" i="6"/>
  <c r="J210" i="6"/>
  <c r="K210" i="6"/>
  <c r="L210" i="6"/>
  <c r="M210" i="6"/>
  <c r="N210" i="6"/>
  <c r="B211" i="6"/>
  <c r="C211" i="6"/>
  <c r="E211" i="6"/>
  <c r="F211" i="6"/>
  <c r="G211" i="6"/>
  <c r="H211" i="6"/>
  <c r="I211" i="6"/>
  <c r="J211" i="6"/>
  <c r="K211" i="6"/>
  <c r="L211" i="6"/>
  <c r="M211" i="6"/>
  <c r="N211" i="6"/>
  <c r="B212" i="6"/>
  <c r="C212" i="6"/>
  <c r="E212" i="6"/>
  <c r="F212" i="6"/>
  <c r="G212" i="6"/>
  <c r="H212" i="6"/>
  <c r="I212" i="6"/>
  <c r="J212" i="6"/>
  <c r="K212" i="6"/>
  <c r="L212" i="6"/>
  <c r="M212" i="6"/>
  <c r="N212" i="6"/>
  <c r="B213" i="6"/>
  <c r="C213" i="6"/>
  <c r="E213" i="6"/>
  <c r="F213" i="6"/>
  <c r="G213" i="6"/>
  <c r="H213" i="6"/>
  <c r="I213" i="6"/>
  <c r="J213" i="6"/>
  <c r="K213" i="6"/>
  <c r="L213" i="6"/>
  <c r="M213" i="6"/>
  <c r="N213" i="6"/>
  <c r="B214" i="6"/>
  <c r="C214" i="6"/>
  <c r="E214" i="6"/>
  <c r="F214" i="6"/>
  <c r="G214" i="6"/>
  <c r="H214" i="6"/>
  <c r="I214" i="6"/>
  <c r="J214" i="6"/>
  <c r="K214" i="6"/>
  <c r="L214" i="6"/>
  <c r="M214" i="6"/>
  <c r="N214" i="6"/>
  <c r="B215" i="6"/>
  <c r="C215" i="6"/>
  <c r="E215" i="6"/>
  <c r="F215" i="6"/>
  <c r="G215" i="6"/>
  <c r="H215" i="6"/>
  <c r="I215" i="6"/>
  <c r="J215" i="6"/>
  <c r="K215" i="6"/>
  <c r="L215" i="6"/>
  <c r="M215" i="6"/>
  <c r="N215" i="6"/>
  <c r="B216" i="6"/>
  <c r="C216" i="6"/>
  <c r="E216" i="6"/>
  <c r="F216" i="6"/>
  <c r="G216" i="6"/>
  <c r="H216" i="6"/>
  <c r="I216" i="6"/>
  <c r="J216" i="6"/>
  <c r="K216" i="6"/>
  <c r="L216" i="6"/>
  <c r="M216" i="6"/>
  <c r="N216" i="6"/>
  <c r="B217" i="6"/>
  <c r="C217" i="6"/>
  <c r="E217" i="6"/>
  <c r="F217" i="6"/>
  <c r="G217" i="6"/>
  <c r="H217" i="6"/>
  <c r="I217" i="6"/>
  <c r="J217" i="6"/>
  <c r="K217" i="6"/>
  <c r="L217" i="6"/>
  <c r="M217" i="6"/>
  <c r="N217" i="6"/>
  <c r="B218" i="6"/>
  <c r="C218" i="6"/>
  <c r="E218" i="6"/>
  <c r="F218" i="6"/>
  <c r="G218" i="6"/>
  <c r="H218" i="6"/>
  <c r="I218" i="6"/>
  <c r="J218" i="6"/>
  <c r="K218" i="6"/>
  <c r="L218" i="6"/>
  <c r="M218" i="6"/>
  <c r="N218" i="6"/>
  <c r="B219" i="6"/>
  <c r="C219" i="6"/>
  <c r="E219" i="6"/>
  <c r="F219" i="6"/>
  <c r="G219" i="6"/>
  <c r="H219" i="6"/>
  <c r="I219" i="6"/>
  <c r="J219" i="6"/>
  <c r="K219" i="6"/>
  <c r="L219" i="6"/>
  <c r="M219" i="6"/>
  <c r="N219" i="6"/>
  <c r="B220" i="6"/>
  <c r="C220" i="6"/>
  <c r="E220" i="6"/>
  <c r="F220" i="6"/>
  <c r="G220" i="6"/>
  <c r="H220" i="6"/>
  <c r="I220" i="6"/>
  <c r="J220" i="6"/>
  <c r="K220" i="6"/>
  <c r="L220" i="6"/>
  <c r="M220" i="6"/>
  <c r="N220" i="6"/>
  <c r="B221" i="6"/>
  <c r="C221" i="6"/>
  <c r="E221" i="6"/>
  <c r="F221" i="6"/>
  <c r="G221" i="6"/>
  <c r="H221" i="6"/>
  <c r="I221" i="6"/>
  <c r="J221" i="6"/>
  <c r="K221" i="6"/>
  <c r="L221" i="6"/>
  <c r="M221" i="6"/>
  <c r="N221" i="6"/>
  <c r="B222" i="6"/>
  <c r="C222" i="6"/>
  <c r="E222" i="6"/>
  <c r="F222" i="6"/>
  <c r="G222" i="6"/>
  <c r="H222" i="6"/>
  <c r="I222" i="6"/>
  <c r="J222" i="6"/>
  <c r="K222" i="6"/>
  <c r="L222" i="6"/>
  <c r="M222" i="6"/>
  <c r="N222" i="6"/>
  <c r="B223" i="6"/>
  <c r="C223" i="6"/>
  <c r="E223" i="6"/>
  <c r="F223" i="6"/>
  <c r="G223" i="6"/>
  <c r="H223" i="6"/>
  <c r="I223" i="6"/>
  <c r="J223" i="6"/>
  <c r="K223" i="6"/>
  <c r="L223" i="6"/>
  <c r="M223" i="6"/>
  <c r="N223" i="6"/>
  <c r="B224" i="6"/>
  <c r="C224" i="6"/>
  <c r="E224" i="6"/>
  <c r="F224" i="6"/>
  <c r="G224" i="6"/>
  <c r="H224" i="6"/>
  <c r="I224" i="6"/>
  <c r="J224" i="6"/>
  <c r="K224" i="6"/>
  <c r="L224" i="6"/>
  <c r="M224" i="6"/>
  <c r="N224" i="6"/>
  <c r="B225" i="6"/>
  <c r="C225" i="6"/>
  <c r="E225" i="6"/>
  <c r="F225" i="6"/>
  <c r="G225" i="6"/>
  <c r="H225" i="6"/>
  <c r="I225" i="6"/>
  <c r="J225" i="6"/>
  <c r="K225" i="6"/>
  <c r="L225" i="6"/>
  <c r="M225" i="6"/>
  <c r="N225" i="6"/>
  <c r="B226" i="6"/>
  <c r="C226" i="6"/>
  <c r="E226" i="6"/>
  <c r="F226" i="6"/>
  <c r="G226" i="6"/>
  <c r="H226" i="6"/>
  <c r="I226" i="6"/>
  <c r="J226" i="6"/>
  <c r="K226" i="6"/>
  <c r="L226" i="6"/>
  <c r="M226" i="6"/>
  <c r="N226" i="6"/>
  <c r="B227" i="6"/>
  <c r="C227" i="6"/>
  <c r="E227" i="6"/>
  <c r="F227" i="6"/>
  <c r="G227" i="6"/>
  <c r="H227" i="6"/>
  <c r="I227" i="6"/>
  <c r="J227" i="6"/>
  <c r="K227" i="6"/>
  <c r="L227" i="6"/>
  <c r="M227" i="6"/>
  <c r="N227" i="6"/>
  <c r="B228" i="6"/>
  <c r="C228" i="6"/>
  <c r="E228" i="6"/>
  <c r="F228" i="6"/>
  <c r="G228" i="6"/>
  <c r="H228" i="6"/>
  <c r="I228" i="6"/>
  <c r="J228" i="6"/>
  <c r="K228" i="6"/>
  <c r="L228" i="6"/>
  <c r="M228" i="6"/>
  <c r="N228" i="6"/>
  <c r="B229" i="6"/>
  <c r="C229" i="6"/>
  <c r="E229" i="6"/>
  <c r="F229" i="6"/>
  <c r="G229" i="6"/>
  <c r="H229" i="6"/>
  <c r="I229" i="6"/>
  <c r="J229" i="6"/>
  <c r="K229" i="6"/>
  <c r="L229" i="6"/>
  <c r="M229" i="6"/>
  <c r="N229" i="6"/>
  <c r="B230" i="6"/>
  <c r="C230" i="6"/>
  <c r="E230" i="6"/>
  <c r="F230" i="6"/>
  <c r="G230" i="6"/>
  <c r="H230" i="6"/>
  <c r="I230" i="6"/>
  <c r="J230" i="6"/>
  <c r="K230" i="6"/>
  <c r="L230" i="6"/>
  <c r="M230" i="6"/>
  <c r="N230" i="6"/>
  <c r="B231" i="6"/>
  <c r="C231" i="6"/>
  <c r="E231" i="6"/>
  <c r="F231" i="6"/>
  <c r="G231" i="6"/>
  <c r="H231" i="6"/>
  <c r="I231" i="6"/>
  <c r="J231" i="6"/>
  <c r="K231" i="6"/>
  <c r="L231" i="6"/>
  <c r="M231" i="6"/>
  <c r="N231" i="6"/>
  <c r="B232" i="6"/>
  <c r="C232" i="6"/>
  <c r="E232" i="6"/>
  <c r="F232" i="6"/>
  <c r="G232" i="6"/>
  <c r="H232" i="6"/>
  <c r="I232" i="6"/>
  <c r="J232" i="6"/>
  <c r="K232" i="6"/>
  <c r="L232" i="6"/>
  <c r="M232" i="6"/>
  <c r="N232" i="6"/>
  <c r="B233" i="6"/>
  <c r="C233" i="6"/>
  <c r="E233" i="6"/>
  <c r="F233" i="6"/>
  <c r="G233" i="6"/>
  <c r="H233" i="6"/>
  <c r="I233" i="6"/>
  <c r="J233" i="6"/>
  <c r="K233" i="6"/>
  <c r="L233" i="6"/>
  <c r="M233" i="6"/>
  <c r="N233" i="6"/>
  <c r="B234" i="6"/>
  <c r="C234" i="6"/>
  <c r="E234" i="6"/>
  <c r="F234" i="6"/>
  <c r="G234" i="6"/>
  <c r="H234" i="6"/>
  <c r="I234" i="6"/>
  <c r="J234" i="6"/>
  <c r="K234" i="6"/>
  <c r="L234" i="6"/>
  <c r="M234" i="6"/>
  <c r="N234" i="6"/>
  <c r="B235" i="6"/>
  <c r="C235" i="6"/>
  <c r="E235" i="6"/>
  <c r="F235" i="6"/>
  <c r="G235" i="6"/>
  <c r="H235" i="6"/>
  <c r="I235" i="6"/>
  <c r="J235" i="6"/>
  <c r="K235" i="6"/>
  <c r="L235" i="6"/>
  <c r="M235" i="6"/>
  <c r="N235" i="6"/>
  <c r="B236" i="6"/>
  <c r="C236" i="6"/>
  <c r="E236" i="6"/>
  <c r="F236" i="6"/>
  <c r="G236" i="6"/>
  <c r="H236" i="6"/>
  <c r="I236" i="6"/>
  <c r="J236" i="6"/>
  <c r="K236" i="6"/>
  <c r="L236" i="6"/>
  <c r="M236" i="6"/>
  <c r="N236" i="6"/>
  <c r="B237" i="6"/>
  <c r="C237" i="6"/>
  <c r="E237" i="6"/>
  <c r="F237" i="6"/>
  <c r="G237" i="6"/>
  <c r="H237" i="6"/>
  <c r="I237" i="6"/>
  <c r="J237" i="6"/>
  <c r="K237" i="6"/>
  <c r="L237" i="6"/>
  <c r="M237" i="6"/>
  <c r="N237" i="6"/>
  <c r="B238" i="6"/>
  <c r="C238" i="6"/>
  <c r="E238" i="6"/>
  <c r="F238" i="6"/>
  <c r="G238" i="6"/>
  <c r="H238" i="6"/>
  <c r="I238" i="6"/>
  <c r="J238" i="6"/>
  <c r="K238" i="6"/>
  <c r="L238" i="6"/>
  <c r="M238" i="6"/>
  <c r="N238" i="6"/>
  <c r="B239" i="6"/>
  <c r="C239" i="6"/>
  <c r="E239" i="6"/>
  <c r="F239" i="6"/>
  <c r="G239" i="6"/>
  <c r="H239" i="6"/>
  <c r="I239" i="6"/>
  <c r="J239" i="6"/>
  <c r="K239" i="6"/>
  <c r="L239" i="6"/>
  <c r="M239" i="6"/>
  <c r="N239" i="6"/>
  <c r="B240" i="6"/>
  <c r="C240" i="6"/>
  <c r="E240" i="6"/>
  <c r="F240" i="6"/>
  <c r="G240" i="6"/>
  <c r="H240" i="6"/>
  <c r="I240" i="6"/>
  <c r="J240" i="6"/>
  <c r="K240" i="6"/>
  <c r="L240" i="6"/>
  <c r="M240" i="6"/>
  <c r="N240" i="6"/>
  <c r="B241" i="6"/>
  <c r="C241" i="6"/>
  <c r="E241" i="6"/>
  <c r="F241" i="6"/>
  <c r="G241" i="6"/>
  <c r="H241" i="6"/>
  <c r="I241" i="6"/>
  <c r="J241" i="6"/>
  <c r="K241" i="6"/>
  <c r="L241" i="6"/>
  <c r="M241" i="6"/>
  <c r="N241" i="6"/>
  <c r="B242" i="6"/>
  <c r="C242" i="6"/>
  <c r="E242" i="6"/>
  <c r="F242" i="6"/>
  <c r="G242" i="6"/>
  <c r="H242" i="6"/>
  <c r="I242" i="6"/>
  <c r="J242" i="6"/>
  <c r="K242" i="6"/>
  <c r="L242" i="6"/>
  <c r="M242" i="6"/>
  <c r="N242" i="6"/>
  <c r="B243" i="6"/>
  <c r="C243" i="6"/>
  <c r="E243" i="6"/>
  <c r="F243" i="6"/>
  <c r="G243" i="6"/>
  <c r="H243" i="6"/>
  <c r="I243" i="6"/>
  <c r="J243" i="6"/>
  <c r="K243" i="6"/>
  <c r="L243" i="6"/>
  <c r="M243" i="6"/>
  <c r="N243" i="6"/>
  <c r="B244" i="6"/>
  <c r="C244" i="6"/>
  <c r="E244" i="6"/>
  <c r="F244" i="6"/>
  <c r="G244" i="6"/>
  <c r="H244" i="6"/>
  <c r="I244" i="6"/>
  <c r="J244" i="6"/>
  <c r="K244" i="6"/>
  <c r="L244" i="6"/>
  <c r="M244" i="6"/>
  <c r="N244" i="6"/>
  <c r="B245" i="6"/>
  <c r="C245" i="6"/>
  <c r="E245" i="6"/>
  <c r="F245" i="6"/>
  <c r="G245" i="6"/>
  <c r="H245" i="6"/>
  <c r="I245" i="6"/>
  <c r="J245" i="6"/>
  <c r="K245" i="6"/>
  <c r="L245" i="6"/>
  <c r="M245" i="6"/>
  <c r="N245" i="6"/>
  <c r="B246" i="6"/>
  <c r="C246" i="6"/>
  <c r="E246" i="6"/>
  <c r="F246" i="6"/>
  <c r="G246" i="6"/>
  <c r="H246" i="6"/>
  <c r="I246" i="6"/>
  <c r="J246" i="6"/>
  <c r="K246" i="6"/>
  <c r="L246" i="6"/>
  <c r="M246" i="6"/>
  <c r="N246" i="6"/>
  <c r="B247" i="6"/>
  <c r="C247" i="6"/>
  <c r="E247" i="6"/>
  <c r="F247" i="6"/>
  <c r="G247" i="6"/>
  <c r="H247" i="6"/>
  <c r="I247" i="6"/>
  <c r="J247" i="6"/>
  <c r="K247" i="6"/>
  <c r="L247" i="6"/>
  <c r="M247" i="6"/>
  <c r="N247" i="6"/>
  <c r="B248" i="6"/>
  <c r="C248" i="6"/>
  <c r="E248" i="6"/>
  <c r="F248" i="6"/>
  <c r="G248" i="6"/>
  <c r="H248" i="6"/>
  <c r="I248" i="6"/>
  <c r="J248" i="6"/>
  <c r="K248" i="6"/>
  <c r="L248" i="6"/>
  <c r="M248" i="6"/>
  <c r="N248" i="6"/>
  <c r="B249" i="6"/>
  <c r="C249" i="6"/>
  <c r="E249" i="6"/>
  <c r="F249" i="6"/>
  <c r="G249" i="6"/>
  <c r="H249" i="6"/>
  <c r="I249" i="6"/>
  <c r="J249" i="6"/>
  <c r="K249" i="6"/>
  <c r="L249" i="6"/>
  <c r="M249" i="6"/>
  <c r="N249" i="6"/>
  <c r="B250" i="6"/>
  <c r="C250" i="6"/>
  <c r="E250" i="6"/>
  <c r="F250" i="6"/>
  <c r="G250" i="6"/>
  <c r="H250" i="6"/>
  <c r="I250" i="6"/>
  <c r="J250" i="6"/>
  <c r="K250" i="6"/>
  <c r="L250" i="6"/>
  <c r="M250" i="6"/>
  <c r="N250" i="6"/>
  <c r="B251" i="6"/>
  <c r="C251" i="6"/>
  <c r="E251" i="6"/>
  <c r="F251" i="6"/>
  <c r="G251" i="6"/>
  <c r="H251" i="6"/>
  <c r="I251" i="6"/>
  <c r="J251" i="6"/>
  <c r="K251" i="6"/>
  <c r="L251" i="6"/>
  <c r="M251" i="6"/>
  <c r="N251" i="6"/>
  <c r="B252" i="6"/>
  <c r="C252" i="6"/>
  <c r="E252" i="6"/>
  <c r="F252" i="6"/>
  <c r="G252" i="6"/>
  <c r="H252" i="6"/>
  <c r="I252" i="6"/>
  <c r="J252" i="6"/>
  <c r="K252" i="6"/>
  <c r="L252" i="6"/>
  <c r="M252" i="6"/>
  <c r="N252" i="6"/>
  <c r="B253" i="6"/>
  <c r="C253" i="6"/>
  <c r="E253" i="6"/>
  <c r="F253" i="6"/>
  <c r="G253" i="6"/>
  <c r="H253" i="6"/>
  <c r="I253" i="6"/>
  <c r="J253" i="6"/>
  <c r="K253" i="6"/>
  <c r="L253" i="6"/>
  <c r="M253" i="6"/>
  <c r="N253" i="6"/>
  <c r="B254" i="6"/>
  <c r="C254" i="6"/>
  <c r="E254" i="6"/>
  <c r="F254" i="6"/>
  <c r="G254" i="6"/>
  <c r="H254" i="6"/>
  <c r="I254" i="6"/>
  <c r="J254" i="6"/>
  <c r="K254" i="6"/>
  <c r="L254" i="6"/>
  <c r="M254" i="6"/>
  <c r="N254" i="6"/>
  <c r="B255" i="6"/>
  <c r="C255" i="6"/>
  <c r="E255" i="6"/>
  <c r="F255" i="6"/>
  <c r="G255" i="6"/>
  <c r="H255" i="6"/>
  <c r="I255" i="6"/>
  <c r="J255" i="6"/>
  <c r="K255" i="6"/>
  <c r="L255" i="6"/>
  <c r="M255" i="6"/>
  <c r="N255" i="6"/>
  <c r="B256" i="6"/>
  <c r="C256" i="6"/>
  <c r="E256" i="6"/>
  <c r="F256" i="6"/>
  <c r="G256" i="6"/>
  <c r="H256" i="6"/>
  <c r="I256" i="6"/>
  <c r="J256" i="6"/>
  <c r="K256" i="6"/>
  <c r="L256" i="6"/>
  <c r="M256" i="6"/>
  <c r="N256" i="6"/>
  <c r="B257" i="6"/>
  <c r="C257" i="6"/>
  <c r="E257" i="6"/>
  <c r="F257" i="6"/>
  <c r="G257" i="6"/>
  <c r="H257" i="6"/>
  <c r="I257" i="6"/>
  <c r="J257" i="6"/>
  <c r="K257" i="6"/>
  <c r="L257" i="6"/>
  <c r="M257" i="6"/>
  <c r="N257" i="6"/>
  <c r="B258" i="6"/>
  <c r="C258" i="6"/>
  <c r="E258" i="6"/>
  <c r="F258" i="6"/>
  <c r="G258" i="6"/>
  <c r="H258" i="6"/>
  <c r="I258" i="6"/>
  <c r="J258" i="6"/>
  <c r="K258" i="6"/>
  <c r="L258" i="6"/>
  <c r="M258" i="6"/>
  <c r="N258" i="6"/>
  <c r="B259" i="6"/>
  <c r="C259" i="6"/>
  <c r="E259" i="6"/>
  <c r="F259" i="6"/>
  <c r="G259" i="6"/>
  <c r="H259" i="6"/>
  <c r="I259" i="6"/>
  <c r="J259" i="6"/>
  <c r="K259" i="6"/>
  <c r="L259" i="6"/>
  <c r="M259" i="6"/>
  <c r="N259" i="6"/>
  <c r="B260" i="6"/>
  <c r="C260" i="6"/>
  <c r="E260" i="6"/>
  <c r="F260" i="6"/>
  <c r="G260" i="6"/>
  <c r="H260" i="6"/>
  <c r="I260" i="6"/>
  <c r="J260" i="6"/>
  <c r="K260" i="6"/>
  <c r="L260" i="6"/>
  <c r="M260" i="6"/>
  <c r="N260" i="6"/>
  <c r="B261" i="6"/>
  <c r="C261" i="6"/>
  <c r="E261" i="6"/>
  <c r="F261" i="6"/>
  <c r="G261" i="6"/>
  <c r="H261" i="6"/>
  <c r="I261" i="6"/>
  <c r="J261" i="6"/>
  <c r="K261" i="6"/>
  <c r="L261" i="6"/>
  <c r="M261" i="6"/>
  <c r="N261" i="6"/>
  <c r="B262" i="6"/>
  <c r="C262" i="6"/>
  <c r="E262" i="6"/>
  <c r="F262" i="6"/>
  <c r="G262" i="6"/>
  <c r="H262" i="6"/>
  <c r="I262" i="6"/>
  <c r="J262" i="6"/>
  <c r="K262" i="6"/>
  <c r="L262" i="6"/>
  <c r="M262" i="6"/>
  <c r="N262" i="6"/>
  <c r="B263" i="6"/>
  <c r="C263" i="6"/>
  <c r="E263" i="6"/>
  <c r="F263" i="6"/>
  <c r="G263" i="6"/>
  <c r="H263" i="6"/>
  <c r="I263" i="6"/>
  <c r="J263" i="6"/>
  <c r="K263" i="6"/>
  <c r="L263" i="6"/>
  <c r="M263" i="6"/>
  <c r="N263" i="6"/>
  <c r="B264" i="6"/>
  <c r="C264" i="6"/>
  <c r="E264" i="6"/>
  <c r="F264" i="6"/>
  <c r="G264" i="6"/>
  <c r="H264" i="6"/>
  <c r="I264" i="6"/>
  <c r="J264" i="6"/>
  <c r="K264" i="6"/>
  <c r="L264" i="6"/>
  <c r="M264" i="6"/>
  <c r="N264" i="6"/>
  <c r="B265" i="6"/>
  <c r="C265" i="6"/>
  <c r="E265" i="6"/>
  <c r="F265" i="6"/>
  <c r="G265" i="6"/>
  <c r="H265" i="6"/>
  <c r="I265" i="6"/>
  <c r="J265" i="6"/>
  <c r="K265" i="6"/>
  <c r="L265" i="6"/>
  <c r="M265" i="6"/>
  <c r="N265" i="6"/>
  <c r="B266" i="6"/>
  <c r="C266" i="6"/>
  <c r="E266" i="6"/>
  <c r="F266" i="6"/>
  <c r="G266" i="6"/>
  <c r="H266" i="6"/>
  <c r="I266" i="6"/>
  <c r="J266" i="6"/>
  <c r="K266" i="6"/>
  <c r="L266" i="6"/>
  <c r="M266" i="6"/>
  <c r="N266" i="6"/>
  <c r="B267" i="6"/>
  <c r="C267" i="6"/>
  <c r="E267" i="6"/>
  <c r="F267" i="6"/>
  <c r="G267" i="6"/>
  <c r="H267" i="6"/>
  <c r="I267" i="6"/>
  <c r="J267" i="6"/>
  <c r="K267" i="6"/>
  <c r="L267" i="6"/>
  <c r="M267" i="6"/>
  <c r="N267" i="6"/>
  <c r="B268" i="6"/>
  <c r="C268" i="6"/>
  <c r="E268" i="6"/>
  <c r="F268" i="6"/>
  <c r="G268" i="6"/>
  <c r="H268" i="6"/>
  <c r="I268" i="6"/>
  <c r="J268" i="6"/>
  <c r="K268" i="6"/>
  <c r="L268" i="6"/>
  <c r="M268" i="6"/>
  <c r="N268" i="6"/>
  <c r="B269" i="6"/>
  <c r="C269" i="6"/>
  <c r="E269" i="6"/>
  <c r="F269" i="6"/>
  <c r="G269" i="6"/>
  <c r="H269" i="6"/>
  <c r="I269" i="6"/>
  <c r="J269" i="6"/>
  <c r="K269" i="6"/>
  <c r="L269" i="6"/>
  <c r="M269" i="6"/>
  <c r="N269" i="6"/>
  <c r="B270" i="6"/>
  <c r="C270" i="6"/>
  <c r="E270" i="6"/>
  <c r="F270" i="6"/>
  <c r="G270" i="6"/>
  <c r="H270" i="6"/>
  <c r="I270" i="6"/>
  <c r="J270" i="6"/>
  <c r="K270" i="6"/>
  <c r="L270" i="6"/>
  <c r="M270" i="6"/>
  <c r="N270" i="6"/>
  <c r="B271" i="6"/>
  <c r="C271" i="6"/>
  <c r="E271" i="6"/>
  <c r="F271" i="6"/>
  <c r="G271" i="6"/>
  <c r="H271" i="6"/>
  <c r="I271" i="6"/>
  <c r="J271" i="6"/>
  <c r="K271" i="6"/>
  <c r="L271" i="6"/>
  <c r="M271" i="6"/>
  <c r="N271" i="6"/>
  <c r="B272" i="6"/>
  <c r="C272" i="6"/>
  <c r="E272" i="6"/>
  <c r="F272" i="6"/>
  <c r="G272" i="6"/>
  <c r="H272" i="6"/>
  <c r="I272" i="6"/>
  <c r="J272" i="6"/>
  <c r="K272" i="6"/>
  <c r="L272" i="6"/>
  <c r="M272" i="6"/>
  <c r="N272" i="6"/>
  <c r="B273" i="6"/>
  <c r="C273" i="6"/>
  <c r="E273" i="6"/>
  <c r="F273" i="6"/>
  <c r="G273" i="6"/>
  <c r="H273" i="6"/>
  <c r="I273" i="6"/>
  <c r="J273" i="6"/>
  <c r="K273" i="6"/>
  <c r="L273" i="6"/>
  <c r="M273" i="6"/>
  <c r="N273" i="6"/>
  <c r="B274" i="6"/>
  <c r="C274" i="6"/>
  <c r="E274" i="6"/>
  <c r="F274" i="6"/>
  <c r="G274" i="6"/>
  <c r="H274" i="6"/>
  <c r="I274" i="6"/>
  <c r="J274" i="6"/>
  <c r="K274" i="6"/>
  <c r="L274" i="6"/>
  <c r="M274" i="6"/>
  <c r="N274" i="6"/>
  <c r="B275" i="6"/>
  <c r="C275" i="6"/>
  <c r="E275" i="6"/>
  <c r="F275" i="6"/>
  <c r="G275" i="6"/>
  <c r="H275" i="6"/>
  <c r="I275" i="6"/>
  <c r="J275" i="6"/>
  <c r="K275" i="6"/>
  <c r="L275" i="6"/>
  <c r="M275" i="6"/>
  <c r="N275" i="6"/>
  <c r="B276" i="6"/>
  <c r="C276" i="6"/>
  <c r="E276" i="6"/>
  <c r="F276" i="6"/>
  <c r="G276" i="6"/>
  <c r="H276" i="6"/>
  <c r="I276" i="6"/>
  <c r="J276" i="6"/>
  <c r="K276" i="6"/>
  <c r="L276" i="6"/>
  <c r="M276" i="6"/>
  <c r="N276" i="6"/>
  <c r="B277" i="6"/>
  <c r="C277" i="6"/>
  <c r="E277" i="6"/>
  <c r="F277" i="6"/>
  <c r="G277" i="6"/>
  <c r="H277" i="6"/>
  <c r="I277" i="6"/>
  <c r="J277" i="6"/>
  <c r="K277" i="6"/>
  <c r="L277" i="6"/>
  <c r="M277" i="6"/>
  <c r="N277" i="6"/>
  <c r="B278" i="6"/>
  <c r="C278" i="6"/>
  <c r="E278" i="6"/>
  <c r="F278" i="6"/>
  <c r="G278" i="6"/>
  <c r="H278" i="6"/>
  <c r="I278" i="6"/>
  <c r="J278" i="6"/>
  <c r="K278" i="6"/>
  <c r="L278" i="6"/>
  <c r="M278" i="6"/>
  <c r="N278" i="6"/>
  <c r="B279" i="6"/>
  <c r="C279" i="6"/>
  <c r="E279" i="6"/>
  <c r="F279" i="6"/>
  <c r="G279" i="6"/>
  <c r="H279" i="6"/>
  <c r="I279" i="6"/>
  <c r="J279" i="6"/>
  <c r="K279" i="6"/>
  <c r="L279" i="6"/>
  <c r="M279" i="6"/>
  <c r="N279" i="6"/>
  <c r="B280" i="6"/>
  <c r="C280" i="6"/>
  <c r="E280" i="6"/>
  <c r="F280" i="6"/>
  <c r="G280" i="6"/>
  <c r="H280" i="6"/>
  <c r="I280" i="6"/>
  <c r="J280" i="6"/>
  <c r="K280" i="6"/>
  <c r="L280" i="6"/>
  <c r="M280" i="6"/>
  <c r="N280" i="6"/>
  <c r="B281" i="6"/>
  <c r="C281" i="6"/>
  <c r="E281" i="6"/>
  <c r="F281" i="6"/>
  <c r="G281" i="6"/>
  <c r="H281" i="6"/>
  <c r="I281" i="6"/>
  <c r="J281" i="6"/>
  <c r="K281" i="6"/>
  <c r="L281" i="6"/>
  <c r="M281" i="6"/>
  <c r="N281" i="6"/>
  <c r="B282" i="6"/>
  <c r="C282" i="6"/>
  <c r="E282" i="6"/>
  <c r="F282" i="6"/>
  <c r="G282" i="6"/>
  <c r="H282" i="6"/>
  <c r="I282" i="6"/>
  <c r="J282" i="6"/>
  <c r="K282" i="6"/>
  <c r="L282" i="6"/>
  <c r="M282" i="6"/>
  <c r="N282" i="6"/>
  <c r="B283" i="6"/>
  <c r="C283" i="6"/>
  <c r="E283" i="6"/>
  <c r="F283" i="6"/>
  <c r="G283" i="6"/>
  <c r="H283" i="6"/>
  <c r="I283" i="6"/>
  <c r="J283" i="6"/>
  <c r="K283" i="6"/>
  <c r="L283" i="6"/>
  <c r="M283" i="6"/>
  <c r="N283" i="6"/>
  <c r="B284" i="6"/>
  <c r="C284" i="6"/>
  <c r="E284" i="6"/>
  <c r="F284" i="6"/>
  <c r="G284" i="6"/>
  <c r="H284" i="6"/>
  <c r="I284" i="6"/>
  <c r="J284" i="6"/>
  <c r="K284" i="6"/>
  <c r="L284" i="6"/>
  <c r="M284" i="6"/>
  <c r="N284" i="6"/>
  <c r="B285" i="6"/>
  <c r="C285" i="6"/>
  <c r="E285" i="6"/>
  <c r="F285" i="6"/>
  <c r="G285" i="6"/>
  <c r="H285" i="6"/>
  <c r="I285" i="6"/>
  <c r="J285" i="6"/>
  <c r="K285" i="6"/>
  <c r="L285" i="6"/>
  <c r="M285" i="6"/>
  <c r="N285" i="6"/>
  <c r="B286" i="6"/>
  <c r="C286" i="6"/>
  <c r="E286" i="6"/>
  <c r="F286" i="6"/>
  <c r="G286" i="6"/>
  <c r="H286" i="6"/>
  <c r="I286" i="6"/>
  <c r="J286" i="6"/>
  <c r="K286" i="6"/>
  <c r="L286" i="6"/>
  <c r="M286" i="6"/>
  <c r="N286" i="6"/>
  <c r="B287" i="6"/>
  <c r="C287" i="6"/>
  <c r="E287" i="6"/>
  <c r="F287" i="6"/>
  <c r="G287" i="6"/>
  <c r="H287" i="6"/>
  <c r="I287" i="6"/>
  <c r="J287" i="6"/>
  <c r="K287" i="6"/>
  <c r="L287" i="6"/>
  <c r="M287" i="6"/>
  <c r="N287" i="6"/>
  <c r="B288" i="6"/>
  <c r="C288" i="6"/>
  <c r="E288" i="6"/>
  <c r="F288" i="6"/>
  <c r="G288" i="6"/>
  <c r="H288" i="6"/>
  <c r="I288" i="6"/>
  <c r="J288" i="6"/>
  <c r="K288" i="6"/>
  <c r="L288" i="6"/>
  <c r="M288" i="6"/>
  <c r="N288" i="6"/>
  <c r="B289" i="6"/>
  <c r="C289" i="6"/>
  <c r="E289" i="6"/>
  <c r="F289" i="6"/>
  <c r="G289" i="6"/>
  <c r="H289" i="6"/>
  <c r="I289" i="6"/>
  <c r="J289" i="6"/>
  <c r="K289" i="6"/>
  <c r="L289" i="6"/>
  <c r="M289" i="6"/>
  <c r="N289" i="6"/>
  <c r="B290" i="6"/>
  <c r="C290" i="6"/>
  <c r="E290" i="6"/>
  <c r="F290" i="6"/>
  <c r="G290" i="6"/>
  <c r="H290" i="6"/>
  <c r="I290" i="6"/>
  <c r="J290" i="6"/>
  <c r="K290" i="6"/>
  <c r="L290" i="6"/>
  <c r="M290" i="6"/>
  <c r="N290" i="6"/>
  <c r="B291" i="6"/>
  <c r="C291" i="6"/>
  <c r="E291" i="6"/>
  <c r="F291" i="6"/>
  <c r="G291" i="6"/>
  <c r="H291" i="6"/>
  <c r="I291" i="6"/>
  <c r="J291" i="6"/>
  <c r="K291" i="6"/>
  <c r="L291" i="6"/>
  <c r="M291" i="6"/>
  <c r="N291" i="6"/>
  <c r="B292" i="6"/>
  <c r="C292" i="6"/>
  <c r="E292" i="6"/>
  <c r="F292" i="6"/>
  <c r="G292" i="6"/>
  <c r="H292" i="6"/>
  <c r="I292" i="6"/>
  <c r="J292" i="6"/>
  <c r="K292" i="6"/>
  <c r="L292" i="6"/>
  <c r="M292" i="6"/>
  <c r="N292" i="6"/>
  <c r="B293" i="6"/>
  <c r="C293" i="6"/>
  <c r="E293" i="6"/>
  <c r="F293" i="6"/>
  <c r="G293" i="6"/>
  <c r="H293" i="6"/>
  <c r="I293" i="6"/>
  <c r="J293" i="6"/>
  <c r="K293" i="6"/>
  <c r="L293" i="6"/>
  <c r="M293" i="6"/>
  <c r="N293" i="6"/>
  <c r="B294" i="6"/>
  <c r="C294" i="6"/>
  <c r="E294" i="6"/>
  <c r="F294" i="6"/>
  <c r="G294" i="6"/>
  <c r="H294" i="6"/>
  <c r="I294" i="6"/>
  <c r="J294" i="6"/>
  <c r="K294" i="6"/>
  <c r="L294" i="6"/>
  <c r="M294" i="6"/>
  <c r="N294" i="6"/>
  <c r="B295" i="6"/>
  <c r="C295" i="6"/>
  <c r="E295" i="6"/>
  <c r="F295" i="6"/>
  <c r="G295" i="6"/>
  <c r="H295" i="6"/>
  <c r="I295" i="6"/>
  <c r="J295" i="6"/>
  <c r="K295" i="6"/>
  <c r="L295" i="6"/>
  <c r="M295" i="6"/>
  <c r="N295" i="6"/>
  <c r="B296" i="6"/>
  <c r="C296" i="6"/>
  <c r="E296" i="6"/>
  <c r="F296" i="6"/>
  <c r="G296" i="6"/>
  <c r="H296" i="6"/>
  <c r="I296" i="6"/>
  <c r="J296" i="6"/>
  <c r="K296" i="6"/>
  <c r="L296" i="6"/>
  <c r="M296" i="6"/>
  <c r="N296" i="6"/>
  <c r="B297" i="6"/>
  <c r="C297" i="6"/>
  <c r="E297" i="6"/>
  <c r="F297" i="6"/>
  <c r="G297" i="6"/>
  <c r="H297" i="6"/>
  <c r="I297" i="6"/>
  <c r="J297" i="6"/>
  <c r="K297" i="6"/>
  <c r="L297" i="6"/>
  <c r="M297" i="6"/>
  <c r="N297" i="6"/>
  <c r="B298" i="6"/>
  <c r="C298" i="6"/>
  <c r="E298" i="6"/>
  <c r="F298" i="6"/>
  <c r="G298" i="6"/>
  <c r="H298" i="6"/>
  <c r="I298" i="6"/>
  <c r="J298" i="6"/>
  <c r="K298" i="6"/>
  <c r="L298" i="6"/>
  <c r="M298" i="6"/>
  <c r="N298" i="6"/>
  <c r="B299" i="6"/>
  <c r="C299" i="6"/>
  <c r="E299" i="6"/>
  <c r="F299" i="6"/>
  <c r="G299" i="6"/>
  <c r="H299" i="6"/>
  <c r="I299" i="6"/>
  <c r="J299" i="6"/>
  <c r="K299" i="6"/>
  <c r="L299" i="6"/>
  <c r="M299" i="6"/>
  <c r="N299" i="6"/>
  <c r="B300" i="6"/>
  <c r="C300" i="6"/>
  <c r="E300" i="6"/>
  <c r="F300" i="6"/>
  <c r="G300" i="6"/>
  <c r="H300" i="6"/>
  <c r="I300" i="6"/>
  <c r="J300" i="6"/>
  <c r="K300" i="6"/>
  <c r="L300" i="6"/>
  <c r="M300" i="6"/>
  <c r="N300" i="6"/>
  <c r="B301" i="6"/>
  <c r="C301" i="6"/>
  <c r="E301" i="6"/>
  <c r="F301" i="6"/>
  <c r="G301" i="6"/>
  <c r="H301" i="6"/>
  <c r="I301" i="6"/>
  <c r="J301" i="6"/>
  <c r="K301" i="6"/>
  <c r="L301" i="6"/>
  <c r="M301" i="6"/>
  <c r="N301" i="6"/>
  <c r="B302" i="6"/>
  <c r="C302" i="6"/>
  <c r="E302" i="6"/>
  <c r="F302" i="6"/>
  <c r="G302" i="6"/>
  <c r="H302" i="6"/>
  <c r="I302" i="6"/>
  <c r="J302" i="6"/>
  <c r="K302" i="6"/>
  <c r="L302" i="6"/>
  <c r="M302" i="6"/>
  <c r="N302" i="6"/>
  <c r="B303" i="6"/>
  <c r="C303" i="6"/>
  <c r="E303" i="6"/>
  <c r="F303" i="6"/>
  <c r="G303" i="6"/>
  <c r="H303" i="6"/>
  <c r="I303" i="6"/>
  <c r="J303" i="6"/>
  <c r="K303" i="6"/>
  <c r="L303" i="6"/>
  <c r="M303" i="6"/>
  <c r="N303" i="6"/>
  <c r="B304" i="6"/>
  <c r="C304" i="6"/>
  <c r="E304" i="6"/>
  <c r="F304" i="6"/>
  <c r="G304" i="6"/>
  <c r="H304" i="6"/>
  <c r="I304" i="6"/>
  <c r="J304" i="6"/>
  <c r="K304" i="6"/>
  <c r="L304" i="6"/>
  <c r="M304" i="6"/>
  <c r="N304" i="6"/>
  <c r="B305" i="6"/>
  <c r="C305" i="6"/>
  <c r="E305" i="6"/>
  <c r="F305" i="6"/>
  <c r="G305" i="6"/>
  <c r="H305" i="6"/>
  <c r="I305" i="6"/>
  <c r="J305" i="6"/>
  <c r="K305" i="6"/>
  <c r="L305" i="6"/>
  <c r="M305" i="6"/>
  <c r="N305" i="6"/>
  <c r="B306" i="6"/>
  <c r="C306" i="6"/>
  <c r="E306" i="6"/>
  <c r="F306" i="6"/>
  <c r="G306" i="6"/>
  <c r="H306" i="6"/>
  <c r="I306" i="6"/>
  <c r="J306" i="6"/>
  <c r="K306" i="6"/>
  <c r="L306" i="6"/>
  <c r="M306" i="6"/>
  <c r="N306" i="6"/>
  <c r="B307" i="6"/>
  <c r="C307" i="6"/>
  <c r="E307" i="6"/>
  <c r="F307" i="6"/>
  <c r="G307" i="6"/>
  <c r="H307" i="6"/>
  <c r="I307" i="6"/>
  <c r="J307" i="6"/>
  <c r="K307" i="6"/>
  <c r="L307" i="6"/>
  <c r="M307" i="6"/>
  <c r="N307" i="6"/>
  <c r="B308" i="6"/>
  <c r="C308" i="6"/>
  <c r="E308" i="6"/>
  <c r="F308" i="6"/>
  <c r="G308" i="6"/>
  <c r="H308" i="6"/>
  <c r="I308" i="6"/>
  <c r="J308" i="6"/>
  <c r="K308" i="6"/>
  <c r="L308" i="6"/>
  <c r="M308" i="6"/>
  <c r="N308" i="6"/>
  <c r="B309" i="6"/>
  <c r="C309" i="6"/>
  <c r="E309" i="6"/>
  <c r="F309" i="6"/>
  <c r="G309" i="6"/>
  <c r="H309" i="6"/>
  <c r="I309" i="6"/>
  <c r="J309" i="6"/>
  <c r="K309" i="6"/>
  <c r="L309" i="6"/>
  <c r="M309" i="6"/>
  <c r="N309" i="6"/>
  <c r="B310" i="6"/>
  <c r="C310" i="6"/>
  <c r="E310" i="6"/>
  <c r="F310" i="6"/>
  <c r="G310" i="6"/>
  <c r="H310" i="6"/>
  <c r="I310" i="6"/>
  <c r="J310" i="6"/>
  <c r="K310" i="6"/>
  <c r="L310" i="6"/>
  <c r="M310" i="6"/>
  <c r="N310" i="6"/>
  <c r="B311" i="6"/>
  <c r="C311" i="6"/>
  <c r="E311" i="6"/>
  <c r="F311" i="6"/>
  <c r="G311" i="6"/>
  <c r="H311" i="6"/>
  <c r="I311" i="6"/>
  <c r="J311" i="6"/>
  <c r="K311" i="6"/>
  <c r="L311" i="6"/>
  <c r="M311" i="6"/>
  <c r="N311" i="6"/>
  <c r="B312" i="6"/>
  <c r="C312" i="6"/>
  <c r="E312" i="6"/>
  <c r="F312" i="6"/>
  <c r="G312" i="6"/>
  <c r="H312" i="6"/>
  <c r="I312" i="6"/>
  <c r="J312" i="6"/>
  <c r="K312" i="6"/>
  <c r="L312" i="6"/>
  <c r="M312" i="6"/>
  <c r="N312" i="6"/>
  <c r="B313" i="6"/>
  <c r="C313" i="6"/>
  <c r="E313" i="6"/>
  <c r="F313" i="6"/>
  <c r="G313" i="6"/>
  <c r="H313" i="6"/>
  <c r="I313" i="6"/>
  <c r="J313" i="6"/>
  <c r="K313" i="6"/>
  <c r="L313" i="6"/>
  <c r="M313" i="6"/>
  <c r="N313" i="6"/>
  <c r="B314" i="6"/>
  <c r="C314" i="6"/>
  <c r="E314" i="6"/>
  <c r="F314" i="6"/>
  <c r="G314" i="6"/>
  <c r="H314" i="6"/>
  <c r="I314" i="6"/>
  <c r="J314" i="6"/>
  <c r="K314" i="6"/>
  <c r="L314" i="6"/>
  <c r="M314" i="6"/>
  <c r="N314" i="6"/>
  <c r="B315" i="6"/>
  <c r="C315" i="6"/>
  <c r="E315" i="6"/>
  <c r="F315" i="6"/>
  <c r="G315" i="6"/>
  <c r="H315" i="6"/>
  <c r="I315" i="6"/>
  <c r="J315" i="6"/>
  <c r="K315" i="6"/>
  <c r="L315" i="6"/>
  <c r="M315" i="6"/>
  <c r="N315" i="6"/>
  <c r="B316" i="6"/>
  <c r="C316" i="6"/>
  <c r="E316" i="6"/>
  <c r="F316" i="6"/>
  <c r="G316" i="6"/>
  <c r="H316" i="6"/>
  <c r="I316" i="6"/>
  <c r="J316" i="6"/>
  <c r="K316" i="6"/>
  <c r="L316" i="6"/>
  <c r="M316" i="6"/>
  <c r="N316" i="6"/>
  <c r="B317" i="6"/>
  <c r="C317" i="6"/>
  <c r="E317" i="6"/>
  <c r="F317" i="6"/>
  <c r="G317" i="6"/>
  <c r="H317" i="6"/>
  <c r="I317" i="6"/>
  <c r="J317" i="6"/>
  <c r="K317" i="6"/>
  <c r="L317" i="6"/>
  <c r="M317" i="6"/>
  <c r="N317" i="6"/>
  <c r="B318" i="6"/>
  <c r="C318" i="6"/>
  <c r="E318" i="6"/>
  <c r="F318" i="6"/>
  <c r="G318" i="6"/>
  <c r="H318" i="6"/>
  <c r="I318" i="6"/>
  <c r="J318" i="6"/>
  <c r="K318" i="6"/>
  <c r="L318" i="6"/>
  <c r="M318" i="6"/>
  <c r="N318" i="6"/>
  <c r="B319" i="6"/>
  <c r="C319" i="6"/>
  <c r="E319" i="6"/>
  <c r="F319" i="6"/>
  <c r="G319" i="6"/>
  <c r="H319" i="6"/>
  <c r="I319" i="6"/>
  <c r="J319" i="6"/>
  <c r="K319" i="6"/>
  <c r="L319" i="6"/>
  <c r="M319" i="6"/>
  <c r="N319" i="6"/>
  <c r="B320" i="6"/>
  <c r="C320" i="6"/>
  <c r="E320" i="6"/>
  <c r="F320" i="6"/>
  <c r="G320" i="6"/>
  <c r="H320" i="6"/>
  <c r="I320" i="6"/>
  <c r="J320" i="6"/>
  <c r="K320" i="6"/>
  <c r="L320" i="6"/>
  <c r="M320" i="6"/>
  <c r="N320" i="6"/>
  <c r="B321" i="6"/>
  <c r="C321" i="6"/>
  <c r="E321" i="6"/>
  <c r="F321" i="6"/>
  <c r="G321" i="6"/>
  <c r="H321" i="6"/>
  <c r="I321" i="6"/>
  <c r="J321" i="6"/>
  <c r="K321" i="6"/>
  <c r="L321" i="6"/>
  <c r="M321" i="6"/>
  <c r="N321" i="6"/>
  <c r="B322" i="6"/>
  <c r="C322" i="6"/>
  <c r="E322" i="6"/>
  <c r="F322" i="6"/>
  <c r="G322" i="6"/>
  <c r="H322" i="6"/>
  <c r="I322" i="6"/>
  <c r="J322" i="6"/>
  <c r="K322" i="6"/>
  <c r="L322" i="6"/>
  <c r="M322" i="6"/>
  <c r="N322" i="6"/>
  <c r="B323" i="6"/>
  <c r="C323" i="6"/>
  <c r="E323" i="6"/>
  <c r="F323" i="6"/>
  <c r="G323" i="6"/>
  <c r="H323" i="6"/>
  <c r="I323" i="6"/>
  <c r="J323" i="6"/>
  <c r="K323" i="6"/>
  <c r="L323" i="6"/>
  <c r="M323" i="6"/>
  <c r="N323" i="6"/>
  <c r="B324" i="6"/>
  <c r="C324" i="6"/>
  <c r="E324" i="6"/>
  <c r="F324" i="6"/>
  <c r="G324" i="6"/>
  <c r="H324" i="6"/>
  <c r="I324" i="6"/>
  <c r="J324" i="6"/>
  <c r="K324" i="6"/>
  <c r="L324" i="6"/>
  <c r="M324" i="6"/>
  <c r="N324" i="6"/>
  <c r="B325" i="6"/>
  <c r="C325" i="6"/>
  <c r="E325" i="6"/>
  <c r="F325" i="6"/>
  <c r="G325" i="6"/>
  <c r="H325" i="6"/>
  <c r="I325" i="6"/>
  <c r="J325" i="6"/>
  <c r="K325" i="6"/>
  <c r="L325" i="6"/>
  <c r="M325" i="6"/>
  <c r="N325" i="6"/>
  <c r="B326" i="6"/>
  <c r="C326" i="6"/>
  <c r="E326" i="6"/>
  <c r="F326" i="6"/>
  <c r="G326" i="6"/>
  <c r="H326" i="6"/>
  <c r="I326" i="6"/>
  <c r="J326" i="6"/>
  <c r="K326" i="6"/>
  <c r="L326" i="6"/>
  <c r="M326" i="6"/>
  <c r="N326" i="6"/>
  <c r="B327" i="6"/>
  <c r="C327" i="6"/>
  <c r="E327" i="6"/>
  <c r="F327" i="6"/>
  <c r="G327" i="6"/>
  <c r="H327" i="6"/>
  <c r="I327" i="6"/>
  <c r="J327" i="6"/>
  <c r="K327" i="6"/>
  <c r="L327" i="6"/>
  <c r="M327" i="6"/>
  <c r="N327" i="6"/>
  <c r="B328" i="6"/>
  <c r="C328" i="6"/>
  <c r="E328" i="6"/>
  <c r="F328" i="6"/>
  <c r="G328" i="6"/>
  <c r="H328" i="6"/>
  <c r="I328" i="6"/>
  <c r="J328" i="6"/>
  <c r="K328" i="6"/>
  <c r="L328" i="6"/>
  <c r="M328" i="6"/>
  <c r="N328" i="6"/>
  <c r="B329" i="6"/>
  <c r="C329" i="6"/>
  <c r="E329" i="6"/>
  <c r="F329" i="6"/>
  <c r="G329" i="6"/>
  <c r="H329" i="6"/>
  <c r="I329" i="6"/>
  <c r="J329" i="6"/>
  <c r="K329" i="6"/>
  <c r="L329" i="6"/>
  <c r="M329" i="6"/>
  <c r="N329" i="6"/>
  <c r="B330" i="6"/>
  <c r="C330" i="6"/>
  <c r="E330" i="6"/>
  <c r="F330" i="6"/>
  <c r="G330" i="6"/>
  <c r="H330" i="6"/>
  <c r="I330" i="6"/>
  <c r="J330" i="6"/>
  <c r="K330" i="6"/>
  <c r="L330" i="6"/>
  <c r="M330" i="6"/>
  <c r="N330" i="6"/>
  <c r="B331" i="6"/>
  <c r="C331" i="6"/>
  <c r="E331" i="6"/>
  <c r="F331" i="6"/>
  <c r="G331" i="6"/>
  <c r="H331" i="6"/>
  <c r="I331" i="6"/>
  <c r="J331" i="6"/>
  <c r="K331" i="6"/>
  <c r="L331" i="6"/>
  <c r="M331" i="6"/>
  <c r="N331" i="6"/>
  <c r="B332" i="6"/>
  <c r="C332" i="6"/>
  <c r="E332" i="6"/>
  <c r="F332" i="6"/>
  <c r="G332" i="6"/>
  <c r="H332" i="6"/>
  <c r="I332" i="6"/>
  <c r="J332" i="6"/>
  <c r="K332" i="6"/>
  <c r="L332" i="6"/>
  <c r="M332" i="6"/>
  <c r="N332" i="6"/>
  <c r="B333" i="6"/>
  <c r="C333" i="6"/>
  <c r="E333" i="6"/>
  <c r="F333" i="6"/>
  <c r="G333" i="6"/>
  <c r="H333" i="6"/>
  <c r="I333" i="6"/>
  <c r="J333" i="6"/>
  <c r="K333" i="6"/>
  <c r="L333" i="6"/>
  <c r="M333" i="6"/>
  <c r="N333" i="6"/>
  <c r="B334" i="6"/>
  <c r="C334" i="6"/>
  <c r="E334" i="6"/>
  <c r="F334" i="6"/>
  <c r="G334" i="6"/>
  <c r="H334" i="6"/>
  <c r="I334" i="6"/>
  <c r="J334" i="6"/>
  <c r="K334" i="6"/>
  <c r="L334" i="6"/>
  <c r="M334" i="6"/>
  <c r="N334" i="6"/>
  <c r="B335" i="6"/>
  <c r="C335" i="6"/>
  <c r="E335" i="6"/>
  <c r="F335" i="6"/>
  <c r="G335" i="6"/>
  <c r="H335" i="6"/>
  <c r="I335" i="6"/>
  <c r="J335" i="6"/>
  <c r="K335" i="6"/>
  <c r="L335" i="6"/>
  <c r="M335" i="6"/>
  <c r="N335" i="6"/>
  <c r="B336" i="6"/>
  <c r="C336" i="6"/>
  <c r="E336" i="6"/>
  <c r="F336" i="6"/>
  <c r="G336" i="6"/>
  <c r="H336" i="6"/>
  <c r="I336" i="6"/>
  <c r="J336" i="6"/>
  <c r="K336" i="6"/>
  <c r="L336" i="6"/>
  <c r="M336" i="6"/>
  <c r="N336" i="6"/>
  <c r="B337" i="6"/>
  <c r="C337" i="6"/>
  <c r="E337" i="6"/>
  <c r="F337" i="6"/>
  <c r="G337" i="6"/>
  <c r="H337" i="6"/>
  <c r="I337" i="6"/>
  <c r="J337" i="6"/>
  <c r="K337" i="6"/>
  <c r="L337" i="6"/>
  <c r="M337" i="6"/>
  <c r="N337" i="6"/>
  <c r="B338" i="6"/>
  <c r="C338" i="6"/>
  <c r="E338" i="6"/>
  <c r="F338" i="6"/>
  <c r="G338" i="6"/>
  <c r="H338" i="6"/>
  <c r="I338" i="6"/>
  <c r="J338" i="6"/>
  <c r="K338" i="6"/>
  <c r="L338" i="6"/>
  <c r="M338" i="6"/>
  <c r="N338" i="6"/>
  <c r="B339" i="6"/>
  <c r="C339" i="6"/>
  <c r="E339" i="6"/>
  <c r="F339" i="6"/>
  <c r="G339" i="6"/>
  <c r="H339" i="6"/>
  <c r="I339" i="6"/>
  <c r="J339" i="6"/>
  <c r="K339" i="6"/>
  <c r="L339" i="6"/>
  <c r="M339" i="6"/>
  <c r="N339" i="6"/>
  <c r="B340" i="6"/>
  <c r="C340" i="6"/>
  <c r="E340" i="6"/>
  <c r="F340" i="6"/>
  <c r="G340" i="6"/>
  <c r="H340" i="6"/>
  <c r="I340" i="6"/>
  <c r="J340" i="6"/>
  <c r="K340" i="6"/>
  <c r="L340" i="6"/>
  <c r="M340" i="6"/>
  <c r="N340" i="6"/>
  <c r="B341" i="6"/>
  <c r="C341" i="6"/>
  <c r="E341" i="6"/>
  <c r="F341" i="6"/>
  <c r="G341" i="6"/>
  <c r="H341" i="6"/>
  <c r="I341" i="6"/>
  <c r="J341" i="6"/>
  <c r="K341" i="6"/>
  <c r="L341" i="6"/>
  <c r="M341" i="6"/>
  <c r="N341" i="6"/>
  <c r="B342" i="6"/>
  <c r="C342" i="6"/>
  <c r="E342" i="6"/>
  <c r="F342" i="6"/>
  <c r="G342" i="6"/>
  <c r="H342" i="6"/>
  <c r="I342" i="6"/>
  <c r="J342" i="6"/>
  <c r="K342" i="6"/>
  <c r="L342" i="6"/>
  <c r="M342" i="6"/>
  <c r="N342" i="6"/>
  <c r="B343" i="6"/>
  <c r="C343" i="6"/>
  <c r="E343" i="6"/>
  <c r="F343" i="6"/>
  <c r="G343" i="6"/>
  <c r="H343" i="6"/>
  <c r="I343" i="6"/>
  <c r="J343" i="6"/>
  <c r="K343" i="6"/>
  <c r="L343" i="6"/>
  <c r="M343" i="6"/>
  <c r="N343" i="6"/>
  <c r="B344" i="6"/>
  <c r="C344" i="6"/>
  <c r="E344" i="6"/>
  <c r="F344" i="6"/>
  <c r="G344" i="6"/>
  <c r="H344" i="6"/>
  <c r="I344" i="6"/>
  <c r="J344" i="6"/>
  <c r="K344" i="6"/>
  <c r="L344" i="6"/>
  <c r="M344" i="6"/>
  <c r="N344" i="6"/>
  <c r="B345" i="6"/>
  <c r="C345" i="6"/>
  <c r="E345" i="6"/>
  <c r="F345" i="6"/>
  <c r="G345" i="6"/>
  <c r="H345" i="6"/>
  <c r="I345" i="6"/>
  <c r="J345" i="6"/>
  <c r="K345" i="6"/>
  <c r="L345" i="6"/>
  <c r="M345" i="6"/>
  <c r="N345" i="6"/>
  <c r="B346" i="6"/>
  <c r="C346" i="6"/>
  <c r="E346" i="6"/>
  <c r="F346" i="6"/>
  <c r="G346" i="6"/>
  <c r="H346" i="6"/>
  <c r="I346" i="6"/>
  <c r="J346" i="6"/>
  <c r="K346" i="6"/>
  <c r="L346" i="6"/>
  <c r="M346" i="6"/>
  <c r="N346" i="6"/>
  <c r="B347" i="6"/>
  <c r="C347" i="6"/>
  <c r="E347" i="6"/>
  <c r="F347" i="6"/>
  <c r="G347" i="6"/>
  <c r="H347" i="6"/>
  <c r="I347" i="6"/>
  <c r="J347" i="6"/>
  <c r="K347" i="6"/>
  <c r="L347" i="6"/>
  <c r="M347" i="6"/>
  <c r="N347" i="6"/>
  <c r="B348" i="6"/>
  <c r="C348" i="6"/>
  <c r="E348" i="6"/>
  <c r="F348" i="6"/>
  <c r="G348" i="6"/>
  <c r="H348" i="6"/>
  <c r="I348" i="6"/>
  <c r="J348" i="6"/>
  <c r="K348" i="6"/>
  <c r="L348" i="6"/>
  <c r="M348" i="6"/>
  <c r="N348" i="6"/>
  <c r="B349" i="6"/>
  <c r="C349" i="6"/>
  <c r="E349" i="6"/>
  <c r="F349" i="6"/>
  <c r="G349" i="6"/>
  <c r="H349" i="6"/>
  <c r="I349" i="6"/>
  <c r="J349" i="6"/>
  <c r="K349" i="6"/>
  <c r="L349" i="6"/>
  <c r="M349" i="6"/>
  <c r="N349" i="6"/>
  <c r="B350" i="6"/>
  <c r="C350" i="6"/>
  <c r="E350" i="6"/>
  <c r="F350" i="6"/>
  <c r="G350" i="6"/>
  <c r="H350" i="6"/>
  <c r="I350" i="6"/>
  <c r="J350" i="6"/>
  <c r="K350" i="6"/>
  <c r="L350" i="6"/>
  <c r="M350" i="6"/>
  <c r="N350" i="6"/>
  <c r="B351" i="6"/>
  <c r="C351" i="6"/>
  <c r="E351" i="6"/>
  <c r="F351" i="6"/>
  <c r="G351" i="6"/>
  <c r="H351" i="6"/>
  <c r="I351" i="6"/>
  <c r="J351" i="6"/>
  <c r="K351" i="6"/>
  <c r="L351" i="6"/>
  <c r="M351" i="6"/>
  <c r="N351" i="6"/>
  <c r="B352" i="6"/>
  <c r="C352" i="6"/>
  <c r="E352" i="6"/>
  <c r="F352" i="6"/>
  <c r="G352" i="6"/>
  <c r="H352" i="6"/>
  <c r="I352" i="6"/>
  <c r="J352" i="6"/>
  <c r="K352" i="6"/>
  <c r="L352" i="6"/>
  <c r="M352" i="6"/>
  <c r="N352" i="6"/>
  <c r="B353" i="6"/>
  <c r="C353" i="6"/>
  <c r="E353" i="6"/>
  <c r="F353" i="6"/>
  <c r="G353" i="6"/>
  <c r="H353" i="6"/>
  <c r="I353" i="6"/>
  <c r="J353" i="6"/>
  <c r="K353" i="6"/>
  <c r="L353" i="6"/>
  <c r="M353" i="6"/>
  <c r="N353" i="6"/>
  <c r="B354" i="6"/>
  <c r="C354" i="6"/>
  <c r="E354" i="6"/>
  <c r="F354" i="6"/>
  <c r="G354" i="6"/>
  <c r="H354" i="6"/>
  <c r="I354" i="6"/>
  <c r="J354" i="6"/>
  <c r="K354" i="6"/>
  <c r="L354" i="6"/>
  <c r="M354" i="6"/>
  <c r="N354" i="6"/>
  <c r="B355" i="6"/>
  <c r="C355" i="6"/>
  <c r="E355" i="6"/>
  <c r="F355" i="6"/>
  <c r="G355" i="6"/>
  <c r="H355" i="6"/>
  <c r="I355" i="6"/>
  <c r="J355" i="6"/>
  <c r="K355" i="6"/>
  <c r="L355" i="6"/>
  <c r="M355" i="6"/>
  <c r="N355" i="6"/>
  <c r="C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</calcChain>
</file>

<file path=xl/sharedStrings.xml><?xml version="1.0" encoding="utf-8"?>
<sst xmlns="http://schemas.openxmlformats.org/spreadsheetml/2006/main" count="105" uniqueCount="27">
  <si>
    <t>NGI-PGE/CG</t>
  </si>
  <si>
    <t>IF-WAHA-TX</t>
  </si>
  <si>
    <t>IF-ELPO/PERMIAN</t>
  </si>
  <si>
    <t>IF-ELPO/SJ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</si>
  <si>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</si>
  <si>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</si>
  <si>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</si>
  <si>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</si>
  <si>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</si>
  <si>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</si>
  <si>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</si>
  <si>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</si>
  <si>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</si>
  <si>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</si>
  <si>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</si>
  <si>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Date</t>
  </si>
  <si>
    <t>I</t>
  </si>
  <si>
    <t>NGI-SOBDR-PG&amp;E</t>
  </si>
  <si>
    <t>CGPR-KINGSGATE</t>
  </si>
  <si>
    <t>NGI-MALIN</t>
  </si>
  <si>
    <t>NW STANF/1ST-GD</t>
  </si>
  <si>
    <t>NGI-SOCAL(KRS)</t>
  </si>
  <si>
    <t>NGI-MOJAVE</t>
  </si>
  <si>
    <t>Receipt</t>
  </si>
  <si>
    <t>Delivery</t>
  </si>
  <si>
    <t>-PR-D</t>
  </si>
  <si>
    <t>-PR-I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</si>
</sst>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#,##0.0000_ ;[Red]\-#,##0.0000\ "/>
    <numFmt numFmtId="190" formatCode="&quot;$&quot;#,##0.000_);[Red]\(&quot;$&quot;#,##0.000\)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2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3" xfId="0" applyNumberFormat="1" applyFill="1" applyBorder="1" applyAlignment="1">
      <alignment horizontal="right"/>
    </xf>
    <xf numFmtId="15" fontId="2" fillId="0" borderId="4" xfId="0" applyNumberFormat="1" applyFont="1" applyBorder="1"/>
    <xf numFmtId="15" fontId="2" fillId="2" borderId="5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4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15" fontId="1" fillId="0" borderId="8" xfId="0" applyNumberFormat="1" applyFont="1" applyBorder="1" applyAlignment="1">
      <alignment horizontal="right"/>
    </xf>
    <xf numFmtId="15" fontId="0" fillId="0" borderId="0" xfId="0" applyNumberFormat="1"/>
    <xf numFmtId="0" fontId="6" fillId="0" borderId="0" xfId="0" quotePrefix="1" applyFont="1"/>
    <xf numFmtId="0" fontId="6" fillId="0" borderId="0" xfId="0" applyFont="1"/>
    <xf numFmtId="0" fontId="2" fillId="0" borderId="0" xfId="0" applyFont="1" applyAlignment="1">
      <alignment horizontal="center"/>
    </xf>
    <xf numFmtId="15" fontId="2" fillId="5" borderId="9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5" fontId="2" fillId="5" borderId="15" xfId="0" applyNumberFormat="1" applyFont="1" applyFill="1" applyBorder="1" applyAlignment="1">
      <alignment horizontal="center"/>
    </xf>
    <xf numFmtId="15" fontId="0" fillId="5" borderId="16" xfId="0" applyNumberFormat="1" applyFill="1" applyBorder="1"/>
    <xf numFmtId="15" fontId="0" fillId="5" borderId="17" xfId="0" applyNumberFormat="1" applyFill="1" applyBorder="1"/>
    <xf numFmtId="190" fontId="0" fillId="0" borderId="0" xfId="0" applyNumberFormat="1"/>
    <xf numFmtId="185" fontId="3" fillId="4" borderId="5" xfId="0" applyNumberFormat="1" applyFont="1" applyFill="1" applyBorder="1" applyAlignment="1"/>
    <xf numFmtId="185" fontId="3" fillId="4" borderId="2" xfId="0" applyNumberFormat="1" applyFont="1" applyFill="1" applyBorder="1" applyAlignment="1"/>
    <xf numFmtId="185" fontId="3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Q369"/>
  <sheetViews>
    <sheetView showGridLines="0" zoomScale="80" workbookViewId="0">
      <selection activeCell="G10" sqref="G10:H10"/>
    </sheetView>
  </sheetViews>
  <sheetFormatPr defaultColWidth="9.109375" defaultRowHeight="13.2" x14ac:dyDescent="0.25"/>
  <cols>
    <col min="1" max="2" width="3.6640625" style="2" customWidth="1"/>
    <col min="3" max="3" width="13.6640625" style="14" customWidth="1"/>
    <col min="4" max="4" width="13.6640625" style="2" customWidth="1"/>
    <col min="5" max="6" width="17.44140625" style="2" bestFit="1" customWidth="1"/>
    <col min="7" max="8" width="10.88671875" style="2" bestFit="1" customWidth="1"/>
    <col min="9" max="10" width="17.44140625" style="2" bestFit="1" customWidth="1"/>
    <col min="11" max="12" width="11.44140625" style="2" bestFit="1" customWidth="1"/>
    <col min="13" max="14" width="17.88671875" style="2" bestFit="1" customWidth="1"/>
    <col min="15" max="18" width="13.6640625" style="2" customWidth="1"/>
    <col min="19" max="20" width="18.44140625" style="2" bestFit="1" customWidth="1"/>
    <col min="21" max="22" width="12" style="2" bestFit="1" customWidth="1"/>
    <col min="23" max="24" width="16.6640625" style="2" bestFit="1" customWidth="1"/>
    <col min="25" max="26" width="13.6640625" style="2" customWidth="1"/>
    <col min="27" max="28" width="19.109375" style="2" bestFit="1" customWidth="1"/>
    <col min="29" max="16384" width="9.109375" style="2"/>
  </cols>
  <sheetData>
    <row r="2" spans="1:43" ht="21" x14ac:dyDescent="0.4">
      <c r="C2" s="30" t="s">
        <v>7</v>
      </c>
      <c r="D2" s="31"/>
      <c r="E2" s="32"/>
    </row>
    <row r="3" spans="1:43" x14ac:dyDescent="0.25">
      <c r="C3" s="9" t="s">
        <v>8</v>
      </c>
      <c r="D3" s="3"/>
      <c r="E3" s="15">
        <v>37062</v>
      </c>
    </row>
    <row r="5" spans="1:43" s="5" customFormat="1" x14ac:dyDescent="0.25">
      <c r="A5" s="4"/>
      <c r="B5" s="4"/>
      <c r="C5" s="1">
        <f>ROW(D10)-ROW(CurveStart)</f>
        <v>4</v>
      </c>
      <c r="E5" s="5" t="str">
        <f>CONCATENATE(E6,"-",E7,"-",E8)</f>
        <v>IF-ELPO/PERMIAN-PR-D</v>
      </c>
      <c r="F5" s="5" t="str">
        <f t="shared" ref="F5:AQ5" si="0">CONCATENATE(F6,"-",F7,"-",F8)</f>
        <v>IF-ELPO/PERMIAN-PR-I</v>
      </c>
      <c r="G5" s="5" t="str">
        <f t="shared" si="0"/>
        <v>IF-ELPO/SJ-PR-D</v>
      </c>
      <c r="H5" s="5" t="str">
        <f t="shared" si="0"/>
        <v>IF-ELPO/SJ-PR-I</v>
      </c>
      <c r="I5" s="5" t="str">
        <f t="shared" si="0"/>
        <v>NGI-SOBDR-PG&amp;E-PR-D</v>
      </c>
      <c r="J5" s="5" t="str">
        <f t="shared" si="0"/>
        <v>NGI-SOBDR-PG&amp;E-PR-I</v>
      </c>
      <c r="K5" s="5" t="str">
        <f t="shared" si="0"/>
        <v>NGI-SOCAL-PR-D</v>
      </c>
      <c r="L5" s="5" t="str">
        <f t="shared" si="0"/>
        <v>NGI-SOCAL-PR-I</v>
      </c>
      <c r="M5" s="5" t="str">
        <f t="shared" si="0"/>
        <v>CGPR-KINGSGATE-PR-D</v>
      </c>
      <c r="N5" s="5" t="str">
        <f t="shared" si="0"/>
        <v>CGPR-KINGSGATE-PR-I</v>
      </c>
      <c r="O5" s="5" t="str">
        <f t="shared" si="0"/>
        <v>NGI-MALIN-PR-D</v>
      </c>
      <c r="P5" s="5" t="str">
        <f t="shared" si="0"/>
        <v>NGI-MALIN-PR-I</v>
      </c>
      <c r="Q5" s="5" t="str">
        <f t="shared" si="0"/>
        <v>IF-WAHA-TX-PR-D</v>
      </c>
      <c r="R5" s="5" t="str">
        <f t="shared" si="0"/>
        <v>IF-WAHA-TX-PR-I</v>
      </c>
      <c r="S5" s="5" t="str">
        <f t="shared" si="0"/>
        <v>NW STANF/1ST-GD-PR-D</v>
      </c>
      <c r="T5" s="5" t="str">
        <f t="shared" si="0"/>
        <v>NW STANF/1ST-GD-PR-I</v>
      </c>
      <c r="U5" s="5" t="str">
        <f t="shared" si="0"/>
        <v>NGI-PGE/CG-PR-D</v>
      </c>
      <c r="V5" s="5" t="str">
        <f t="shared" si="0"/>
        <v>NGI-PGE/CG-PR-I</v>
      </c>
      <c r="W5" s="5" t="str">
        <f t="shared" si="0"/>
        <v>NGI-SOCAL(KRS)-PR-D</v>
      </c>
      <c r="X5" s="5" t="str">
        <f t="shared" si="0"/>
        <v>NGI-SOCAL(KRS)-PR-I</v>
      </c>
      <c r="Y5" s="5" t="str">
        <f t="shared" si="0"/>
        <v>NGI-MOJAVE-PR-D</v>
      </c>
      <c r="Z5" s="5" t="str">
        <f t="shared" si="0"/>
        <v>NGI-MOJAVE-PR-I</v>
      </c>
      <c r="AA5" s="5" t="str">
        <f t="shared" si="0"/>
        <v>IF-NWPL_ROCKY_M-PR-D</v>
      </c>
      <c r="AB5" s="5" t="str">
        <f t="shared" si="0"/>
        <v>IF-NWPL_ROCKY_M-PR-I</v>
      </c>
      <c r="AC5" s="5" t="str">
        <f t="shared" si="0"/>
        <v>--</v>
      </c>
      <c r="AD5" s="5" t="str">
        <f t="shared" si="0"/>
        <v>--</v>
      </c>
      <c r="AE5" s="5" t="str">
        <f t="shared" si="0"/>
        <v>--</v>
      </c>
      <c r="AF5" s="5" t="str">
        <f t="shared" si="0"/>
        <v>--</v>
      </c>
      <c r="AG5" s="5" t="str">
        <f t="shared" si="0"/>
        <v>--</v>
      </c>
      <c r="AH5" s="5" t="str">
        <f t="shared" si="0"/>
        <v>--</v>
      </c>
      <c r="AI5" s="5" t="str">
        <f t="shared" si="0"/>
        <v>--</v>
      </c>
      <c r="AJ5" s="5" t="str">
        <f t="shared" si="0"/>
        <v>--</v>
      </c>
      <c r="AK5" s="5" t="str">
        <f t="shared" si="0"/>
        <v>--</v>
      </c>
      <c r="AL5" s="5" t="str">
        <f t="shared" si="0"/>
        <v>--</v>
      </c>
      <c r="AM5" s="5" t="str">
        <f t="shared" si="0"/>
        <v>--</v>
      </c>
      <c r="AN5" s="5" t="str">
        <f t="shared" si="0"/>
        <v>--</v>
      </c>
      <c r="AO5" s="5" t="str">
        <f t="shared" si="0"/>
        <v>--</v>
      </c>
      <c r="AP5" s="5" t="str">
        <f t="shared" si="0"/>
        <v>--</v>
      </c>
      <c r="AQ5" s="5" t="str">
        <f t="shared" si="0"/>
        <v>--</v>
      </c>
    </row>
    <row r="6" spans="1:43" s="6" customFormat="1" x14ac:dyDescent="0.25">
      <c r="A6" s="2"/>
      <c r="B6" s="2"/>
      <c r="C6" s="10" t="s">
        <v>9</v>
      </c>
      <c r="D6" s="6" t="s">
        <v>10</v>
      </c>
      <c r="E6" s="6" t="s">
        <v>2</v>
      </c>
      <c r="F6" s="6" t="s">
        <v>2</v>
      </c>
      <c r="G6" s="6" t="s">
        <v>3</v>
      </c>
      <c r="H6" s="6" t="s">
        <v>3</v>
      </c>
      <c r="I6" s="6" t="s">
        <v>17</v>
      </c>
      <c r="J6" s="6" t="s">
        <v>17</v>
      </c>
      <c r="K6" s="6" t="s">
        <v>5</v>
      </c>
      <c r="L6" s="6" t="s">
        <v>5</v>
      </c>
      <c r="M6" s="6" t="s">
        <v>18</v>
      </c>
      <c r="N6" s="6" t="s">
        <v>18</v>
      </c>
      <c r="O6" s="6" t="s">
        <v>19</v>
      </c>
      <c r="P6" s="6" t="s">
        <v>19</v>
      </c>
      <c r="Q6" s="6" t="s">
        <v>1</v>
      </c>
      <c r="R6" s="6" t="s">
        <v>1</v>
      </c>
      <c r="S6" s="6" t="s">
        <v>20</v>
      </c>
      <c r="T6" s="6" t="s">
        <v>20</v>
      </c>
      <c r="U6" s="6" t="s">
        <v>0</v>
      </c>
      <c r="V6" s="6" t="s">
        <v>0</v>
      </c>
      <c r="W6" s="6" t="s">
        <v>21</v>
      </c>
      <c r="X6" s="6" t="s">
        <v>21</v>
      </c>
      <c r="Y6" s="6" t="s">
        <v>22</v>
      </c>
      <c r="Z6" s="6" t="s">
        <v>22</v>
      </c>
      <c r="AA6" s="6" t="s">
        <v>4</v>
      </c>
      <c r="AB6" s="6" t="s">
        <v>4</v>
      </c>
    </row>
    <row r="7" spans="1:43" s="7" customFormat="1" x14ac:dyDescent="0.25">
      <c r="A7" s="4"/>
      <c r="B7" s="4"/>
      <c r="C7" s="11" t="s">
        <v>11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12</v>
      </c>
      <c r="N7" s="7" t="s">
        <v>12</v>
      </c>
      <c r="O7" s="7" t="s">
        <v>12</v>
      </c>
      <c r="P7" s="7" t="s">
        <v>12</v>
      </c>
      <c r="Q7" s="7" t="s">
        <v>12</v>
      </c>
      <c r="R7" s="7" t="s">
        <v>12</v>
      </c>
      <c r="S7" s="7" t="s">
        <v>12</v>
      </c>
      <c r="T7" s="7" t="s">
        <v>12</v>
      </c>
      <c r="U7" s="7" t="s">
        <v>12</v>
      </c>
      <c r="V7" s="7" t="s">
        <v>12</v>
      </c>
      <c r="W7" s="7" t="s">
        <v>12</v>
      </c>
      <c r="X7" s="7" t="s">
        <v>12</v>
      </c>
      <c r="Y7" s="7" t="s">
        <v>12</v>
      </c>
      <c r="Z7" s="7" t="s">
        <v>12</v>
      </c>
      <c r="AA7" s="7" t="s">
        <v>12</v>
      </c>
      <c r="AB7" s="7" t="s">
        <v>12</v>
      </c>
    </row>
    <row r="8" spans="1:43" s="8" customFormat="1" x14ac:dyDescent="0.25">
      <c r="A8" s="4"/>
      <c r="B8" s="4"/>
      <c r="C8" s="12" t="s">
        <v>13</v>
      </c>
      <c r="D8" s="8" t="s">
        <v>6</v>
      </c>
      <c r="E8" s="8" t="s">
        <v>14</v>
      </c>
      <c r="F8" s="8" t="s">
        <v>16</v>
      </c>
      <c r="G8" s="8" t="s">
        <v>14</v>
      </c>
      <c r="H8" s="8" t="s">
        <v>16</v>
      </c>
      <c r="I8" s="8" t="s">
        <v>14</v>
      </c>
      <c r="J8" s="8" t="s">
        <v>16</v>
      </c>
      <c r="K8" s="8" t="s">
        <v>14</v>
      </c>
      <c r="L8" s="8" t="s">
        <v>16</v>
      </c>
      <c r="M8" s="8" t="s">
        <v>14</v>
      </c>
      <c r="N8" s="8" t="s">
        <v>16</v>
      </c>
      <c r="O8" s="8" t="s">
        <v>14</v>
      </c>
      <c r="P8" s="8" t="s">
        <v>16</v>
      </c>
      <c r="Q8" s="8" t="s">
        <v>14</v>
      </c>
      <c r="R8" s="8" t="s">
        <v>16</v>
      </c>
      <c r="S8" s="8" t="s">
        <v>14</v>
      </c>
      <c r="T8" s="8" t="s">
        <v>16</v>
      </c>
      <c r="U8" s="8" t="s">
        <v>14</v>
      </c>
      <c r="V8" s="8" t="s">
        <v>16</v>
      </c>
      <c r="W8" s="8" t="s">
        <v>14</v>
      </c>
      <c r="X8" s="8" t="s">
        <v>16</v>
      </c>
      <c r="Y8" s="8" t="s">
        <v>14</v>
      </c>
      <c r="Z8" s="8" t="s">
        <v>16</v>
      </c>
      <c r="AA8" s="8" t="s">
        <v>14</v>
      </c>
      <c r="AB8" s="8" t="s">
        <v>16</v>
      </c>
    </row>
    <row r="9" spans="1:43" s="4" customFormat="1" x14ac:dyDescent="0.25">
      <c r="C9" s="13" t="s">
        <v>15</v>
      </c>
    </row>
    <row r="10" spans="1:43" x14ac:dyDescent="0.25">
      <c r="C10" s="14">
        <f>EOMONTH(E3,0)+1</f>
        <v>37073</v>
      </c>
      <c r="D10" s="2">
        <v>3.734</v>
      </c>
      <c r="E10" s="2">
        <v>-0.05</v>
      </c>
      <c r="F10" s="2">
        <v>-0.01</v>
      </c>
      <c r="G10" s="2">
        <v>-0.92</v>
      </c>
      <c r="H10" s="2">
        <v>5.0000000000000001E-3</v>
      </c>
      <c r="I10" s="2">
        <v>0.35</v>
      </c>
      <c r="J10" s="2">
        <v>0</v>
      </c>
      <c r="K10" s="2">
        <v>2.8</v>
      </c>
      <c r="L10" s="2">
        <v>-0.05</v>
      </c>
      <c r="M10" s="2">
        <v>-0.46</v>
      </c>
      <c r="N10" s="2">
        <v>0</v>
      </c>
      <c r="O10" s="2">
        <v>0.45</v>
      </c>
      <c r="P10" s="2">
        <v>0</v>
      </c>
      <c r="Q10" s="2">
        <v>-4.4999999999999998E-2</v>
      </c>
      <c r="R10" s="2">
        <v>5.0000000000000001E-3</v>
      </c>
      <c r="S10" s="2">
        <v>-0.32900000000000001</v>
      </c>
      <c r="T10" s="2">
        <v>0</v>
      </c>
      <c r="U10" s="2">
        <v>1.28</v>
      </c>
      <c r="V10" s="2">
        <v>0</v>
      </c>
      <c r="W10" s="2">
        <v>2.8</v>
      </c>
      <c r="X10" s="2">
        <v>-0.05</v>
      </c>
      <c r="Y10" s="2">
        <v>0.8</v>
      </c>
      <c r="Z10" s="2">
        <v>0</v>
      </c>
      <c r="AA10" s="2">
        <v>-1.1950000000000001</v>
      </c>
      <c r="AB10" s="2">
        <v>0.01</v>
      </c>
    </row>
    <row r="11" spans="1:43" x14ac:dyDescent="0.25">
      <c r="C11" s="14">
        <f t="shared" ref="C11:C74" si="1">EOMONTH(C10,0)+1</f>
        <v>37104</v>
      </c>
      <c r="D11" s="2">
        <v>3.8090000000000002</v>
      </c>
      <c r="E11" s="2">
        <v>-4.4999999999999998E-2</v>
      </c>
      <c r="F11" s="2">
        <v>5.0000000000000001E-3</v>
      </c>
      <c r="G11" s="2">
        <v>-0.75</v>
      </c>
      <c r="H11" s="2">
        <v>5.0000000000000001E-3</v>
      </c>
      <c r="I11" s="2">
        <v>0.75</v>
      </c>
      <c r="J11" s="2">
        <v>0</v>
      </c>
      <c r="K11" s="2">
        <v>2.85</v>
      </c>
      <c r="L11" s="2">
        <v>0</v>
      </c>
      <c r="M11" s="2">
        <v>-0.43</v>
      </c>
      <c r="N11" s="2">
        <v>0</v>
      </c>
      <c r="O11" s="2">
        <v>0.85</v>
      </c>
      <c r="P11" s="2">
        <v>0.02</v>
      </c>
      <c r="Q11" s="2">
        <v>-4.4999999999999998E-2</v>
      </c>
      <c r="R11" s="2">
        <v>5.0000000000000001E-3</v>
      </c>
      <c r="S11" s="2">
        <v>-0.61</v>
      </c>
      <c r="T11" s="2">
        <v>0</v>
      </c>
      <c r="U11" s="2">
        <v>1.55</v>
      </c>
      <c r="V11" s="2">
        <v>0</v>
      </c>
      <c r="W11" s="2">
        <v>2.85</v>
      </c>
      <c r="X11" s="2">
        <v>0</v>
      </c>
      <c r="Y11" s="2">
        <v>0.85</v>
      </c>
      <c r="Z11" s="2">
        <v>0</v>
      </c>
      <c r="AA11" s="2">
        <v>-1.2</v>
      </c>
      <c r="AB11" s="2">
        <v>0.02</v>
      </c>
    </row>
    <row r="12" spans="1:43" x14ac:dyDescent="0.25">
      <c r="C12" s="14">
        <f t="shared" si="1"/>
        <v>37135</v>
      </c>
      <c r="D12" s="2">
        <v>3.8540000000000001</v>
      </c>
      <c r="E12" s="2">
        <v>-0.06</v>
      </c>
      <c r="F12" s="2">
        <v>5.0000000000000001E-3</v>
      </c>
      <c r="G12" s="2">
        <v>-0.73</v>
      </c>
      <c r="H12" s="2">
        <v>5.0000000000000001E-3</v>
      </c>
      <c r="I12" s="2">
        <v>0.25</v>
      </c>
      <c r="J12" s="2">
        <v>0</v>
      </c>
      <c r="K12" s="2">
        <v>2.1</v>
      </c>
      <c r="L12" s="2">
        <v>0</v>
      </c>
      <c r="M12" s="2">
        <v>-0.43</v>
      </c>
      <c r="N12" s="2">
        <v>0</v>
      </c>
      <c r="O12" s="2">
        <v>0.35</v>
      </c>
      <c r="P12" s="2">
        <v>0.02</v>
      </c>
      <c r="Q12" s="2">
        <v>-5.5E-2</v>
      </c>
      <c r="R12" s="2">
        <v>5.0000000000000001E-3</v>
      </c>
      <c r="S12" s="2">
        <v>-1.0880000000000001</v>
      </c>
      <c r="T12" s="2">
        <v>0</v>
      </c>
      <c r="U12" s="2">
        <v>0.95</v>
      </c>
      <c r="V12" s="2">
        <v>0</v>
      </c>
      <c r="W12" s="2">
        <v>2.1</v>
      </c>
      <c r="X12" s="2">
        <v>0</v>
      </c>
      <c r="Y12" s="2">
        <v>0.1</v>
      </c>
      <c r="Z12" s="2">
        <v>0</v>
      </c>
      <c r="AA12" s="2">
        <v>-1.2050000000000001</v>
      </c>
      <c r="AB12" s="2">
        <v>0.02</v>
      </c>
    </row>
    <row r="13" spans="1:43" x14ac:dyDescent="0.25">
      <c r="C13" s="14">
        <f t="shared" si="1"/>
        <v>37165</v>
      </c>
      <c r="D13" s="2">
        <v>3.903</v>
      </c>
      <c r="E13" s="2">
        <v>-0.08</v>
      </c>
      <c r="F13" s="2">
        <v>5.0000000000000001E-3</v>
      </c>
      <c r="G13" s="2">
        <v>-0.46</v>
      </c>
      <c r="H13" s="2">
        <v>5.0000000000000001E-3</v>
      </c>
      <c r="I13" s="2">
        <v>0.3</v>
      </c>
      <c r="J13" s="2">
        <v>0</v>
      </c>
      <c r="K13" s="2">
        <v>1.3</v>
      </c>
      <c r="L13" s="2">
        <v>0</v>
      </c>
      <c r="M13" s="2">
        <v>-0.04</v>
      </c>
      <c r="N13" s="2">
        <v>0</v>
      </c>
      <c r="O13" s="2">
        <v>0.4</v>
      </c>
      <c r="P13" s="2">
        <v>0.02</v>
      </c>
      <c r="Q13" s="2">
        <v>-0.08</v>
      </c>
      <c r="R13" s="2">
        <v>5.0000000000000001E-3</v>
      </c>
      <c r="S13" s="2">
        <v>-0.90200000000000002</v>
      </c>
      <c r="T13" s="2">
        <v>0</v>
      </c>
      <c r="U13" s="2">
        <v>1</v>
      </c>
      <c r="V13" s="2">
        <v>0</v>
      </c>
      <c r="W13" s="2">
        <v>1.3</v>
      </c>
      <c r="X13" s="2">
        <v>0</v>
      </c>
      <c r="Y13" s="2">
        <v>-0.2</v>
      </c>
      <c r="Z13" s="2">
        <v>0</v>
      </c>
      <c r="AA13" s="2">
        <v>-0.86499999999999999</v>
      </c>
      <c r="AB13" s="2">
        <v>0.02</v>
      </c>
    </row>
    <row r="14" spans="1:43" x14ac:dyDescent="0.25">
      <c r="C14" s="14">
        <f t="shared" si="1"/>
        <v>37196</v>
      </c>
      <c r="D14" s="2">
        <v>4.1070000000000002</v>
      </c>
      <c r="E14" s="2">
        <v>-0.09</v>
      </c>
      <c r="F14" s="2">
        <v>0.01</v>
      </c>
      <c r="G14" s="2">
        <v>-0.26</v>
      </c>
      <c r="H14" s="2">
        <v>7.4999999999999997E-3</v>
      </c>
      <c r="I14" s="2">
        <v>1.085</v>
      </c>
      <c r="J14" s="2">
        <v>0.02</v>
      </c>
      <c r="K14" s="2">
        <v>1.25</v>
      </c>
      <c r="L14" s="2">
        <v>0.05</v>
      </c>
      <c r="M14" s="2">
        <v>0.35</v>
      </c>
      <c r="N14" s="2">
        <v>0</v>
      </c>
      <c r="O14" s="2">
        <v>0.93</v>
      </c>
      <c r="P14" s="2">
        <v>0.06</v>
      </c>
      <c r="Q14" s="2">
        <v>-0.08</v>
      </c>
      <c r="R14" s="2">
        <v>5.0000000000000001E-3</v>
      </c>
      <c r="S14" s="2">
        <v>-9.0999999999999998E-2</v>
      </c>
      <c r="T14" s="2">
        <v>0</v>
      </c>
      <c r="U14" s="2">
        <v>1.2849999999999999</v>
      </c>
      <c r="V14" s="2">
        <v>0.08</v>
      </c>
      <c r="W14" s="2">
        <v>1.25</v>
      </c>
      <c r="X14" s="2">
        <v>0.05</v>
      </c>
      <c r="Y14" s="2">
        <v>1.25</v>
      </c>
      <c r="Z14" s="2">
        <v>0.05</v>
      </c>
      <c r="AA14" s="2">
        <v>-0.35499999999999998</v>
      </c>
      <c r="AB14" s="2">
        <v>0.03</v>
      </c>
    </row>
    <row r="15" spans="1:43" x14ac:dyDescent="0.25">
      <c r="C15" s="14">
        <f t="shared" si="1"/>
        <v>37226</v>
      </c>
      <c r="D15" s="2">
        <v>4.3070000000000004</v>
      </c>
      <c r="E15" s="2">
        <v>-0.09</v>
      </c>
      <c r="F15" s="2">
        <v>0.01</v>
      </c>
      <c r="G15" s="2">
        <v>-0.26</v>
      </c>
      <c r="H15" s="2">
        <v>7.4999999999999997E-3</v>
      </c>
      <c r="I15" s="2">
        <v>1.385</v>
      </c>
      <c r="J15" s="2">
        <v>0.02</v>
      </c>
      <c r="K15" s="2">
        <v>1.25</v>
      </c>
      <c r="L15" s="2">
        <v>0.05</v>
      </c>
      <c r="M15" s="2">
        <v>1.19</v>
      </c>
      <c r="N15" s="2">
        <v>0</v>
      </c>
      <c r="O15" s="2">
        <v>1.18</v>
      </c>
      <c r="P15" s="2">
        <v>0.06</v>
      </c>
      <c r="Q15" s="2">
        <v>-0.08</v>
      </c>
      <c r="R15" s="2">
        <v>5.0000000000000001E-3</v>
      </c>
      <c r="S15" s="2">
        <v>0</v>
      </c>
      <c r="T15" s="2">
        <v>0</v>
      </c>
      <c r="U15" s="2">
        <v>1.585</v>
      </c>
      <c r="V15" s="2">
        <v>0.08</v>
      </c>
      <c r="W15" s="2">
        <v>1.25</v>
      </c>
      <c r="X15" s="2">
        <v>0.05</v>
      </c>
      <c r="Y15" s="2">
        <v>1.25</v>
      </c>
      <c r="Z15" s="2">
        <v>0.05</v>
      </c>
      <c r="AA15" s="2">
        <v>-0.35499999999999998</v>
      </c>
      <c r="AB15" s="2">
        <v>0.03</v>
      </c>
    </row>
    <row r="16" spans="1:43" x14ac:dyDescent="0.25">
      <c r="C16" s="14">
        <f t="shared" si="1"/>
        <v>37257</v>
      </c>
      <c r="D16" s="2">
        <v>4.3719999999999999</v>
      </c>
      <c r="E16" s="2">
        <v>-0.09</v>
      </c>
      <c r="F16" s="2">
        <v>0.01</v>
      </c>
      <c r="G16" s="2">
        <v>-0.26</v>
      </c>
      <c r="H16" s="2">
        <v>7.4999999999999997E-3</v>
      </c>
      <c r="I16" s="2">
        <v>1.365</v>
      </c>
      <c r="J16" s="2">
        <v>0.02</v>
      </c>
      <c r="K16" s="2">
        <v>1.1499999999999999</v>
      </c>
      <c r="L16" s="2">
        <v>0.05</v>
      </c>
      <c r="M16" s="2">
        <v>1.425</v>
      </c>
      <c r="N16" s="2">
        <v>0</v>
      </c>
      <c r="O16" s="2">
        <v>1.1100000000000001</v>
      </c>
      <c r="P16" s="2">
        <v>0.06</v>
      </c>
      <c r="Q16" s="2">
        <v>-0.08</v>
      </c>
      <c r="R16" s="2">
        <v>0.01</v>
      </c>
      <c r="S16" s="2">
        <v>-1.1355</v>
      </c>
      <c r="T16" s="2">
        <v>0</v>
      </c>
      <c r="U16" s="2">
        <v>1.5649999999999999</v>
      </c>
      <c r="V16" s="2">
        <v>0.08</v>
      </c>
      <c r="W16" s="2">
        <v>1.1499999999999999</v>
      </c>
      <c r="X16" s="2">
        <v>0.05</v>
      </c>
      <c r="Y16" s="2">
        <v>1.1499999999999999</v>
      </c>
      <c r="Z16" s="2">
        <v>0.05</v>
      </c>
      <c r="AA16" s="2">
        <v>-0.35499999999999998</v>
      </c>
      <c r="AB16" s="2">
        <v>0.03</v>
      </c>
    </row>
    <row r="17" spans="3:28" x14ac:dyDescent="0.25">
      <c r="C17" s="14">
        <f t="shared" si="1"/>
        <v>37288</v>
      </c>
      <c r="D17" s="2">
        <v>4.2320000000000002</v>
      </c>
      <c r="E17" s="2">
        <v>-0.09</v>
      </c>
      <c r="F17" s="2">
        <v>0.01</v>
      </c>
      <c r="G17" s="2">
        <v>-0.26</v>
      </c>
      <c r="H17" s="2">
        <v>7.4999999999999997E-3</v>
      </c>
      <c r="I17" s="2">
        <v>1.075</v>
      </c>
      <c r="J17" s="2">
        <v>0.02</v>
      </c>
      <c r="K17" s="2">
        <v>0.95</v>
      </c>
      <c r="L17" s="2">
        <v>0.05</v>
      </c>
      <c r="M17" s="2">
        <v>0.93</v>
      </c>
      <c r="N17" s="2">
        <v>0</v>
      </c>
      <c r="O17" s="2">
        <v>0.92</v>
      </c>
      <c r="P17" s="2">
        <v>0.06</v>
      </c>
      <c r="Q17" s="2">
        <v>-0.08</v>
      </c>
      <c r="R17" s="2">
        <v>0.01</v>
      </c>
      <c r="S17" s="2">
        <v>0.3795</v>
      </c>
      <c r="T17" s="2">
        <v>0</v>
      </c>
      <c r="U17" s="2">
        <v>1.2749999999999999</v>
      </c>
      <c r="V17" s="2">
        <v>0.08</v>
      </c>
      <c r="W17" s="2">
        <v>0.95</v>
      </c>
      <c r="X17" s="2">
        <v>0.05</v>
      </c>
      <c r="Y17" s="2">
        <v>0.95</v>
      </c>
      <c r="Z17" s="2">
        <v>0.05</v>
      </c>
      <c r="AA17" s="2">
        <v>-0.35499999999999998</v>
      </c>
      <c r="AB17" s="2">
        <v>0.03</v>
      </c>
    </row>
    <row r="18" spans="3:28" x14ac:dyDescent="0.25">
      <c r="C18" s="14">
        <f t="shared" si="1"/>
        <v>37316</v>
      </c>
      <c r="D18" s="2">
        <v>4.0270000000000001</v>
      </c>
      <c r="E18" s="2">
        <v>-0.09</v>
      </c>
      <c r="F18" s="2">
        <v>0.01</v>
      </c>
      <c r="G18" s="2">
        <v>-0.26</v>
      </c>
      <c r="H18" s="2">
        <v>7.4999999999999997E-3</v>
      </c>
      <c r="I18" s="2">
        <v>0.60499999999999998</v>
      </c>
      <c r="J18" s="2">
        <v>0.02</v>
      </c>
      <c r="K18" s="2">
        <v>0.45</v>
      </c>
      <c r="L18" s="2">
        <v>0.05</v>
      </c>
      <c r="M18" s="2">
        <v>0.3</v>
      </c>
      <c r="N18" s="2">
        <v>0</v>
      </c>
      <c r="O18" s="2">
        <v>0.43</v>
      </c>
      <c r="P18" s="2">
        <v>0.06</v>
      </c>
      <c r="Q18" s="2">
        <v>-0.08</v>
      </c>
      <c r="R18" s="2">
        <v>0.01</v>
      </c>
      <c r="S18" s="2">
        <v>-8.5500000000000007E-2</v>
      </c>
      <c r="T18" s="2">
        <v>0</v>
      </c>
      <c r="U18" s="2">
        <v>0.80500000000000005</v>
      </c>
      <c r="V18" s="2">
        <v>0.08</v>
      </c>
      <c r="W18" s="2">
        <v>0.45</v>
      </c>
      <c r="X18" s="2">
        <v>0.05</v>
      </c>
      <c r="Y18" s="2">
        <v>0.45</v>
      </c>
      <c r="Z18" s="2">
        <v>0.05</v>
      </c>
      <c r="AA18" s="2">
        <v>-0.35499999999999998</v>
      </c>
      <c r="AB18" s="2">
        <v>0.03</v>
      </c>
    </row>
    <row r="19" spans="3:28" x14ac:dyDescent="0.25">
      <c r="C19" s="14">
        <f t="shared" si="1"/>
        <v>37347</v>
      </c>
      <c r="D19" s="2">
        <v>3.597</v>
      </c>
      <c r="E19" s="2">
        <v>-7.4999999999999997E-2</v>
      </c>
      <c r="F19" s="2">
        <v>5.0000000000000001E-3</v>
      </c>
      <c r="G19" s="2">
        <v>-0.46</v>
      </c>
      <c r="H19" s="2">
        <v>2.5000000000000001E-3</v>
      </c>
      <c r="I19" s="2">
        <v>0.62</v>
      </c>
      <c r="J19" s="2">
        <v>0</v>
      </c>
      <c r="K19" s="2">
        <v>0.54</v>
      </c>
      <c r="L19" s="2">
        <v>0.04</v>
      </c>
      <c r="M19" s="2">
        <v>-0.2</v>
      </c>
      <c r="N19" s="2">
        <v>0</v>
      </c>
      <c r="O19" s="2">
        <v>0.37</v>
      </c>
      <c r="P19" s="2">
        <v>0.04</v>
      </c>
      <c r="Q19" s="2">
        <v>-7.0000000000000007E-2</v>
      </c>
      <c r="R19" s="2">
        <v>0.01</v>
      </c>
      <c r="S19" s="2">
        <v>-1.5E-3</v>
      </c>
      <c r="T19" s="2">
        <v>0</v>
      </c>
      <c r="U19" s="2">
        <v>0.87</v>
      </c>
      <c r="V19" s="2">
        <v>0.08</v>
      </c>
      <c r="W19" s="2">
        <v>0.54</v>
      </c>
      <c r="X19" s="2">
        <v>0</v>
      </c>
      <c r="Y19" s="2">
        <v>0.54</v>
      </c>
      <c r="Z19" s="2">
        <v>0.04</v>
      </c>
      <c r="AA19" s="2">
        <v>-0.83</v>
      </c>
      <c r="AB19" s="2">
        <v>0.02</v>
      </c>
    </row>
    <row r="20" spans="3:28" x14ac:dyDescent="0.25">
      <c r="C20" s="14">
        <f t="shared" si="1"/>
        <v>37377</v>
      </c>
      <c r="D20" s="2">
        <v>3.5369999999999999</v>
      </c>
      <c r="E20" s="2">
        <v>-7.4999999999999997E-2</v>
      </c>
      <c r="F20" s="2">
        <v>5.0000000000000001E-3</v>
      </c>
      <c r="G20" s="2">
        <v>-0.46</v>
      </c>
      <c r="H20" s="2">
        <v>2.5000000000000001E-3</v>
      </c>
      <c r="I20" s="2">
        <v>0.62</v>
      </c>
      <c r="J20" s="2">
        <v>0</v>
      </c>
      <c r="K20" s="2">
        <v>0.54</v>
      </c>
      <c r="L20" s="2">
        <v>0.04</v>
      </c>
      <c r="M20" s="2">
        <v>-0.2</v>
      </c>
      <c r="N20" s="2">
        <v>0</v>
      </c>
      <c r="O20" s="2">
        <v>0.37</v>
      </c>
      <c r="P20" s="2">
        <v>0.04</v>
      </c>
      <c r="Q20" s="2">
        <v>-7.0000000000000007E-2</v>
      </c>
      <c r="R20" s="2">
        <v>0.01</v>
      </c>
      <c r="S20" s="2">
        <v>-0.2465</v>
      </c>
      <c r="T20" s="2">
        <v>0</v>
      </c>
      <c r="U20" s="2">
        <v>0.87</v>
      </c>
      <c r="V20" s="2">
        <v>0.08</v>
      </c>
      <c r="W20" s="2">
        <v>0.54</v>
      </c>
      <c r="X20" s="2">
        <v>0</v>
      </c>
      <c r="Y20" s="2">
        <v>0.54</v>
      </c>
      <c r="Z20" s="2">
        <v>0.04</v>
      </c>
      <c r="AA20" s="2">
        <v>-0.83</v>
      </c>
      <c r="AB20" s="2">
        <v>0.02</v>
      </c>
    </row>
    <row r="21" spans="3:28" x14ac:dyDescent="0.25">
      <c r="C21" s="14">
        <f t="shared" si="1"/>
        <v>37408</v>
      </c>
      <c r="D21" s="2">
        <v>3.5819999999999999</v>
      </c>
      <c r="E21" s="2">
        <v>-7.4999999999999997E-2</v>
      </c>
      <c r="F21" s="2">
        <v>5.0000000000000001E-3</v>
      </c>
      <c r="G21" s="2">
        <v>-0.46</v>
      </c>
      <c r="H21" s="2">
        <v>2.5000000000000001E-3</v>
      </c>
      <c r="I21" s="2">
        <v>0.62</v>
      </c>
      <c r="J21" s="2">
        <v>0</v>
      </c>
      <c r="K21" s="2">
        <v>0.64</v>
      </c>
      <c r="L21" s="2">
        <v>0.04</v>
      </c>
      <c r="M21" s="2">
        <v>-0.2</v>
      </c>
      <c r="N21" s="2">
        <v>0</v>
      </c>
      <c r="O21" s="2">
        <v>0.37</v>
      </c>
      <c r="P21" s="2">
        <v>0.04</v>
      </c>
      <c r="Q21" s="2">
        <v>-7.0000000000000007E-2</v>
      </c>
      <c r="R21" s="2">
        <v>0.01</v>
      </c>
      <c r="S21" s="2">
        <v>-0.63349999999999995</v>
      </c>
      <c r="T21" s="2">
        <v>0</v>
      </c>
      <c r="U21" s="2">
        <v>0.87</v>
      </c>
      <c r="V21" s="2">
        <v>0.08</v>
      </c>
      <c r="W21" s="2">
        <v>0.64</v>
      </c>
      <c r="X21" s="2">
        <v>0</v>
      </c>
      <c r="Y21" s="2">
        <v>0.64</v>
      </c>
      <c r="Z21" s="2">
        <v>0.04</v>
      </c>
      <c r="AA21" s="2">
        <v>-0.83</v>
      </c>
      <c r="AB21" s="2">
        <v>0.02</v>
      </c>
    </row>
    <row r="22" spans="3:28" x14ac:dyDescent="0.25">
      <c r="C22" s="14">
        <f t="shared" si="1"/>
        <v>37438</v>
      </c>
      <c r="D22" s="2">
        <v>3.6269999999999998</v>
      </c>
      <c r="E22" s="2">
        <v>-7.4999999999999997E-2</v>
      </c>
      <c r="F22" s="2">
        <v>5.0000000000000001E-3</v>
      </c>
      <c r="G22" s="2">
        <v>-0.46</v>
      </c>
      <c r="H22" s="2">
        <v>2.5000000000000001E-3</v>
      </c>
      <c r="I22" s="2">
        <v>0.62</v>
      </c>
      <c r="J22" s="2">
        <v>0</v>
      </c>
      <c r="K22" s="2">
        <v>0.76</v>
      </c>
      <c r="L22" s="2">
        <v>0.04</v>
      </c>
      <c r="M22" s="2">
        <v>-0.2</v>
      </c>
      <c r="N22" s="2">
        <v>0</v>
      </c>
      <c r="O22" s="2">
        <v>0.37</v>
      </c>
      <c r="P22" s="2">
        <v>0.04</v>
      </c>
      <c r="Q22" s="2">
        <v>-7.0000000000000007E-2</v>
      </c>
      <c r="R22" s="2">
        <v>0.01</v>
      </c>
      <c r="S22" s="2">
        <v>-0.32650000000000001</v>
      </c>
      <c r="T22" s="2">
        <v>0</v>
      </c>
      <c r="U22" s="2">
        <v>0.87</v>
      </c>
      <c r="V22" s="2">
        <v>0.08</v>
      </c>
      <c r="W22" s="2">
        <v>0.76</v>
      </c>
      <c r="X22" s="2">
        <v>0</v>
      </c>
      <c r="Y22" s="2">
        <v>0.76</v>
      </c>
      <c r="Z22" s="2">
        <v>0.04</v>
      </c>
      <c r="AA22" s="2">
        <v>-0.83</v>
      </c>
      <c r="AB22" s="2">
        <v>0.02</v>
      </c>
    </row>
    <row r="23" spans="3:28" x14ac:dyDescent="0.25">
      <c r="C23" s="14">
        <f t="shared" si="1"/>
        <v>37469</v>
      </c>
      <c r="D23" s="2">
        <v>3.6509999999999998</v>
      </c>
      <c r="E23" s="2">
        <v>-7.4999999999999997E-2</v>
      </c>
      <c r="F23" s="2">
        <v>5.0000000000000001E-3</v>
      </c>
      <c r="G23" s="2">
        <v>-0.46</v>
      </c>
      <c r="H23" s="2">
        <v>2.5000000000000001E-3</v>
      </c>
      <c r="I23" s="2">
        <v>0.62</v>
      </c>
      <c r="J23" s="2">
        <v>0</v>
      </c>
      <c r="K23" s="2">
        <v>0.76</v>
      </c>
      <c r="L23" s="2">
        <v>0.04</v>
      </c>
      <c r="M23" s="2">
        <v>-0.2</v>
      </c>
      <c r="N23" s="2">
        <v>0</v>
      </c>
      <c r="O23" s="2">
        <v>0.37</v>
      </c>
      <c r="P23" s="2">
        <v>0.04</v>
      </c>
      <c r="Q23" s="2">
        <v>-7.0000000000000007E-2</v>
      </c>
      <c r="R23" s="2">
        <v>0.01</v>
      </c>
      <c r="S23" s="2">
        <v>-0.60750000000000004</v>
      </c>
      <c r="T23" s="2">
        <v>0</v>
      </c>
      <c r="U23" s="2">
        <v>0.87</v>
      </c>
      <c r="V23" s="2">
        <v>0.08</v>
      </c>
      <c r="W23" s="2">
        <v>0.76</v>
      </c>
      <c r="X23" s="2">
        <v>0</v>
      </c>
      <c r="Y23" s="2">
        <v>0.76</v>
      </c>
      <c r="Z23" s="2">
        <v>0.04</v>
      </c>
      <c r="AA23" s="2">
        <v>-0.83</v>
      </c>
      <c r="AB23" s="2">
        <v>0.02</v>
      </c>
    </row>
    <row r="24" spans="3:28" x14ac:dyDescent="0.25">
      <c r="C24" s="14">
        <f t="shared" si="1"/>
        <v>37500</v>
      </c>
      <c r="D24" s="2">
        <v>3.6640000000000001</v>
      </c>
      <c r="E24" s="2">
        <v>-7.4999999999999997E-2</v>
      </c>
      <c r="F24" s="2">
        <v>5.0000000000000001E-3</v>
      </c>
      <c r="G24" s="2">
        <v>-0.46</v>
      </c>
      <c r="H24" s="2">
        <v>2.5000000000000001E-3</v>
      </c>
      <c r="I24" s="2">
        <v>0.62</v>
      </c>
      <c r="J24" s="2">
        <v>0</v>
      </c>
      <c r="K24" s="2">
        <v>0.76</v>
      </c>
      <c r="L24" s="2">
        <v>0.04</v>
      </c>
      <c r="M24" s="2">
        <v>-0.2</v>
      </c>
      <c r="N24" s="2">
        <v>0</v>
      </c>
      <c r="O24" s="2">
        <v>0.37</v>
      </c>
      <c r="P24" s="2">
        <v>0.04</v>
      </c>
      <c r="Q24" s="2">
        <v>-7.0000000000000007E-2</v>
      </c>
      <c r="R24" s="2">
        <v>0.01</v>
      </c>
      <c r="S24" s="2">
        <v>-1.0854999999999999</v>
      </c>
      <c r="T24" s="2">
        <v>0</v>
      </c>
      <c r="U24" s="2">
        <v>0.87</v>
      </c>
      <c r="V24" s="2">
        <v>0.08</v>
      </c>
      <c r="W24" s="2">
        <v>0.76</v>
      </c>
      <c r="X24" s="2">
        <v>0</v>
      </c>
      <c r="Y24" s="2">
        <v>0.76</v>
      </c>
      <c r="Z24" s="2">
        <v>0.04</v>
      </c>
      <c r="AA24" s="2">
        <v>-0.83</v>
      </c>
      <c r="AB24" s="2">
        <v>0.02</v>
      </c>
    </row>
    <row r="25" spans="3:28" x14ac:dyDescent="0.25">
      <c r="C25" s="14">
        <f t="shared" si="1"/>
        <v>37530</v>
      </c>
      <c r="D25" s="2">
        <v>3.6859999999999999</v>
      </c>
      <c r="E25" s="2">
        <v>-7.4999999999999997E-2</v>
      </c>
      <c r="F25" s="2">
        <v>5.0000000000000001E-3</v>
      </c>
      <c r="G25" s="2">
        <v>-0.46</v>
      </c>
      <c r="H25" s="2">
        <v>2.5000000000000001E-3</v>
      </c>
      <c r="I25" s="2">
        <v>0.62</v>
      </c>
      <c r="J25" s="2">
        <v>0</v>
      </c>
      <c r="K25" s="2">
        <v>0.61</v>
      </c>
      <c r="L25" s="2">
        <v>0.04</v>
      </c>
      <c r="M25" s="2">
        <v>-0.2</v>
      </c>
      <c r="N25" s="2">
        <v>0</v>
      </c>
      <c r="O25" s="2">
        <v>0.37</v>
      </c>
      <c r="P25" s="2">
        <v>0.04</v>
      </c>
      <c r="Q25" s="2">
        <v>-7.0000000000000007E-2</v>
      </c>
      <c r="R25" s="2">
        <v>0.01</v>
      </c>
      <c r="S25" s="2">
        <v>-0.89949999999999997</v>
      </c>
      <c r="T25" s="2">
        <v>0</v>
      </c>
      <c r="U25" s="2">
        <v>0.87</v>
      </c>
      <c r="V25" s="2">
        <v>0.08</v>
      </c>
      <c r="W25" s="2">
        <v>0.61</v>
      </c>
      <c r="X25" s="2">
        <v>0</v>
      </c>
      <c r="Y25" s="2">
        <v>0.61</v>
      </c>
      <c r="Z25" s="2">
        <v>0.04</v>
      </c>
      <c r="AA25" s="2">
        <v>-0.83</v>
      </c>
      <c r="AB25" s="2">
        <v>0.02</v>
      </c>
    </row>
    <row r="26" spans="3:28" x14ac:dyDescent="0.25">
      <c r="C26" s="14">
        <f t="shared" si="1"/>
        <v>37561</v>
      </c>
      <c r="D26" s="2">
        <v>3.8260000000000001</v>
      </c>
      <c r="E26" s="2">
        <v>-0.06</v>
      </c>
      <c r="F26" s="2">
        <v>0.01</v>
      </c>
      <c r="G26" s="2">
        <v>-0.20499999999999999</v>
      </c>
      <c r="H26" s="2">
        <v>5.0000000000000001E-3</v>
      </c>
      <c r="I26" s="2">
        <v>0.68</v>
      </c>
      <c r="J26" s="2">
        <v>0.03</v>
      </c>
      <c r="K26" s="2">
        <v>0.71</v>
      </c>
      <c r="L26" s="2">
        <v>0.05</v>
      </c>
      <c r="M26" s="2">
        <v>0.49</v>
      </c>
      <c r="N26" s="2">
        <v>0</v>
      </c>
      <c r="O26" s="2">
        <v>0.31</v>
      </c>
      <c r="P26" s="2">
        <v>0.04</v>
      </c>
      <c r="Q26" s="2">
        <v>-0.06</v>
      </c>
      <c r="R26" s="2">
        <v>0.01</v>
      </c>
      <c r="S26" s="2">
        <v>-8.8499999999999995E-2</v>
      </c>
      <c r="T26" s="2">
        <v>0</v>
      </c>
      <c r="U26" s="2">
        <v>0.88</v>
      </c>
      <c r="V26" s="2">
        <v>0.1</v>
      </c>
      <c r="W26" s="2">
        <v>0.71</v>
      </c>
      <c r="X26" s="2">
        <v>0</v>
      </c>
      <c r="Y26" s="2">
        <v>0.71</v>
      </c>
      <c r="Z26" s="2">
        <v>0.05</v>
      </c>
      <c r="AA26" s="2">
        <v>-0.28000000000000003</v>
      </c>
      <c r="AB26" s="2">
        <v>3.2500000000000001E-2</v>
      </c>
    </row>
    <row r="27" spans="3:28" x14ac:dyDescent="0.25">
      <c r="C27" s="14">
        <f t="shared" si="1"/>
        <v>37591</v>
      </c>
      <c r="D27" s="2">
        <v>3.964</v>
      </c>
      <c r="E27" s="2">
        <v>-0.06</v>
      </c>
      <c r="F27" s="2">
        <v>0.01</v>
      </c>
      <c r="G27" s="2">
        <v>-0.20499999999999999</v>
      </c>
      <c r="H27" s="2">
        <v>5.0000000000000001E-3</v>
      </c>
      <c r="I27" s="2">
        <v>0.68</v>
      </c>
      <c r="J27" s="2">
        <v>0.03</v>
      </c>
      <c r="K27" s="2">
        <v>0.71</v>
      </c>
      <c r="L27" s="2">
        <v>0.05</v>
      </c>
      <c r="M27" s="2">
        <v>0.59</v>
      </c>
      <c r="N27" s="2">
        <v>0</v>
      </c>
      <c r="O27" s="2">
        <v>0.31</v>
      </c>
      <c r="P27" s="2">
        <v>0.04</v>
      </c>
      <c r="Q27" s="2">
        <v>-0.06</v>
      </c>
      <c r="R27" s="2">
        <v>0.01</v>
      </c>
      <c r="S27" s="2">
        <v>2.5000000000000001E-3</v>
      </c>
      <c r="T27" s="2">
        <v>0</v>
      </c>
      <c r="U27" s="2">
        <v>0.88</v>
      </c>
      <c r="V27" s="2">
        <v>0.1</v>
      </c>
      <c r="W27" s="2">
        <v>0.71</v>
      </c>
      <c r="X27" s="2">
        <v>0</v>
      </c>
      <c r="Y27" s="2">
        <v>0.71</v>
      </c>
      <c r="Z27" s="2">
        <v>0.05</v>
      </c>
      <c r="AA27" s="2">
        <v>-0.28000000000000003</v>
      </c>
      <c r="AB27" s="2">
        <v>3.2500000000000001E-2</v>
      </c>
    </row>
    <row r="28" spans="3:28" x14ac:dyDescent="0.25">
      <c r="C28" s="14">
        <f t="shared" si="1"/>
        <v>37622</v>
      </c>
      <c r="D28" s="2">
        <v>4.024</v>
      </c>
      <c r="E28" s="2">
        <v>-0.06</v>
      </c>
      <c r="F28" s="2">
        <v>0.01</v>
      </c>
      <c r="G28" s="2">
        <v>-0.20499999999999999</v>
      </c>
      <c r="H28" s="2">
        <v>5.0000000000000001E-3</v>
      </c>
      <c r="I28" s="2">
        <v>0.41</v>
      </c>
      <c r="J28" s="2">
        <v>0.03</v>
      </c>
      <c r="K28" s="2">
        <v>0.44</v>
      </c>
      <c r="L28" s="2">
        <v>0.05</v>
      </c>
      <c r="M28" s="2">
        <v>0.94</v>
      </c>
      <c r="N28" s="2">
        <v>0</v>
      </c>
      <c r="O28" s="2">
        <v>3.9999989999999999E-2</v>
      </c>
      <c r="P28" s="2">
        <v>0.04</v>
      </c>
      <c r="Q28" s="2">
        <v>-0.06</v>
      </c>
      <c r="R28" s="2">
        <v>0.01</v>
      </c>
      <c r="S28" s="2">
        <v>-1.133</v>
      </c>
      <c r="T28" s="2">
        <v>0</v>
      </c>
      <c r="U28" s="2">
        <v>0.61</v>
      </c>
      <c r="V28" s="2">
        <v>0.08</v>
      </c>
      <c r="W28" s="2">
        <v>0.44</v>
      </c>
      <c r="X28" s="2">
        <v>0</v>
      </c>
      <c r="Y28" s="2">
        <v>0.44</v>
      </c>
      <c r="Z28" s="2">
        <v>0.05</v>
      </c>
      <c r="AA28" s="2">
        <v>-0.28000000000000003</v>
      </c>
      <c r="AB28" s="2">
        <v>3.2500000000000001E-2</v>
      </c>
    </row>
    <row r="29" spans="3:28" x14ac:dyDescent="0.25">
      <c r="C29" s="14">
        <f t="shared" si="1"/>
        <v>37653</v>
      </c>
      <c r="D29" s="2">
        <v>3.907</v>
      </c>
      <c r="E29" s="2">
        <v>-0.06</v>
      </c>
      <c r="F29" s="2">
        <v>0.01</v>
      </c>
      <c r="G29" s="2">
        <v>-0.20499999999999999</v>
      </c>
      <c r="H29" s="2">
        <v>5.0000000000000001E-3</v>
      </c>
      <c r="I29" s="2">
        <v>0.41</v>
      </c>
      <c r="J29" s="2">
        <v>0.03</v>
      </c>
      <c r="K29" s="2">
        <v>0.44</v>
      </c>
      <c r="L29" s="2">
        <v>0.05</v>
      </c>
      <c r="M29" s="2">
        <v>0.49</v>
      </c>
      <c r="N29" s="2">
        <v>0</v>
      </c>
      <c r="O29" s="2">
        <v>3.9999989999999999E-2</v>
      </c>
      <c r="P29" s="2">
        <v>0.04</v>
      </c>
      <c r="Q29" s="2">
        <v>-0.06</v>
      </c>
      <c r="R29" s="2">
        <v>0.01</v>
      </c>
      <c r="S29" s="2">
        <v>0.38200000000000001</v>
      </c>
      <c r="T29" s="2">
        <v>0</v>
      </c>
      <c r="U29" s="2">
        <v>0.61</v>
      </c>
      <c r="V29" s="2">
        <v>0.08</v>
      </c>
      <c r="W29" s="2">
        <v>0.44</v>
      </c>
      <c r="X29" s="2">
        <v>0</v>
      </c>
      <c r="Y29" s="2">
        <v>0.44</v>
      </c>
      <c r="Z29" s="2">
        <v>0.05</v>
      </c>
      <c r="AA29" s="2">
        <v>-0.28000000000000003</v>
      </c>
      <c r="AB29" s="2">
        <v>3.2500000000000001E-2</v>
      </c>
    </row>
    <row r="30" spans="3:28" x14ac:dyDescent="0.25">
      <c r="C30" s="14">
        <f t="shared" si="1"/>
        <v>37681</v>
      </c>
      <c r="D30" s="2">
        <v>3.7690000000000001</v>
      </c>
      <c r="E30" s="2">
        <v>-0.06</v>
      </c>
      <c r="F30" s="2">
        <v>0.01</v>
      </c>
      <c r="G30" s="2">
        <v>-0.20499999999999999</v>
      </c>
      <c r="H30" s="2">
        <v>5.0000000000000001E-3</v>
      </c>
      <c r="I30" s="2">
        <v>0.41</v>
      </c>
      <c r="J30" s="2">
        <v>0.03</v>
      </c>
      <c r="K30" s="2">
        <v>0.44</v>
      </c>
      <c r="L30" s="2">
        <v>0.05</v>
      </c>
      <c r="M30" s="2">
        <v>0.24</v>
      </c>
      <c r="N30" s="2">
        <v>0</v>
      </c>
      <c r="O30" s="2">
        <v>3.9999989999999999E-2</v>
      </c>
      <c r="P30" s="2">
        <v>0.04</v>
      </c>
      <c r="Q30" s="2">
        <v>-0.06</v>
      </c>
      <c r="R30" s="2">
        <v>0.01</v>
      </c>
      <c r="S30" s="2">
        <v>-8.3000000000000004E-2</v>
      </c>
      <c r="T30" s="2">
        <v>0</v>
      </c>
      <c r="U30" s="2">
        <v>0.61</v>
      </c>
      <c r="V30" s="2">
        <v>0.08</v>
      </c>
      <c r="W30" s="2">
        <v>0.44</v>
      </c>
      <c r="X30" s="2">
        <v>0</v>
      </c>
      <c r="Y30" s="2">
        <v>0.44</v>
      </c>
      <c r="Z30" s="2">
        <v>0.05</v>
      </c>
      <c r="AA30" s="2">
        <v>-0.28000000000000003</v>
      </c>
      <c r="AB30" s="2">
        <v>3.2500000000000001E-2</v>
      </c>
    </row>
    <row r="31" spans="3:28" x14ac:dyDescent="0.25">
      <c r="C31" s="14">
        <f t="shared" si="1"/>
        <v>37712</v>
      </c>
      <c r="D31" s="2">
        <v>3.4569999999999999</v>
      </c>
      <c r="E31" s="2">
        <v>-0.06</v>
      </c>
      <c r="F31" s="2">
        <v>0.01</v>
      </c>
      <c r="G31" s="2">
        <v>-0.23</v>
      </c>
      <c r="H31" s="2">
        <v>2.5000000000000001E-3</v>
      </c>
      <c r="I31" s="2">
        <v>0.25</v>
      </c>
      <c r="J31" s="2">
        <v>0.03</v>
      </c>
      <c r="K31" s="2">
        <v>0.28000000000000003</v>
      </c>
      <c r="L31" s="2">
        <v>0.05</v>
      </c>
      <c r="M31" s="2">
        <v>-0.15</v>
      </c>
      <c r="N31" s="2">
        <v>0</v>
      </c>
      <c r="O31" s="2">
        <v>-0.22</v>
      </c>
      <c r="P31" s="2">
        <v>0.03</v>
      </c>
      <c r="Q31" s="2">
        <v>-0.06</v>
      </c>
      <c r="R31" s="2">
        <v>0.01</v>
      </c>
      <c r="S31" s="2">
        <v>1E-3</v>
      </c>
      <c r="T31" s="2">
        <v>0</v>
      </c>
      <c r="U31" s="2">
        <v>0.45</v>
      </c>
      <c r="V31" s="2">
        <v>0.05</v>
      </c>
      <c r="W31" s="2">
        <v>0.28000000000000003</v>
      </c>
      <c r="X31" s="2">
        <v>0</v>
      </c>
      <c r="Y31" s="2">
        <v>0.28000000000000003</v>
      </c>
      <c r="Z31" s="2">
        <v>0.05</v>
      </c>
      <c r="AA31" s="2">
        <v>-0.47</v>
      </c>
      <c r="AB31" s="2">
        <v>0.02</v>
      </c>
    </row>
    <row r="32" spans="3:28" x14ac:dyDescent="0.25">
      <c r="C32" s="14">
        <f t="shared" si="1"/>
        <v>37742</v>
      </c>
      <c r="D32" s="2">
        <v>3.4329999999999998</v>
      </c>
      <c r="E32" s="2">
        <v>-0.06</v>
      </c>
      <c r="F32" s="2">
        <v>0.01</v>
      </c>
      <c r="G32" s="2">
        <v>-0.23</v>
      </c>
      <c r="H32" s="2">
        <v>2.5000000000000001E-3</v>
      </c>
      <c r="I32" s="2">
        <v>0.25</v>
      </c>
      <c r="J32" s="2">
        <v>0.03</v>
      </c>
      <c r="K32" s="2">
        <v>0.28000000000000003</v>
      </c>
      <c r="L32" s="2">
        <v>0.05</v>
      </c>
      <c r="M32" s="2">
        <v>-0.15</v>
      </c>
      <c r="N32" s="2">
        <v>0</v>
      </c>
      <c r="O32" s="2">
        <v>-0.22</v>
      </c>
      <c r="P32" s="2">
        <v>0.03</v>
      </c>
      <c r="Q32" s="2">
        <v>-0.06</v>
      </c>
      <c r="R32" s="2">
        <v>0.01</v>
      </c>
      <c r="S32" s="2">
        <v>-0.24399999999999999</v>
      </c>
      <c r="T32" s="2">
        <v>0</v>
      </c>
      <c r="U32" s="2">
        <v>0.45</v>
      </c>
      <c r="V32" s="2">
        <v>0.05</v>
      </c>
      <c r="W32" s="2">
        <v>0.28000000000000003</v>
      </c>
      <c r="X32" s="2">
        <v>0</v>
      </c>
      <c r="Y32" s="2">
        <v>0.28000000000000003</v>
      </c>
      <c r="Z32" s="2">
        <v>0.05</v>
      </c>
      <c r="AA32" s="2">
        <v>-0.47</v>
      </c>
      <c r="AB32" s="2">
        <v>0.02</v>
      </c>
    </row>
    <row r="33" spans="3:28" x14ac:dyDescent="0.25">
      <c r="C33" s="14">
        <f t="shared" si="1"/>
        <v>37773</v>
      </c>
      <c r="D33" s="2">
        <v>3.4740000000000002</v>
      </c>
      <c r="E33" s="2">
        <v>-0.06</v>
      </c>
      <c r="F33" s="2">
        <v>0.01</v>
      </c>
      <c r="G33" s="2">
        <v>-0.23</v>
      </c>
      <c r="H33" s="2">
        <v>2.5000000000000001E-3</v>
      </c>
      <c r="I33" s="2">
        <v>0.25</v>
      </c>
      <c r="J33" s="2">
        <v>0.03</v>
      </c>
      <c r="K33" s="2">
        <v>0.28000000000000003</v>
      </c>
      <c r="L33" s="2">
        <v>0.05</v>
      </c>
      <c r="M33" s="2">
        <v>-0.15</v>
      </c>
      <c r="N33" s="2">
        <v>0</v>
      </c>
      <c r="O33" s="2">
        <v>-0.22</v>
      </c>
      <c r="P33" s="2">
        <v>0.03</v>
      </c>
      <c r="Q33" s="2">
        <v>-0.06</v>
      </c>
      <c r="R33" s="2">
        <v>0.01</v>
      </c>
      <c r="S33" s="2">
        <v>-0.63100000000000001</v>
      </c>
      <c r="T33" s="2">
        <v>0</v>
      </c>
      <c r="U33" s="2">
        <v>0.45</v>
      </c>
      <c r="V33" s="2">
        <v>0.05</v>
      </c>
      <c r="W33" s="2">
        <v>0.28000000000000003</v>
      </c>
      <c r="X33" s="2">
        <v>0</v>
      </c>
      <c r="Y33" s="2">
        <v>0.28000000000000003</v>
      </c>
      <c r="Z33" s="2">
        <v>0.05</v>
      </c>
      <c r="AA33" s="2">
        <v>-0.47</v>
      </c>
      <c r="AB33" s="2">
        <v>0.02</v>
      </c>
    </row>
    <row r="34" spans="3:28" x14ac:dyDescent="0.25">
      <c r="C34" s="14">
        <f t="shared" si="1"/>
        <v>37803</v>
      </c>
      <c r="D34" s="2">
        <v>3.5219999999999998</v>
      </c>
      <c r="E34" s="2">
        <v>-0.06</v>
      </c>
      <c r="F34" s="2">
        <v>0.01</v>
      </c>
      <c r="G34" s="2">
        <v>-0.23</v>
      </c>
      <c r="H34" s="2">
        <v>2.5000000000000001E-3</v>
      </c>
      <c r="I34" s="2">
        <v>0.25</v>
      </c>
      <c r="J34" s="2">
        <v>0.03</v>
      </c>
      <c r="K34" s="2">
        <v>0.28000000000000003</v>
      </c>
      <c r="L34" s="2">
        <v>0.05</v>
      </c>
      <c r="M34" s="2">
        <v>-0.15</v>
      </c>
      <c r="N34" s="2">
        <v>0</v>
      </c>
      <c r="O34" s="2">
        <v>-0.22</v>
      </c>
      <c r="P34" s="2">
        <v>0.03</v>
      </c>
      <c r="Q34" s="2">
        <v>-0.06</v>
      </c>
      <c r="R34" s="2">
        <v>0.01</v>
      </c>
      <c r="S34" s="2">
        <v>-0.32400000000000001</v>
      </c>
      <c r="T34" s="2">
        <v>0</v>
      </c>
      <c r="U34" s="2">
        <v>0.45</v>
      </c>
      <c r="V34" s="2">
        <v>0.05</v>
      </c>
      <c r="W34" s="2">
        <v>0.28000000000000003</v>
      </c>
      <c r="X34" s="2">
        <v>0</v>
      </c>
      <c r="Y34" s="2">
        <v>0.28000000000000003</v>
      </c>
      <c r="Z34" s="2">
        <v>0.05</v>
      </c>
      <c r="AA34" s="2">
        <v>-0.47</v>
      </c>
      <c r="AB34" s="2">
        <v>0.02</v>
      </c>
    </row>
    <row r="35" spans="3:28" x14ac:dyDescent="0.25">
      <c r="C35" s="14">
        <f t="shared" si="1"/>
        <v>37834</v>
      </c>
      <c r="D35" s="2">
        <v>3.5510000000000002</v>
      </c>
      <c r="E35" s="2">
        <v>-0.06</v>
      </c>
      <c r="F35" s="2">
        <v>0.01</v>
      </c>
      <c r="G35" s="2">
        <v>-0.23</v>
      </c>
      <c r="H35" s="2">
        <v>2.5000000000000001E-3</v>
      </c>
      <c r="I35" s="2">
        <v>0.25</v>
      </c>
      <c r="J35" s="2">
        <v>0.03</v>
      </c>
      <c r="K35" s="2">
        <v>0.28000000000000003</v>
      </c>
      <c r="L35" s="2">
        <v>0.05</v>
      </c>
      <c r="M35" s="2">
        <v>-0.15</v>
      </c>
      <c r="N35" s="2">
        <v>0</v>
      </c>
      <c r="O35" s="2">
        <v>-0.22</v>
      </c>
      <c r="P35" s="2">
        <v>0.03</v>
      </c>
      <c r="Q35" s="2">
        <v>-0.06</v>
      </c>
      <c r="R35" s="2">
        <v>0.01</v>
      </c>
      <c r="S35" s="2">
        <v>-0.60499999999999998</v>
      </c>
      <c r="T35" s="2">
        <v>0</v>
      </c>
      <c r="U35" s="2">
        <v>0.45</v>
      </c>
      <c r="V35" s="2">
        <v>0.05</v>
      </c>
      <c r="W35" s="2">
        <v>0.28000000000000003</v>
      </c>
      <c r="X35" s="2">
        <v>0</v>
      </c>
      <c r="Y35" s="2">
        <v>0.28000000000000003</v>
      </c>
      <c r="Z35" s="2">
        <v>0.05</v>
      </c>
      <c r="AA35" s="2">
        <v>-0.47</v>
      </c>
      <c r="AB35" s="2">
        <v>0.02</v>
      </c>
    </row>
    <row r="36" spans="3:28" x14ac:dyDescent="0.25">
      <c r="C36" s="14">
        <f t="shared" si="1"/>
        <v>37865</v>
      </c>
      <c r="D36" s="2">
        <v>3.5659999999999998</v>
      </c>
      <c r="E36" s="2">
        <v>-0.06</v>
      </c>
      <c r="F36" s="2">
        <v>0.01</v>
      </c>
      <c r="G36" s="2">
        <v>-0.23</v>
      </c>
      <c r="H36" s="2">
        <v>2.5000000000000001E-3</v>
      </c>
      <c r="I36" s="2">
        <v>0.25</v>
      </c>
      <c r="J36" s="2">
        <v>0.03</v>
      </c>
      <c r="K36" s="2">
        <v>0.28000000000000003</v>
      </c>
      <c r="L36" s="2">
        <v>0.05</v>
      </c>
      <c r="M36" s="2">
        <v>-0.15</v>
      </c>
      <c r="N36" s="2">
        <v>0</v>
      </c>
      <c r="O36" s="2">
        <v>-0.22</v>
      </c>
      <c r="P36" s="2">
        <v>0.03</v>
      </c>
      <c r="Q36" s="2">
        <v>-0.06</v>
      </c>
      <c r="R36" s="2">
        <v>0.01</v>
      </c>
      <c r="S36" s="2">
        <v>-1.083</v>
      </c>
      <c r="T36" s="2">
        <v>0</v>
      </c>
      <c r="U36" s="2">
        <v>0.45</v>
      </c>
      <c r="V36" s="2">
        <v>0.05</v>
      </c>
      <c r="W36" s="2">
        <v>0.28000000000000003</v>
      </c>
      <c r="X36" s="2">
        <v>0</v>
      </c>
      <c r="Y36" s="2">
        <v>0.28000000000000003</v>
      </c>
      <c r="Z36" s="2">
        <v>0.05</v>
      </c>
      <c r="AA36" s="2">
        <v>-0.47</v>
      </c>
      <c r="AB36" s="2">
        <v>0.02</v>
      </c>
    </row>
    <row r="37" spans="3:28" x14ac:dyDescent="0.25">
      <c r="C37" s="14">
        <f t="shared" si="1"/>
        <v>37895</v>
      </c>
      <c r="D37" s="2">
        <v>3.59</v>
      </c>
      <c r="E37" s="2">
        <v>-0.06</v>
      </c>
      <c r="F37" s="2">
        <v>0.01</v>
      </c>
      <c r="G37" s="2">
        <v>-0.23</v>
      </c>
      <c r="H37" s="2">
        <v>2.5000000000000001E-3</v>
      </c>
      <c r="I37" s="2">
        <v>0.25</v>
      </c>
      <c r="J37" s="2">
        <v>0.03</v>
      </c>
      <c r="K37" s="2">
        <v>0.28000000000000003</v>
      </c>
      <c r="L37" s="2">
        <v>0.05</v>
      </c>
      <c r="M37" s="2">
        <v>-0.15</v>
      </c>
      <c r="N37" s="2">
        <v>0</v>
      </c>
      <c r="O37" s="2">
        <v>-0.22</v>
      </c>
      <c r="P37" s="2">
        <v>0.03</v>
      </c>
      <c r="Q37" s="2">
        <v>-0.06</v>
      </c>
      <c r="R37" s="2">
        <v>0.01</v>
      </c>
      <c r="S37" s="2">
        <v>-0.89700000000000002</v>
      </c>
      <c r="T37" s="2">
        <v>0</v>
      </c>
      <c r="U37" s="2">
        <v>0.45</v>
      </c>
      <c r="V37" s="2">
        <v>0.05</v>
      </c>
      <c r="W37" s="2">
        <v>0.28000000000000003</v>
      </c>
      <c r="X37" s="2">
        <v>0</v>
      </c>
      <c r="Y37" s="2">
        <v>0.28000000000000003</v>
      </c>
      <c r="Z37" s="2">
        <v>0.05</v>
      </c>
      <c r="AA37" s="2">
        <v>-0.47</v>
      </c>
      <c r="AB37" s="2">
        <v>0.02</v>
      </c>
    </row>
    <row r="38" spans="3:28" x14ac:dyDescent="0.25">
      <c r="C38" s="14">
        <f t="shared" si="1"/>
        <v>37926</v>
      </c>
      <c r="D38" s="2">
        <v>3.73</v>
      </c>
      <c r="E38" s="2">
        <v>-0.06</v>
      </c>
      <c r="F38" s="2">
        <v>1.4999999999999999E-2</v>
      </c>
      <c r="G38" s="2">
        <v>-0.13500000000000001</v>
      </c>
      <c r="H38" s="2">
        <v>5.0000000000000001E-3</v>
      </c>
      <c r="I38" s="2">
        <v>0.28999999999999998</v>
      </c>
      <c r="J38" s="2">
        <v>0.03</v>
      </c>
      <c r="K38" s="2">
        <v>0.32</v>
      </c>
      <c r="L38" s="2">
        <v>0.05</v>
      </c>
      <c r="M38" s="2">
        <v>0.434</v>
      </c>
      <c r="N38" s="2">
        <v>0</v>
      </c>
      <c r="O38" s="2">
        <v>0.17</v>
      </c>
      <c r="P38" s="2">
        <v>0.04</v>
      </c>
      <c r="Q38" s="2">
        <v>-0.06</v>
      </c>
      <c r="R38" s="2">
        <v>0.01</v>
      </c>
      <c r="S38" s="2">
        <v>-8.5999999999999993E-2</v>
      </c>
      <c r="T38" s="2">
        <v>0</v>
      </c>
      <c r="U38" s="2">
        <v>0.49</v>
      </c>
      <c r="V38" s="2">
        <v>0.05</v>
      </c>
      <c r="W38" s="2">
        <v>0.32</v>
      </c>
      <c r="X38" s="2">
        <v>0</v>
      </c>
      <c r="Y38" s="2">
        <v>0.32</v>
      </c>
      <c r="Z38" s="2">
        <v>0.05</v>
      </c>
      <c r="AA38" s="2">
        <v>-0.24</v>
      </c>
      <c r="AB38" s="2">
        <v>3.5000000000000003E-2</v>
      </c>
    </row>
    <row r="39" spans="3:28" x14ac:dyDescent="0.25">
      <c r="C39" s="14">
        <f t="shared" si="1"/>
        <v>37956</v>
      </c>
      <c r="D39" s="2">
        <v>3.875</v>
      </c>
      <c r="E39" s="2">
        <v>-0.06</v>
      </c>
      <c r="F39" s="2">
        <v>1.4999999999999999E-2</v>
      </c>
      <c r="G39" s="2">
        <v>-0.13500000000000001</v>
      </c>
      <c r="H39" s="2">
        <v>5.0000000000000001E-3</v>
      </c>
      <c r="I39" s="2">
        <v>0.28999999999999998</v>
      </c>
      <c r="J39" s="2">
        <v>0.03</v>
      </c>
      <c r="K39" s="2">
        <v>0.32</v>
      </c>
      <c r="L39" s="2">
        <v>0.05</v>
      </c>
      <c r="M39" s="2">
        <v>0.51400000000000001</v>
      </c>
      <c r="N39" s="2">
        <v>0</v>
      </c>
      <c r="O39" s="2">
        <v>0.17</v>
      </c>
      <c r="P39" s="2">
        <v>0.04</v>
      </c>
      <c r="Q39" s="2">
        <v>-0.06</v>
      </c>
      <c r="R39" s="2">
        <v>0.01</v>
      </c>
      <c r="S39" s="2">
        <v>5.0000000000000001E-3</v>
      </c>
      <c r="T39" s="2">
        <v>0</v>
      </c>
      <c r="U39" s="2">
        <v>0.49</v>
      </c>
      <c r="V39" s="2">
        <v>0.05</v>
      </c>
      <c r="W39" s="2">
        <v>0.32</v>
      </c>
      <c r="X39" s="2">
        <v>0</v>
      </c>
      <c r="Y39" s="2">
        <v>0.32</v>
      </c>
      <c r="Z39" s="2">
        <v>0.05</v>
      </c>
      <c r="AA39" s="2">
        <v>-0.24</v>
      </c>
      <c r="AB39" s="2">
        <v>3.5000000000000003E-2</v>
      </c>
    </row>
    <row r="40" spans="3:28" x14ac:dyDescent="0.25">
      <c r="C40" s="14">
        <f t="shared" si="1"/>
        <v>37987</v>
      </c>
      <c r="D40" s="2">
        <v>3.93</v>
      </c>
      <c r="E40" s="2">
        <v>-4.4999999999999998E-2</v>
      </c>
      <c r="F40" s="2">
        <v>1.4999999999999999E-2</v>
      </c>
      <c r="G40" s="2">
        <v>-0.13500000000000001</v>
      </c>
      <c r="H40" s="2">
        <v>5.0000000000000001E-3</v>
      </c>
      <c r="I40" s="2">
        <v>0.28999999999999998</v>
      </c>
      <c r="J40" s="2">
        <v>0.03</v>
      </c>
      <c r="K40" s="2">
        <v>0.32</v>
      </c>
      <c r="L40" s="2">
        <v>0.05</v>
      </c>
      <c r="M40" s="2">
        <v>0.59399999999999997</v>
      </c>
      <c r="N40" s="2">
        <v>0</v>
      </c>
      <c r="O40" s="2">
        <v>0.17</v>
      </c>
      <c r="P40" s="2">
        <v>0.04</v>
      </c>
      <c r="Q40" s="2">
        <v>-4.4999999999999998E-2</v>
      </c>
      <c r="R40" s="2">
        <v>0.01</v>
      </c>
      <c r="S40" s="2">
        <v>-1.1305000000000001</v>
      </c>
      <c r="T40" s="2">
        <v>0</v>
      </c>
      <c r="U40" s="2">
        <v>0.49</v>
      </c>
      <c r="V40" s="2">
        <v>0.05</v>
      </c>
      <c r="W40" s="2">
        <v>0.32</v>
      </c>
      <c r="X40" s="2">
        <v>0</v>
      </c>
      <c r="Y40" s="2">
        <v>0.32</v>
      </c>
      <c r="Z40" s="2">
        <v>0.05</v>
      </c>
      <c r="AA40" s="2">
        <v>-0.24</v>
      </c>
      <c r="AB40" s="2">
        <v>3.5000000000000003E-2</v>
      </c>
    </row>
    <row r="41" spans="3:28" x14ac:dyDescent="0.25">
      <c r="C41" s="14">
        <f t="shared" si="1"/>
        <v>38018</v>
      </c>
      <c r="D41" s="2">
        <v>3.8119999999999998</v>
      </c>
      <c r="E41" s="2">
        <v>-4.4999999999999998E-2</v>
      </c>
      <c r="F41" s="2">
        <v>1.4999999999999999E-2</v>
      </c>
      <c r="G41" s="2">
        <v>-0.13500000000000001</v>
      </c>
      <c r="H41" s="2">
        <v>5.0000000000000001E-3</v>
      </c>
      <c r="I41" s="2">
        <v>0.28999999999999998</v>
      </c>
      <c r="J41" s="2">
        <v>0.03</v>
      </c>
      <c r="K41" s="2">
        <v>0.32</v>
      </c>
      <c r="L41" s="2">
        <v>0.05</v>
      </c>
      <c r="M41" s="2">
        <v>0.45400000000000001</v>
      </c>
      <c r="N41" s="2">
        <v>0</v>
      </c>
      <c r="O41" s="2">
        <v>0.17</v>
      </c>
      <c r="P41" s="2">
        <v>0.04</v>
      </c>
      <c r="Q41" s="2">
        <v>-4.4999999999999998E-2</v>
      </c>
      <c r="R41" s="2">
        <v>0.01</v>
      </c>
      <c r="S41" s="2">
        <v>0.38450000000000001</v>
      </c>
      <c r="T41" s="2">
        <v>0</v>
      </c>
      <c r="U41" s="2">
        <v>0.49</v>
      </c>
      <c r="V41" s="2">
        <v>0.05</v>
      </c>
      <c r="W41" s="2">
        <v>0.32</v>
      </c>
      <c r="X41" s="2">
        <v>0</v>
      </c>
      <c r="Y41" s="2">
        <v>0.32</v>
      </c>
      <c r="Z41" s="2">
        <v>0.05</v>
      </c>
      <c r="AA41" s="2">
        <v>-0.24</v>
      </c>
      <c r="AB41" s="2">
        <v>3.5000000000000003E-2</v>
      </c>
    </row>
    <row r="42" spans="3:28" x14ac:dyDescent="0.25">
      <c r="C42" s="14">
        <f t="shared" si="1"/>
        <v>38047</v>
      </c>
      <c r="D42" s="2">
        <v>3.6789999999999998</v>
      </c>
      <c r="E42" s="2">
        <v>-4.4999999999999998E-2</v>
      </c>
      <c r="F42" s="2">
        <v>1.4999999999999999E-2</v>
      </c>
      <c r="G42" s="2">
        <v>-0.13500000000000001</v>
      </c>
      <c r="H42" s="2">
        <v>5.0000000000000001E-3</v>
      </c>
      <c r="I42" s="2">
        <v>0.28999999999999998</v>
      </c>
      <c r="J42" s="2">
        <v>0.03</v>
      </c>
      <c r="K42" s="2">
        <v>0.32</v>
      </c>
      <c r="L42" s="2">
        <v>0.05</v>
      </c>
      <c r="M42" s="2">
        <v>0.254</v>
      </c>
      <c r="N42" s="2">
        <v>0</v>
      </c>
      <c r="O42" s="2">
        <v>0.17</v>
      </c>
      <c r="P42" s="2">
        <v>0.04</v>
      </c>
      <c r="Q42" s="2">
        <v>-4.4999999999999998E-2</v>
      </c>
      <c r="R42" s="2">
        <v>0.01</v>
      </c>
      <c r="S42" s="2">
        <v>-8.0500000000000002E-2</v>
      </c>
      <c r="T42" s="2">
        <v>0</v>
      </c>
      <c r="U42" s="2">
        <v>0.49</v>
      </c>
      <c r="V42" s="2">
        <v>0.05</v>
      </c>
      <c r="W42" s="2">
        <v>0.32</v>
      </c>
      <c r="X42" s="2">
        <v>0</v>
      </c>
      <c r="Y42" s="2">
        <v>0.32</v>
      </c>
      <c r="Z42" s="2">
        <v>0.05</v>
      </c>
      <c r="AA42" s="2">
        <v>-0.24</v>
      </c>
      <c r="AB42" s="2">
        <v>3.5000000000000003E-2</v>
      </c>
    </row>
    <row r="43" spans="3:28" x14ac:dyDescent="0.25">
      <c r="C43" s="14">
        <f t="shared" si="1"/>
        <v>38078</v>
      </c>
      <c r="D43" s="2">
        <v>3.464</v>
      </c>
      <c r="E43" s="2">
        <v>-4.4999999999999998E-2</v>
      </c>
      <c r="F43" s="2">
        <v>1.4999999999999999E-2</v>
      </c>
      <c r="G43" s="2">
        <v>-0.1</v>
      </c>
      <c r="H43" s="2">
        <v>2.5000000000000001E-3</v>
      </c>
      <c r="I43" s="2">
        <v>0.36</v>
      </c>
      <c r="J43" s="2">
        <v>0.03</v>
      </c>
      <c r="K43" s="2">
        <v>0.28000000000000003</v>
      </c>
      <c r="L43" s="2">
        <v>0.05</v>
      </c>
      <c r="M43" s="2">
        <v>-0.1</v>
      </c>
      <c r="N43" s="2">
        <v>0</v>
      </c>
      <c r="O43" s="2">
        <v>-0.2</v>
      </c>
      <c r="P43" s="2">
        <v>0.03</v>
      </c>
      <c r="Q43" s="2">
        <v>-4.4999999999999998E-2</v>
      </c>
      <c r="R43" s="2">
        <v>0.01</v>
      </c>
      <c r="S43" s="2">
        <v>3.5000000000000001E-3</v>
      </c>
      <c r="T43" s="2">
        <v>0</v>
      </c>
      <c r="U43" s="2">
        <v>0.56000000000000005</v>
      </c>
      <c r="V43" s="2">
        <v>0.05</v>
      </c>
      <c r="W43" s="2">
        <v>0.28000000000000003</v>
      </c>
      <c r="X43" s="2">
        <v>0</v>
      </c>
      <c r="Y43" s="2">
        <v>0.28000000000000003</v>
      </c>
      <c r="Z43" s="2">
        <v>0.05</v>
      </c>
      <c r="AA43" s="2">
        <v>-0.27</v>
      </c>
      <c r="AB43" s="2">
        <v>0.02</v>
      </c>
    </row>
    <row r="44" spans="3:28" x14ac:dyDescent="0.25">
      <c r="C44" s="14">
        <f t="shared" si="1"/>
        <v>38108</v>
      </c>
      <c r="D44" s="2">
        <v>3.4540000000000002</v>
      </c>
      <c r="E44" s="2">
        <v>-4.4999999999999998E-2</v>
      </c>
      <c r="F44" s="2">
        <v>1.4999999999999999E-2</v>
      </c>
      <c r="G44" s="2">
        <v>-0.1</v>
      </c>
      <c r="H44" s="2">
        <v>2.5000000000000001E-3</v>
      </c>
      <c r="I44" s="2">
        <v>0.36</v>
      </c>
      <c r="J44" s="2">
        <v>0.03</v>
      </c>
      <c r="K44" s="2">
        <v>0.28000000000000003</v>
      </c>
      <c r="L44" s="2">
        <v>0.05</v>
      </c>
      <c r="M44" s="2">
        <v>-0.1</v>
      </c>
      <c r="N44" s="2">
        <v>0</v>
      </c>
      <c r="O44" s="2">
        <v>-0.2</v>
      </c>
      <c r="P44" s="2">
        <v>0.03</v>
      </c>
      <c r="Q44" s="2">
        <v>-4.4999999999999998E-2</v>
      </c>
      <c r="R44" s="2">
        <v>0.01</v>
      </c>
      <c r="S44" s="2">
        <v>-0.24149999999999999</v>
      </c>
      <c r="T44" s="2">
        <v>0</v>
      </c>
      <c r="U44" s="2">
        <v>0.56000000000000005</v>
      </c>
      <c r="V44" s="2">
        <v>0.05</v>
      </c>
      <c r="W44" s="2">
        <v>0.28000000000000003</v>
      </c>
      <c r="X44" s="2">
        <v>0</v>
      </c>
      <c r="Y44" s="2">
        <v>0.28000000000000003</v>
      </c>
      <c r="Z44" s="2">
        <v>0.05</v>
      </c>
      <c r="AA44" s="2">
        <v>-0.27</v>
      </c>
      <c r="AB44" s="2">
        <v>0.02</v>
      </c>
    </row>
    <row r="45" spans="3:28" x14ac:dyDescent="0.25">
      <c r="C45" s="14">
        <f t="shared" si="1"/>
        <v>38139</v>
      </c>
      <c r="D45" s="2">
        <v>3.49</v>
      </c>
      <c r="E45" s="2">
        <v>-4.4999999999999998E-2</v>
      </c>
      <c r="F45" s="2">
        <v>1.4999999999999999E-2</v>
      </c>
      <c r="G45" s="2">
        <v>-0.1</v>
      </c>
      <c r="H45" s="2">
        <v>2.5000000000000001E-3</v>
      </c>
      <c r="I45" s="2">
        <v>0.36</v>
      </c>
      <c r="J45" s="2">
        <v>0.03</v>
      </c>
      <c r="K45" s="2">
        <v>0.28000000000000003</v>
      </c>
      <c r="L45" s="2">
        <v>0.05</v>
      </c>
      <c r="M45" s="2">
        <v>-0.1</v>
      </c>
      <c r="N45" s="2">
        <v>0</v>
      </c>
      <c r="O45" s="2">
        <v>-0.2</v>
      </c>
      <c r="P45" s="2">
        <v>0.03</v>
      </c>
      <c r="Q45" s="2">
        <v>-4.4999999999999998E-2</v>
      </c>
      <c r="R45" s="2">
        <v>0</v>
      </c>
      <c r="S45" s="2">
        <v>-0.62849999999999995</v>
      </c>
      <c r="T45" s="2">
        <v>0</v>
      </c>
      <c r="U45" s="2">
        <v>0.56000000000000005</v>
      </c>
      <c r="V45" s="2">
        <v>0.05</v>
      </c>
      <c r="W45" s="2">
        <v>0.28000000000000003</v>
      </c>
      <c r="X45" s="2">
        <v>0</v>
      </c>
      <c r="Y45" s="2">
        <v>0.28000000000000003</v>
      </c>
      <c r="Z45" s="2">
        <v>0.05</v>
      </c>
      <c r="AA45" s="2">
        <v>-0.27</v>
      </c>
      <c r="AB45" s="2">
        <v>0.02</v>
      </c>
    </row>
    <row r="46" spans="3:28" x14ac:dyDescent="0.25">
      <c r="C46" s="14">
        <f t="shared" si="1"/>
        <v>38169</v>
      </c>
      <c r="D46" s="2">
        <v>3.5169999999999999</v>
      </c>
      <c r="E46" s="2">
        <v>-4.4999999999999998E-2</v>
      </c>
      <c r="F46" s="2">
        <v>1.4999999999999999E-2</v>
      </c>
      <c r="G46" s="2">
        <v>-0.1</v>
      </c>
      <c r="H46" s="2">
        <v>2.5000000000000001E-3</v>
      </c>
      <c r="I46" s="2">
        <v>0.36</v>
      </c>
      <c r="J46" s="2">
        <v>0.03</v>
      </c>
      <c r="K46" s="2">
        <v>0.28000000000000003</v>
      </c>
      <c r="L46" s="2">
        <v>0.05</v>
      </c>
      <c r="M46" s="2">
        <v>-0.1</v>
      </c>
      <c r="N46" s="2">
        <v>0</v>
      </c>
      <c r="O46" s="2">
        <v>-0.2</v>
      </c>
      <c r="P46" s="2">
        <v>0.03</v>
      </c>
      <c r="Q46" s="2">
        <v>-4.4999999999999998E-2</v>
      </c>
      <c r="R46" s="2">
        <v>0</v>
      </c>
      <c r="S46" s="2">
        <v>-0.32150000000000001</v>
      </c>
      <c r="T46" s="2">
        <v>0</v>
      </c>
      <c r="U46" s="2">
        <v>0.56000000000000005</v>
      </c>
      <c r="V46" s="2">
        <v>0.05</v>
      </c>
      <c r="W46" s="2">
        <v>0.28000000000000003</v>
      </c>
      <c r="X46" s="2">
        <v>0</v>
      </c>
      <c r="Y46" s="2">
        <v>0.28000000000000003</v>
      </c>
      <c r="Z46" s="2">
        <v>0.05</v>
      </c>
      <c r="AA46" s="2">
        <v>-0.27</v>
      </c>
      <c r="AB46" s="2">
        <v>0.02</v>
      </c>
    </row>
    <row r="47" spans="3:28" x14ac:dyDescent="0.25">
      <c r="C47" s="14">
        <f t="shared" si="1"/>
        <v>38200</v>
      </c>
      <c r="D47" s="2">
        <v>3.5659999999999998</v>
      </c>
      <c r="E47" s="2">
        <v>-4.4999999999999998E-2</v>
      </c>
      <c r="F47" s="2">
        <v>1.4999999999999999E-2</v>
      </c>
      <c r="G47" s="2">
        <v>-0.1</v>
      </c>
      <c r="H47" s="2">
        <v>2.5000000000000001E-3</v>
      </c>
      <c r="I47" s="2">
        <v>0.36</v>
      </c>
      <c r="J47" s="2">
        <v>0.03</v>
      </c>
      <c r="K47" s="2">
        <v>0.28000000000000003</v>
      </c>
      <c r="L47" s="2">
        <v>0.05</v>
      </c>
      <c r="M47" s="2">
        <v>-0.1</v>
      </c>
      <c r="N47" s="2">
        <v>0</v>
      </c>
      <c r="O47" s="2">
        <v>-0.2</v>
      </c>
      <c r="P47" s="2">
        <v>0.03</v>
      </c>
      <c r="Q47" s="2">
        <v>-4.4999999999999998E-2</v>
      </c>
      <c r="R47" s="2">
        <v>0</v>
      </c>
      <c r="S47" s="2">
        <v>-0.60250000000000004</v>
      </c>
      <c r="T47" s="2">
        <v>0</v>
      </c>
      <c r="U47" s="2">
        <v>0.56000000000000005</v>
      </c>
      <c r="V47" s="2">
        <v>0.05</v>
      </c>
      <c r="W47" s="2">
        <v>0.28000000000000003</v>
      </c>
      <c r="X47" s="2">
        <v>0</v>
      </c>
      <c r="Y47" s="2">
        <v>0.28000000000000003</v>
      </c>
      <c r="Z47" s="2">
        <v>0.05</v>
      </c>
      <c r="AA47" s="2">
        <v>-0.27</v>
      </c>
      <c r="AB47" s="2">
        <v>0.02</v>
      </c>
    </row>
    <row r="48" spans="3:28" x14ac:dyDescent="0.25">
      <c r="C48" s="14">
        <f t="shared" si="1"/>
        <v>38231</v>
      </c>
      <c r="D48" s="2">
        <v>3.581</v>
      </c>
      <c r="E48" s="2">
        <v>-4.4999999999999998E-2</v>
      </c>
      <c r="F48" s="2">
        <v>1.4999999999999999E-2</v>
      </c>
      <c r="G48" s="2">
        <v>-0.1</v>
      </c>
      <c r="H48" s="2">
        <v>2.5000000000000001E-3</v>
      </c>
      <c r="I48" s="2">
        <v>0.36</v>
      </c>
      <c r="J48" s="2">
        <v>0.03</v>
      </c>
      <c r="K48" s="2">
        <v>0.28000000000000003</v>
      </c>
      <c r="L48" s="2">
        <v>0.05</v>
      </c>
      <c r="M48" s="2">
        <v>-0.1</v>
      </c>
      <c r="N48" s="2">
        <v>0</v>
      </c>
      <c r="O48" s="2">
        <v>-0.2</v>
      </c>
      <c r="P48" s="2">
        <v>0.03</v>
      </c>
      <c r="Q48" s="2">
        <v>-4.4999999999999998E-2</v>
      </c>
      <c r="R48" s="2">
        <v>0</v>
      </c>
      <c r="S48" s="2">
        <v>-1.0805</v>
      </c>
      <c r="T48" s="2">
        <v>0</v>
      </c>
      <c r="U48" s="2">
        <v>0.56000000000000005</v>
      </c>
      <c r="V48" s="2">
        <v>0.05</v>
      </c>
      <c r="W48" s="2">
        <v>0.28000000000000003</v>
      </c>
      <c r="X48" s="2">
        <v>0</v>
      </c>
      <c r="Y48" s="2">
        <v>0.28000000000000003</v>
      </c>
      <c r="Z48" s="2">
        <v>0.05</v>
      </c>
      <c r="AA48" s="2">
        <v>-0.27</v>
      </c>
      <c r="AB48" s="2">
        <v>0.02</v>
      </c>
    </row>
    <row r="49" spans="3:28" x14ac:dyDescent="0.25">
      <c r="C49" s="14">
        <f t="shared" si="1"/>
        <v>38261</v>
      </c>
      <c r="D49" s="2">
        <v>3.61</v>
      </c>
      <c r="E49" s="2">
        <v>-4.4999999999999998E-2</v>
      </c>
      <c r="F49" s="2">
        <v>1.4999999999999999E-2</v>
      </c>
      <c r="G49" s="2">
        <v>-0.1</v>
      </c>
      <c r="H49" s="2">
        <v>2.5000000000000001E-3</v>
      </c>
      <c r="I49" s="2">
        <v>0.36</v>
      </c>
      <c r="J49" s="2">
        <v>0.03</v>
      </c>
      <c r="K49" s="2">
        <v>0.28000000000000003</v>
      </c>
      <c r="L49" s="2">
        <v>0.05</v>
      </c>
      <c r="M49" s="2">
        <v>-0.1</v>
      </c>
      <c r="N49" s="2">
        <v>0</v>
      </c>
      <c r="O49" s="2">
        <v>-0.2</v>
      </c>
      <c r="P49" s="2">
        <v>0.03</v>
      </c>
      <c r="Q49" s="2">
        <v>-4.4999999999999998E-2</v>
      </c>
      <c r="R49" s="2">
        <v>0</v>
      </c>
      <c r="S49" s="2">
        <v>-0.89449999999999996</v>
      </c>
      <c r="T49" s="2">
        <v>0</v>
      </c>
      <c r="U49" s="2">
        <v>0.56000000000000005</v>
      </c>
      <c r="V49" s="2">
        <v>0.05</v>
      </c>
      <c r="W49" s="2">
        <v>0.28000000000000003</v>
      </c>
      <c r="X49" s="2">
        <v>0</v>
      </c>
      <c r="Y49" s="2">
        <v>0.28000000000000003</v>
      </c>
      <c r="Z49" s="2">
        <v>0.05</v>
      </c>
      <c r="AA49" s="2">
        <v>-0.27</v>
      </c>
      <c r="AB49" s="2">
        <v>0.02</v>
      </c>
    </row>
    <row r="50" spans="3:28" x14ac:dyDescent="0.25">
      <c r="C50" s="14">
        <f t="shared" si="1"/>
        <v>38292</v>
      </c>
      <c r="D50" s="2">
        <v>3.75</v>
      </c>
      <c r="E50" s="2">
        <v>-4.4999999999999998E-2</v>
      </c>
      <c r="F50" s="2">
        <v>1.4999999999999999E-2</v>
      </c>
      <c r="G50" s="2">
        <v>-0.1</v>
      </c>
      <c r="H50" s="2">
        <v>5.0000000000000001E-3</v>
      </c>
      <c r="I50" s="2">
        <v>0.4</v>
      </c>
      <c r="J50" s="2">
        <v>0.03</v>
      </c>
      <c r="K50" s="2">
        <v>0.32</v>
      </c>
      <c r="L50" s="2">
        <v>0.09</v>
      </c>
      <c r="M50" s="2">
        <v>0.39800000000000002</v>
      </c>
      <c r="N50" s="2">
        <v>0</v>
      </c>
      <c r="O50" s="2">
        <v>0.22</v>
      </c>
      <c r="P50" s="2">
        <v>0.04</v>
      </c>
      <c r="Q50" s="2">
        <v>-4.4999999999999998E-2</v>
      </c>
      <c r="R50" s="2">
        <v>0</v>
      </c>
      <c r="S50" s="2">
        <v>-8.3500000000000005E-2</v>
      </c>
      <c r="T50" s="2">
        <v>0</v>
      </c>
      <c r="U50" s="2">
        <v>0.6</v>
      </c>
      <c r="V50" s="2">
        <v>0.09</v>
      </c>
      <c r="W50" s="2">
        <v>0.32</v>
      </c>
      <c r="X50" s="2">
        <v>0</v>
      </c>
      <c r="Y50" s="2">
        <v>0.32</v>
      </c>
      <c r="Z50" s="2">
        <v>0.09</v>
      </c>
      <c r="AA50" s="2">
        <v>-0.18</v>
      </c>
      <c r="AB50" s="2">
        <v>3.5000000000000003E-2</v>
      </c>
    </row>
    <row r="51" spans="3:28" x14ac:dyDescent="0.25">
      <c r="C51" s="14">
        <f t="shared" si="1"/>
        <v>38322</v>
      </c>
      <c r="D51" s="2">
        <v>3.89</v>
      </c>
      <c r="E51" s="2">
        <v>-4.4999999999999998E-2</v>
      </c>
      <c r="F51" s="2">
        <v>1.4999999999999999E-2</v>
      </c>
      <c r="G51" s="2">
        <v>-0.1</v>
      </c>
      <c r="H51" s="2">
        <v>5.0000000000000001E-3</v>
      </c>
      <c r="I51" s="2">
        <v>0.4</v>
      </c>
      <c r="J51" s="2">
        <v>0.03</v>
      </c>
      <c r="K51" s="2">
        <v>0.32</v>
      </c>
      <c r="L51" s="2">
        <v>0.09</v>
      </c>
      <c r="M51" s="2">
        <v>0.45800000000000002</v>
      </c>
      <c r="N51" s="2">
        <v>0</v>
      </c>
      <c r="O51" s="2">
        <v>0.22</v>
      </c>
      <c r="P51" s="2">
        <v>0.04</v>
      </c>
      <c r="Q51" s="2">
        <v>-4.4999999999999998E-2</v>
      </c>
      <c r="R51" s="2">
        <v>0</v>
      </c>
      <c r="S51" s="2">
        <v>7.4999999999999997E-3</v>
      </c>
      <c r="T51" s="2">
        <v>0</v>
      </c>
      <c r="U51" s="2">
        <v>0.6</v>
      </c>
      <c r="V51" s="2">
        <v>0.09</v>
      </c>
      <c r="W51" s="2">
        <v>0.32</v>
      </c>
      <c r="X51" s="2">
        <v>0</v>
      </c>
      <c r="Y51" s="2">
        <v>0.32</v>
      </c>
      <c r="Z51" s="2">
        <v>0.09</v>
      </c>
      <c r="AA51" s="2">
        <v>-0.18</v>
      </c>
      <c r="AB51" s="2">
        <v>3.5000000000000003E-2</v>
      </c>
    </row>
    <row r="52" spans="3:28" x14ac:dyDescent="0.25">
      <c r="C52" s="14">
        <f t="shared" si="1"/>
        <v>38353</v>
      </c>
      <c r="D52" s="2">
        <v>3.96</v>
      </c>
      <c r="E52" s="2">
        <v>-0.03</v>
      </c>
      <c r="F52" s="2">
        <v>1.4999999999999999E-2</v>
      </c>
      <c r="G52" s="2">
        <v>-0.1</v>
      </c>
      <c r="H52" s="2">
        <v>5.0000000000000001E-3</v>
      </c>
      <c r="I52" s="2">
        <v>0.4</v>
      </c>
      <c r="J52" s="2">
        <v>0.03</v>
      </c>
      <c r="K52" s="2">
        <v>0.32</v>
      </c>
      <c r="L52" s="2">
        <v>0.09</v>
      </c>
      <c r="M52" s="2">
        <v>0.52800000000000002</v>
      </c>
      <c r="N52" s="2">
        <v>0</v>
      </c>
      <c r="O52" s="2">
        <v>0.22</v>
      </c>
      <c r="P52" s="2">
        <v>0.04</v>
      </c>
      <c r="Q52" s="2">
        <v>-0.03</v>
      </c>
      <c r="R52" s="2">
        <v>0</v>
      </c>
      <c r="S52" s="2">
        <v>-1.1279999999999999</v>
      </c>
      <c r="T52" s="2">
        <v>0</v>
      </c>
      <c r="U52" s="2">
        <v>0.6</v>
      </c>
      <c r="V52" s="2">
        <v>0.09</v>
      </c>
      <c r="W52" s="2">
        <v>0.32</v>
      </c>
      <c r="X52" s="2">
        <v>0</v>
      </c>
      <c r="Y52" s="2">
        <v>0.32</v>
      </c>
      <c r="Z52" s="2">
        <v>0.09</v>
      </c>
      <c r="AA52" s="2">
        <v>-0.18</v>
      </c>
      <c r="AB52" s="2">
        <v>3.5000000000000003E-2</v>
      </c>
    </row>
    <row r="53" spans="3:28" x14ac:dyDescent="0.25">
      <c r="C53" s="14">
        <f t="shared" si="1"/>
        <v>38384</v>
      </c>
      <c r="D53" s="2">
        <v>3.8420000000000001</v>
      </c>
      <c r="E53" s="2">
        <v>-0.03</v>
      </c>
      <c r="F53" s="2">
        <v>1.4999999999999999E-2</v>
      </c>
      <c r="G53" s="2">
        <v>-0.1</v>
      </c>
      <c r="H53" s="2">
        <v>5.0000000000000001E-3</v>
      </c>
      <c r="I53" s="2">
        <v>0.4</v>
      </c>
      <c r="J53" s="2">
        <v>0.03</v>
      </c>
      <c r="K53" s="2">
        <v>0.32</v>
      </c>
      <c r="L53" s="2">
        <v>0.09</v>
      </c>
      <c r="M53" s="2">
        <v>0.39800000000000002</v>
      </c>
      <c r="N53" s="2">
        <v>0</v>
      </c>
      <c r="O53" s="2">
        <v>0.22</v>
      </c>
      <c r="P53" s="2">
        <v>0.04</v>
      </c>
      <c r="Q53" s="2">
        <v>-0.03</v>
      </c>
      <c r="R53" s="2">
        <v>0</v>
      </c>
      <c r="S53" s="2">
        <v>0.38700000000000001</v>
      </c>
      <c r="T53" s="2">
        <v>0</v>
      </c>
      <c r="U53" s="2">
        <v>0.6</v>
      </c>
      <c r="V53" s="2">
        <v>0.09</v>
      </c>
      <c r="W53" s="2">
        <v>0.32</v>
      </c>
      <c r="X53" s="2">
        <v>0</v>
      </c>
      <c r="Y53" s="2">
        <v>0.32</v>
      </c>
      <c r="Z53" s="2">
        <v>0.09</v>
      </c>
      <c r="AA53" s="2">
        <v>-0.18</v>
      </c>
      <c r="AB53" s="2">
        <v>3.5000000000000003E-2</v>
      </c>
    </row>
    <row r="54" spans="3:28" x14ac:dyDescent="0.25">
      <c r="C54" s="14">
        <f t="shared" si="1"/>
        <v>38412</v>
      </c>
      <c r="D54" s="2">
        <v>3.7090000000000001</v>
      </c>
      <c r="E54" s="2">
        <v>-0.03</v>
      </c>
      <c r="F54" s="2">
        <v>1.4999999999999999E-2</v>
      </c>
      <c r="G54" s="2">
        <v>-0.1</v>
      </c>
      <c r="H54" s="2">
        <v>5.0000000000000001E-3</v>
      </c>
      <c r="I54" s="2">
        <v>0.4</v>
      </c>
      <c r="J54" s="2">
        <v>0.03</v>
      </c>
      <c r="K54" s="2">
        <v>0.32</v>
      </c>
      <c r="L54" s="2">
        <v>0.09</v>
      </c>
      <c r="M54" s="2">
        <v>0.218</v>
      </c>
      <c r="N54" s="2">
        <v>0</v>
      </c>
      <c r="O54" s="2">
        <v>0.22</v>
      </c>
      <c r="P54" s="2">
        <v>0.04</v>
      </c>
      <c r="Q54" s="2">
        <v>-0.03</v>
      </c>
      <c r="R54" s="2">
        <v>0</v>
      </c>
      <c r="S54" s="2">
        <v>-7.8E-2</v>
      </c>
      <c r="T54" s="2">
        <v>0</v>
      </c>
      <c r="U54" s="2">
        <v>0.6</v>
      </c>
      <c r="V54" s="2">
        <v>0.09</v>
      </c>
      <c r="W54" s="2">
        <v>0.32</v>
      </c>
      <c r="X54" s="2">
        <v>0</v>
      </c>
      <c r="Y54" s="2">
        <v>0.32</v>
      </c>
      <c r="Z54" s="2">
        <v>0.09</v>
      </c>
      <c r="AA54" s="2">
        <v>-0.18</v>
      </c>
      <c r="AB54" s="2">
        <v>3.5000000000000003E-2</v>
      </c>
    </row>
    <row r="55" spans="3:28" x14ac:dyDescent="0.25">
      <c r="C55" s="14">
        <f t="shared" si="1"/>
        <v>38443</v>
      </c>
      <c r="D55" s="2">
        <v>3.4940000000000002</v>
      </c>
      <c r="E55" s="2">
        <v>-0.03</v>
      </c>
      <c r="F55" s="2">
        <v>1.4999999999999999E-2</v>
      </c>
      <c r="G55" s="2">
        <v>-0.1</v>
      </c>
      <c r="H55" s="2">
        <v>2.5000000000000001E-3</v>
      </c>
      <c r="I55" s="2">
        <v>0.36</v>
      </c>
      <c r="J55" s="2">
        <v>0.03</v>
      </c>
      <c r="K55" s="2">
        <v>0.28000000000000003</v>
      </c>
      <c r="L55" s="2">
        <v>0.06</v>
      </c>
      <c r="M55" s="2">
        <v>-0.05</v>
      </c>
      <c r="N55" s="2">
        <v>0</v>
      </c>
      <c r="O55" s="2">
        <v>-0.2</v>
      </c>
      <c r="P55" s="2">
        <v>0.03</v>
      </c>
      <c r="Q55" s="2">
        <v>-0.03</v>
      </c>
      <c r="R55" s="2">
        <v>0</v>
      </c>
      <c r="S55" s="2">
        <v>6.0000000000000001E-3</v>
      </c>
      <c r="T55" s="2">
        <v>0</v>
      </c>
      <c r="U55" s="2">
        <v>0.56000000000000005</v>
      </c>
      <c r="V55" s="2">
        <v>0.06</v>
      </c>
      <c r="W55" s="2">
        <v>0.28000000000000003</v>
      </c>
      <c r="X55" s="2">
        <v>0</v>
      </c>
      <c r="Y55" s="2">
        <v>0.28000000000000003</v>
      </c>
      <c r="Z55" s="2">
        <v>0.06</v>
      </c>
      <c r="AA55" s="2">
        <v>-0.27</v>
      </c>
      <c r="AB55" s="2">
        <v>0.02</v>
      </c>
    </row>
    <row r="56" spans="3:28" x14ac:dyDescent="0.25">
      <c r="C56" s="14">
        <f t="shared" si="1"/>
        <v>38473</v>
      </c>
      <c r="D56" s="2">
        <v>3.484</v>
      </c>
      <c r="E56" s="2">
        <v>-0.03</v>
      </c>
      <c r="F56" s="2">
        <v>1.4999999999999999E-2</v>
      </c>
      <c r="G56" s="2">
        <v>-0.1</v>
      </c>
      <c r="H56" s="2">
        <v>2.5000000000000001E-3</v>
      </c>
      <c r="I56" s="2">
        <v>0.36</v>
      </c>
      <c r="J56" s="2">
        <v>0.03</v>
      </c>
      <c r="K56" s="2">
        <v>0.28000000000000003</v>
      </c>
      <c r="L56" s="2">
        <v>0.06</v>
      </c>
      <c r="M56" s="2">
        <v>-0.05</v>
      </c>
      <c r="N56" s="2">
        <v>0</v>
      </c>
      <c r="O56" s="2">
        <v>-0.2</v>
      </c>
      <c r="P56" s="2">
        <v>0.03</v>
      </c>
      <c r="Q56" s="2">
        <v>-0.03</v>
      </c>
      <c r="R56" s="2">
        <v>0</v>
      </c>
      <c r="S56" s="2">
        <v>-0.23899999999999999</v>
      </c>
      <c r="T56" s="2">
        <v>0</v>
      </c>
      <c r="U56" s="2">
        <v>0.56000000000000005</v>
      </c>
      <c r="V56" s="2">
        <v>0.06</v>
      </c>
      <c r="W56" s="2">
        <v>0.28000000000000003</v>
      </c>
      <c r="X56" s="2">
        <v>0</v>
      </c>
      <c r="Y56" s="2">
        <v>0.28000000000000003</v>
      </c>
      <c r="Z56" s="2">
        <v>0.06</v>
      </c>
      <c r="AA56" s="2">
        <v>-0.27</v>
      </c>
      <c r="AB56" s="2">
        <v>0.02</v>
      </c>
    </row>
    <row r="57" spans="3:28" x14ac:dyDescent="0.25">
      <c r="C57" s="14">
        <f t="shared" si="1"/>
        <v>38504</v>
      </c>
      <c r="D57" s="2">
        <v>3.52</v>
      </c>
      <c r="E57" s="2">
        <v>-0.03</v>
      </c>
      <c r="F57" s="2">
        <v>1.4999999999999999E-2</v>
      </c>
      <c r="G57" s="2">
        <v>-0.1</v>
      </c>
      <c r="H57" s="2">
        <v>2.5000000000000001E-3</v>
      </c>
      <c r="I57" s="2">
        <v>0.36</v>
      </c>
      <c r="J57" s="2">
        <v>0.03</v>
      </c>
      <c r="K57" s="2">
        <v>0.28000000000000003</v>
      </c>
      <c r="L57" s="2">
        <v>0.06</v>
      </c>
      <c r="M57" s="2">
        <v>-0.05</v>
      </c>
      <c r="N57" s="2">
        <v>0</v>
      </c>
      <c r="O57" s="2">
        <v>-0.2</v>
      </c>
      <c r="P57" s="2">
        <v>0.03</v>
      </c>
      <c r="Q57" s="2">
        <v>-0.03</v>
      </c>
      <c r="R57" s="2">
        <v>0</v>
      </c>
      <c r="S57" s="2">
        <v>-0.626</v>
      </c>
      <c r="T57" s="2">
        <v>0</v>
      </c>
      <c r="U57" s="2">
        <v>0.56000000000000005</v>
      </c>
      <c r="V57" s="2">
        <v>0.06</v>
      </c>
      <c r="W57" s="2">
        <v>0.28000000000000003</v>
      </c>
      <c r="X57" s="2">
        <v>0</v>
      </c>
      <c r="Y57" s="2">
        <v>0.28000000000000003</v>
      </c>
      <c r="Z57" s="2">
        <v>0.06</v>
      </c>
      <c r="AA57" s="2">
        <v>-0.27</v>
      </c>
      <c r="AB57" s="2">
        <v>0.02</v>
      </c>
    </row>
    <row r="58" spans="3:28" x14ac:dyDescent="0.25">
      <c r="C58" s="14">
        <f t="shared" si="1"/>
        <v>38534</v>
      </c>
      <c r="D58" s="2">
        <v>3.5470000000000002</v>
      </c>
      <c r="E58" s="2">
        <v>-0.03</v>
      </c>
      <c r="F58" s="2">
        <v>1.4999999999999999E-2</v>
      </c>
      <c r="G58" s="2">
        <v>-0.1</v>
      </c>
      <c r="H58" s="2">
        <v>2.5000000000000001E-3</v>
      </c>
      <c r="I58" s="2">
        <v>0.36</v>
      </c>
      <c r="J58" s="2">
        <v>0.03</v>
      </c>
      <c r="K58" s="2">
        <v>0.28000000000000003</v>
      </c>
      <c r="L58" s="2">
        <v>0.06</v>
      </c>
      <c r="M58" s="2">
        <v>-0.05</v>
      </c>
      <c r="N58" s="2">
        <v>0</v>
      </c>
      <c r="O58" s="2">
        <v>-0.2</v>
      </c>
      <c r="P58" s="2">
        <v>0.03</v>
      </c>
      <c r="Q58" s="2">
        <v>-0.03</v>
      </c>
      <c r="R58" s="2">
        <v>0</v>
      </c>
      <c r="S58" s="2">
        <v>-0.31900000000000001</v>
      </c>
      <c r="T58" s="2">
        <v>0</v>
      </c>
      <c r="U58" s="2">
        <v>0.56000000000000005</v>
      </c>
      <c r="V58" s="2">
        <v>0.06</v>
      </c>
      <c r="W58" s="2">
        <v>0.28000000000000003</v>
      </c>
      <c r="X58" s="2">
        <v>0</v>
      </c>
      <c r="Y58" s="2">
        <v>0.28000000000000003</v>
      </c>
      <c r="Z58" s="2">
        <v>0.06</v>
      </c>
      <c r="AA58" s="2">
        <v>-0.27</v>
      </c>
      <c r="AB58" s="2">
        <v>0.02</v>
      </c>
    </row>
    <row r="59" spans="3:28" x14ac:dyDescent="0.25">
      <c r="C59" s="14">
        <f t="shared" si="1"/>
        <v>38565</v>
      </c>
      <c r="D59" s="2">
        <v>3.5960000000000001</v>
      </c>
      <c r="E59" s="2">
        <v>-0.03</v>
      </c>
      <c r="F59" s="2">
        <v>1.4999999999999999E-2</v>
      </c>
      <c r="G59" s="2">
        <v>-0.1</v>
      </c>
      <c r="H59" s="2">
        <v>2.5000000000000001E-3</v>
      </c>
      <c r="I59" s="2">
        <v>0.36</v>
      </c>
      <c r="J59" s="2">
        <v>0.03</v>
      </c>
      <c r="K59" s="2">
        <v>0.28000000000000003</v>
      </c>
      <c r="L59" s="2">
        <v>0.06</v>
      </c>
      <c r="M59" s="2">
        <v>-0.05</v>
      </c>
      <c r="N59" s="2">
        <v>0</v>
      </c>
      <c r="O59" s="2">
        <v>-0.2</v>
      </c>
      <c r="P59" s="2">
        <v>0.03</v>
      </c>
      <c r="Q59" s="2">
        <v>-0.03</v>
      </c>
      <c r="R59" s="2">
        <v>0</v>
      </c>
      <c r="S59" s="2">
        <v>-0.6</v>
      </c>
      <c r="T59" s="2">
        <v>0</v>
      </c>
      <c r="U59" s="2">
        <v>0.56000000000000005</v>
      </c>
      <c r="V59" s="2">
        <v>0.06</v>
      </c>
      <c r="W59" s="2">
        <v>0.28000000000000003</v>
      </c>
      <c r="X59" s="2">
        <v>0</v>
      </c>
      <c r="Y59" s="2">
        <v>0.28000000000000003</v>
      </c>
      <c r="Z59" s="2">
        <v>0.06</v>
      </c>
      <c r="AA59" s="2">
        <v>-0.27</v>
      </c>
      <c r="AB59" s="2">
        <v>0.02</v>
      </c>
    </row>
    <row r="60" spans="3:28" x14ac:dyDescent="0.25">
      <c r="C60" s="14">
        <f t="shared" si="1"/>
        <v>38596</v>
      </c>
      <c r="D60" s="2">
        <v>3.6110000000000002</v>
      </c>
      <c r="E60" s="2">
        <v>-0.03</v>
      </c>
      <c r="F60" s="2">
        <v>1.4999999999999999E-2</v>
      </c>
      <c r="G60" s="2">
        <v>-0.1</v>
      </c>
      <c r="H60" s="2">
        <v>2.5000000000000001E-3</v>
      </c>
      <c r="I60" s="2">
        <v>0.36</v>
      </c>
      <c r="J60" s="2">
        <v>0.03</v>
      </c>
      <c r="K60" s="2">
        <v>0.28000000000000003</v>
      </c>
      <c r="L60" s="2">
        <v>0.06</v>
      </c>
      <c r="M60" s="2">
        <v>-0.05</v>
      </c>
      <c r="N60" s="2">
        <v>0</v>
      </c>
      <c r="O60" s="2">
        <v>-0.2</v>
      </c>
      <c r="P60" s="2">
        <v>0.03</v>
      </c>
      <c r="Q60" s="2">
        <v>-0.03</v>
      </c>
      <c r="R60" s="2">
        <v>0</v>
      </c>
      <c r="S60" s="2">
        <v>-1.0780000000000001</v>
      </c>
      <c r="T60" s="2">
        <v>0</v>
      </c>
      <c r="U60" s="2">
        <v>0.56000000000000005</v>
      </c>
      <c r="V60" s="2">
        <v>0.06</v>
      </c>
      <c r="W60" s="2">
        <v>0.28000000000000003</v>
      </c>
      <c r="X60" s="2">
        <v>0</v>
      </c>
      <c r="Y60" s="2">
        <v>0.28000000000000003</v>
      </c>
      <c r="Z60" s="2">
        <v>0.06</v>
      </c>
      <c r="AA60" s="2">
        <v>-0.27</v>
      </c>
      <c r="AB60" s="2">
        <v>0.02</v>
      </c>
    </row>
    <row r="61" spans="3:28" x14ac:dyDescent="0.25">
      <c r="C61" s="14">
        <f t="shared" si="1"/>
        <v>38626</v>
      </c>
      <c r="D61" s="2">
        <v>3.64</v>
      </c>
      <c r="E61" s="2">
        <v>-0.03</v>
      </c>
      <c r="F61" s="2">
        <v>1.4999999999999999E-2</v>
      </c>
      <c r="G61" s="2">
        <v>-0.1</v>
      </c>
      <c r="H61" s="2">
        <v>2.5000000000000001E-3</v>
      </c>
      <c r="I61" s="2">
        <v>0.36</v>
      </c>
      <c r="J61" s="2">
        <v>0.03</v>
      </c>
      <c r="K61" s="2">
        <v>0.28000000000000003</v>
      </c>
      <c r="L61" s="2">
        <v>0.06</v>
      </c>
      <c r="M61" s="2">
        <v>-0.05</v>
      </c>
      <c r="N61" s="2">
        <v>0</v>
      </c>
      <c r="O61" s="2">
        <v>-0.2</v>
      </c>
      <c r="P61" s="2">
        <v>0.03</v>
      </c>
      <c r="Q61" s="2">
        <v>-0.03</v>
      </c>
      <c r="R61" s="2">
        <v>0</v>
      </c>
      <c r="S61" s="2">
        <v>-0.89200000000000002</v>
      </c>
      <c r="T61" s="2">
        <v>0</v>
      </c>
      <c r="U61" s="2">
        <v>0.56000000000000005</v>
      </c>
      <c r="V61" s="2">
        <v>0.06</v>
      </c>
      <c r="W61" s="2">
        <v>0.28000000000000003</v>
      </c>
      <c r="X61" s="2">
        <v>0</v>
      </c>
      <c r="Y61" s="2">
        <v>0.28000000000000003</v>
      </c>
      <c r="Z61" s="2">
        <v>0.06</v>
      </c>
      <c r="AA61" s="2">
        <v>-0.27</v>
      </c>
      <c r="AB61" s="2">
        <v>0.02</v>
      </c>
    </row>
    <row r="62" spans="3:28" x14ac:dyDescent="0.25">
      <c r="C62" s="14">
        <f t="shared" si="1"/>
        <v>38657</v>
      </c>
      <c r="D62" s="2">
        <v>3.78</v>
      </c>
      <c r="E62" s="2">
        <v>-0.03</v>
      </c>
      <c r="F62" s="2">
        <v>1.4999999999999999E-2</v>
      </c>
      <c r="G62" s="2">
        <v>-0.1</v>
      </c>
      <c r="H62" s="2">
        <v>5.0000000000000001E-3</v>
      </c>
      <c r="I62" s="2">
        <v>0.38</v>
      </c>
      <c r="J62" s="2">
        <v>0.03</v>
      </c>
      <c r="K62" s="2">
        <v>0.3</v>
      </c>
      <c r="L62" s="2">
        <v>9.1999999999999998E-2</v>
      </c>
      <c r="M62" s="2">
        <v>0.39800000000000002</v>
      </c>
      <c r="N62" s="2">
        <v>0</v>
      </c>
      <c r="O62" s="2">
        <v>0.22</v>
      </c>
      <c r="P62" s="2">
        <v>0.03</v>
      </c>
      <c r="Q62" s="2">
        <v>-0.03</v>
      </c>
      <c r="R62" s="2">
        <v>0</v>
      </c>
      <c r="S62" s="2">
        <v>-8.1000000000000003E-2</v>
      </c>
      <c r="T62" s="2">
        <v>0</v>
      </c>
      <c r="U62" s="2">
        <v>0.57999999999999996</v>
      </c>
      <c r="V62" s="2">
        <v>9.1999999999999998E-2</v>
      </c>
      <c r="W62" s="2">
        <v>0.3</v>
      </c>
      <c r="X62" s="2">
        <v>0</v>
      </c>
      <c r="Y62" s="2">
        <v>0.3</v>
      </c>
      <c r="Z62" s="2">
        <v>9.1999999999999998E-2</v>
      </c>
      <c r="AA62" s="2">
        <v>-0.15</v>
      </c>
      <c r="AB62" s="2">
        <v>3.5000000000000003E-2</v>
      </c>
    </row>
    <row r="63" spans="3:28" x14ac:dyDescent="0.25">
      <c r="C63" s="14">
        <f t="shared" si="1"/>
        <v>38687</v>
      </c>
      <c r="D63" s="2">
        <v>3.92</v>
      </c>
      <c r="E63" s="2">
        <v>-0.03</v>
      </c>
      <c r="F63" s="2">
        <v>1.4999999999999999E-2</v>
      </c>
      <c r="G63" s="2">
        <v>-0.1</v>
      </c>
      <c r="H63" s="2">
        <v>5.0000000000000001E-3</v>
      </c>
      <c r="I63" s="2">
        <v>0.38</v>
      </c>
      <c r="J63" s="2">
        <v>0.03</v>
      </c>
      <c r="K63" s="2">
        <v>0.3</v>
      </c>
      <c r="L63" s="2">
        <v>9.1999999999999998E-2</v>
      </c>
      <c r="M63" s="2">
        <v>0.45800000000000002</v>
      </c>
      <c r="N63" s="2">
        <v>0</v>
      </c>
      <c r="O63" s="2">
        <v>0.22</v>
      </c>
      <c r="P63" s="2">
        <v>0.03</v>
      </c>
      <c r="Q63" s="2">
        <v>-0.03</v>
      </c>
      <c r="R63" s="2">
        <v>0</v>
      </c>
      <c r="S63" s="2">
        <v>0.01</v>
      </c>
      <c r="T63" s="2">
        <v>0</v>
      </c>
      <c r="U63" s="2">
        <v>0.57999999999999996</v>
      </c>
      <c r="V63" s="2">
        <v>9.1999999999999998E-2</v>
      </c>
      <c r="W63" s="2">
        <v>0.3</v>
      </c>
      <c r="X63" s="2">
        <v>0</v>
      </c>
      <c r="Y63" s="2">
        <v>0.3</v>
      </c>
      <c r="Z63" s="2">
        <v>9.1999999999999998E-2</v>
      </c>
      <c r="AA63" s="2">
        <v>-0.15</v>
      </c>
      <c r="AB63" s="2">
        <v>3.5000000000000003E-2</v>
      </c>
    </row>
    <row r="64" spans="3:28" x14ac:dyDescent="0.25">
      <c r="C64" s="14">
        <f t="shared" si="1"/>
        <v>38718</v>
      </c>
      <c r="D64" s="2">
        <v>4</v>
      </c>
      <c r="E64" s="2">
        <v>-0.03</v>
      </c>
      <c r="F64" s="2">
        <v>1.4999999999999999E-2</v>
      </c>
      <c r="G64" s="2">
        <v>-0.1</v>
      </c>
      <c r="H64" s="2">
        <v>5.0000000000000001E-3</v>
      </c>
      <c r="I64" s="2">
        <v>0.38</v>
      </c>
      <c r="J64" s="2">
        <v>0.03</v>
      </c>
      <c r="K64" s="2">
        <v>0.3</v>
      </c>
      <c r="L64" s="2">
        <v>9.1999999999999998E-2</v>
      </c>
      <c r="M64" s="2">
        <v>0.52800000000000002</v>
      </c>
      <c r="N64" s="2">
        <v>0</v>
      </c>
      <c r="O64" s="2">
        <v>0.22</v>
      </c>
      <c r="P64" s="2">
        <v>0.03</v>
      </c>
      <c r="Q64" s="2">
        <v>-0.03</v>
      </c>
      <c r="R64" s="2">
        <v>0</v>
      </c>
      <c r="S64" s="2">
        <v>-1.1254999999999999</v>
      </c>
      <c r="T64" s="2">
        <v>0</v>
      </c>
      <c r="U64" s="2">
        <v>0.57999999999999996</v>
      </c>
      <c r="V64" s="2">
        <v>9.1999999999999998E-2</v>
      </c>
      <c r="W64" s="2">
        <v>0.3</v>
      </c>
      <c r="X64" s="2">
        <v>0</v>
      </c>
      <c r="Y64" s="2">
        <v>0.3</v>
      </c>
      <c r="Z64" s="2">
        <v>9.1999999999999998E-2</v>
      </c>
      <c r="AA64" s="2">
        <v>-0.15</v>
      </c>
      <c r="AB64" s="2">
        <v>3.5000000000000003E-2</v>
      </c>
    </row>
    <row r="65" spans="3:28" x14ac:dyDescent="0.25">
      <c r="C65" s="14">
        <f t="shared" si="1"/>
        <v>38749</v>
      </c>
      <c r="D65" s="2">
        <v>3.8820000000000001</v>
      </c>
      <c r="E65" s="2">
        <v>-0.03</v>
      </c>
      <c r="F65" s="2">
        <v>1.4999999999999999E-2</v>
      </c>
      <c r="G65" s="2">
        <v>-0.1</v>
      </c>
      <c r="H65" s="2">
        <v>5.0000000000000001E-3</v>
      </c>
      <c r="I65" s="2">
        <v>0.38</v>
      </c>
      <c r="J65" s="2">
        <v>0.03</v>
      </c>
      <c r="K65" s="2">
        <v>0.3</v>
      </c>
      <c r="L65" s="2">
        <v>9.1999999999999998E-2</v>
      </c>
      <c r="M65" s="2">
        <v>0.39800000000000002</v>
      </c>
      <c r="N65" s="2">
        <v>0</v>
      </c>
      <c r="O65" s="2">
        <v>0.22</v>
      </c>
      <c r="P65" s="2">
        <v>0.03</v>
      </c>
      <c r="Q65" s="2">
        <v>-0.03</v>
      </c>
      <c r="R65" s="2">
        <v>0</v>
      </c>
      <c r="S65" s="2">
        <v>0.38950000000000001</v>
      </c>
      <c r="T65" s="2">
        <v>0</v>
      </c>
      <c r="U65" s="2">
        <v>0.57999999999999996</v>
      </c>
      <c r="V65" s="2">
        <v>9.1999999999999998E-2</v>
      </c>
      <c r="W65" s="2">
        <v>0.3</v>
      </c>
      <c r="X65" s="2">
        <v>0</v>
      </c>
      <c r="Y65" s="2">
        <v>0.3</v>
      </c>
      <c r="Z65" s="2">
        <v>9.1999999999999998E-2</v>
      </c>
      <c r="AA65" s="2">
        <v>-0.15</v>
      </c>
      <c r="AB65" s="2">
        <v>3.5000000000000003E-2</v>
      </c>
    </row>
    <row r="66" spans="3:28" x14ac:dyDescent="0.25">
      <c r="C66" s="14">
        <f t="shared" si="1"/>
        <v>38777</v>
      </c>
      <c r="D66" s="2">
        <v>3.7490000000000001</v>
      </c>
      <c r="E66" s="2">
        <v>-0.03</v>
      </c>
      <c r="F66" s="2">
        <v>1.4999999999999999E-2</v>
      </c>
      <c r="G66" s="2">
        <v>-0.1</v>
      </c>
      <c r="H66" s="2">
        <v>5.0000000000000001E-3</v>
      </c>
      <c r="I66" s="2">
        <v>0.38</v>
      </c>
      <c r="J66" s="2">
        <v>0.03</v>
      </c>
      <c r="K66" s="2">
        <v>0.3</v>
      </c>
      <c r="L66" s="2">
        <v>9.1999999999999998E-2</v>
      </c>
      <c r="M66" s="2">
        <v>0.218</v>
      </c>
      <c r="N66" s="2">
        <v>0</v>
      </c>
      <c r="O66" s="2">
        <v>0.22</v>
      </c>
      <c r="P66" s="2">
        <v>0.03</v>
      </c>
      <c r="Q66" s="2">
        <v>-0.03</v>
      </c>
      <c r="R66" s="2">
        <v>0</v>
      </c>
      <c r="S66" s="2">
        <v>-7.5499999999999998E-2</v>
      </c>
      <c r="T66" s="2">
        <v>0</v>
      </c>
      <c r="U66" s="2">
        <v>0.57999999999999996</v>
      </c>
      <c r="V66" s="2">
        <v>9.1999999999999998E-2</v>
      </c>
      <c r="W66" s="2">
        <v>0.3</v>
      </c>
      <c r="X66" s="2">
        <v>0</v>
      </c>
      <c r="Y66" s="2">
        <v>0.3</v>
      </c>
      <c r="Z66" s="2">
        <v>9.1999999999999998E-2</v>
      </c>
      <c r="AA66" s="2">
        <v>-0.15</v>
      </c>
      <c r="AB66" s="2">
        <v>3.5000000000000003E-2</v>
      </c>
    </row>
    <row r="67" spans="3:28" x14ac:dyDescent="0.25">
      <c r="C67" s="14">
        <f t="shared" si="1"/>
        <v>38808</v>
      </c>
      <c r="D67" s="2">
        <v>3.5339999999999998</v>
      </c>
      <c r="E67" s="2">
        <v>-0.03</v>
      </c>
      <c r="F67" s="2">
        <v>1.4999999999999999E-2</v>
      </c>
      <c r="G67" s="2">
        <v>-0.1</v>
      </c>
      <c r="H67" s="2">
        <v>2.5000000000000001E-3</v>
      </c>
      <c r="I67" s="2">
        <v>0.33</v>
      </c>
      <c r="J67" s="2">
        <v>0.03</v>
      </c>
      <c r="K67" s="2">
        <v>0.25</v>
      </c>
      <c r="L67" s="2">
        <v>6.2E-2</v>
      </c>
      <c r="M67" s="2">
        <v>-0.05</v>
      </c>
      <c r="N67" s="2">
        <v>0</v>
      </c>
      <c r="O67" s="2">
        <v>-0.2</v>
      </c>
      <c r="P67" s="2">
        <v>0.03</v>
      </c>
      <c r="Q67" s="2">
        <v>-0.03</v>
      </c>
      <c r="R67" s="2">
        <v>0</v>
      </c>
      <c r="S67" s="2">
        <v>8.5000000000000006E-3</v>
      </c>
      <c r="T67" s="2">
        <v>0</v>
      </c>
      <c r="U67" s="2">
        <v>0.53</v>
      </c>
      <c r="V67" s="2">
        <v>6.2E-2</v>
      </c>
      <c r="W67" s="2">
        <v>0.25</v>
      </c>
      <c r="X67" s="2">
        <v>0</v>
      </c>
      <c r="Y67" s="2">
        <v>0.25</v>
      </c>
      <c r="Z67" s="2">
        <v>6.2E-2</v>
      </c>
      <c r="AA67" s="2">
        <v>-0.27</v>
      </c>
      <c r="AB67" s="2">
        <v>0.02</v>
      </c>
    </row>
    <row r="68" spans="3:28" x14ac:dyDescent="0.25">
      <c r="C68" s="14">
        <f t="shared" si="1"/>
        <v>38838</v>
      </c>
      <c r="D68" s="2">
        <v>3.524</v>
      </c>
      <c r="E68" s="2">
        <v>-0.03</v>
      </c>
      <c r="F68" s="2">
        <v>1.4999999999999999E-2</v>
      </c>
      <c r="G68" s="2">
        <v>-0.1</v>
      </c>
      <c r="H68" s="2">
        <v>2.5000000000000001E-3</v>
      </c>
      <c r="I68" s="2">
        <v>0.33</v>
      </c>
      <c r="J68" s="2">
        <v>0.03</v>
      </c>
      <c r="K68" s="2">
        <v>0.25</v>
      </c>
      <c r="L68" s="2">
        <v>6.2E-2</v>
      </c>
      <c r="M68" s="2">
        <v>-0.05</v>
      </c>
      <c r="N68" s="2">
        <v>0</v>
      </c>
      <c r="O68" s="2">
        <v>-0.2</v>
      </c>
      <c r="P68" s="2">
        <v>0.03</v>
      </c>
      <c r="Q68" s="2">
        <v>-0.03</v>
      </c>
      <c r="R68" s="2">
        <v>0</v>
      </c>
      <c r="S68" s="2">
        <v>-0.23649999999999999</v>
      </c>
      <c r="T68" s="2">
        <v>0</v>
      </c>
      <c r="U68" s="2">
        <v>0.53</v>
      </c>
      <c r="V68" s="2">
        <v>6.2E-2</v>
      </c>
      <c r="W68" s="2">
        <v>0.25</v>
      </c>
      <c r="X68" s="2">
        <v>0</v>
      </c>
      <c r="Y68" s="2">
        <v>0.25</v>
      </c>
      <c r="Z68" s="2">
        <v>6.2E-2</v>
      </c>
      <c r="AA68" s="2">
        <v>-0.27</v>
      </c>
      <c r="AB68" s="2">
        <v>0.02</v>
      </c>
    </row>
    <row r="69" spans="3:28" x14ac:dyDescent="0.25">
      <c r="C69" s="14">
        <f t="shared" si="1"/>
        <v>38869</v>
      </c>
      <c r="D69" s="2">
        <v>3.56</v>
      </c>
      <c r="E69" s="2">
        <v>-0.03</v>
      </c>
      <c r="F69" s="2">
        <v>1.4999999999999999E-2</v>
      </c>
      <c r="G69" s="2">
        <v>-0.1</v>
      </c>
      <c r="H69" s="2">
        <v>2.5000000000000001E-3</v>
      </c>
      <c r="I69" s="2">
        <v>0.33</v>
      </c>
      <c r="J69" s="2">
        <v>0.03</v>
      </c>
      <c r="K69" s="2">
        <v>0.25</v>
      </c>
      <c r="L69" s="2">
        <v>6.2E-2</v>
      </c>
      <c r="M69" s="2">
        <v>-0.05</v>
      </c>
      <c r="N69" s="2">
        <v>0</v>
      </c>
      <c r="O69" s="2">
        <v>-0.2</v>
      </c>
      <c r="P69" s="2">
        <v>0.03</v>
      </c>
      <c r="Q69" s="2">
        <v>-0.03</v>
      </c>
      <c r="R69" s="2">
        <v>0</v>
      </c>
      <c r="S69" s="2">
        <v>-0.62350000000000005</v>
      </c>
      <c r="T69" s="2">
        <v>0</v>
      </c>
      <c r="U69" s="2">
        <v>0.53</v>
      </c>
      <c r="V69" s="2">
        <v>6.2E-2</v>
      </c>
      <c r="W69" s="2">
        <v>0.25</v>
      </c>
      <c r="X69" s="2">
        <v>0</v>
      </c>
      <c r="Y69" s="2">
        <v>0.25</v>
      </c>
      <c r="Z69" s="2">
        <v>6.2E-2</v>
      </c>
      <c r="AA69" s="2">
        <v>-0.27</v>
      </c>
      <c r="AB69" s="2">
        <v>0.02</v>
      </c>
    </row>
    <row r="70" spans="3:28" x14ac:dyDescent="0.25">
      <c r="C70" s="14">
        <f t="shared" si="1"/>
        <v>38899</v>
      </c>
      <c r="D70" s="2">
        <v>3.5870000000000002</v>
      </c>
      <c r="E70" s="2">
        <v>-0.03</v>
      </c>
      <c r="F70" s="2">
        <v>1.4999999999999999E-2</v>
      </c>
      <c r="G70" s="2">
        <v>-0.1</v>
      </c>
      <c r="H70" s="2">
        <v>2.5000000000000001E-3</v>
      </c>
      <c r="I70" s="2">
        <v>0.33</v>
      </c>
      <c r="J70" s="2">
        <v>0.03</v>
      </c>
      <c r="K70" s="2">
        <v>0.25</v>
      </c>
      <c r="L70" s="2">
        <v>6.2E-2</v>
      </c>
      <c r="M70" s="2">
        <v>-0.05</v>
      </c>
      <c r="N70" s="2">
        <v>0</v>
      </c>
      <c r="O70" s="2">
        <v>-0.2</v>
      </c>
      <c r="P70" s="2">
        <v>0.03</v>
      </c>
      <c r="Q70" s="2">
        <v>-0.03</v>
      </c>
      <c r="R70" s="2">
        <v>0</v>
      </c>
      <c r="S70" s="2">
        <v>-0.3165</v>
      </c>
      <c r="T70" s="2">
        <v>0</v>
      </c>
      <c r="U70" s="2">
        <v>0.53</v>
      </c>
      <c r="V70" s="2">
        <v>6.2E-2</v>
      </c>
      <c r="W70" s="2">
        <v>0.25</v>
      </c>
      <c r="X70" s="2">
        <v>0</v>
      </c>
      <c r="Y70" s="2">
        <v>0.25</v>
      </c>
      <c r="Z70" s="2">
        <v>6.2E-2</v>
      </c>
      <c r="AA70" s="2">
        <v>-0.27</v>
      </c>
      <c r="AB70" s="2">
        <v>0.02</v>
      </c>
    </row>
    <row r="71" spans="3:28" x14ac:dyDescent="0.25">
      <c r="C71" s="14">
        <f t="shared" si="1"/>
        <v>38930</v>
      </c>
      <c r="D71" s="2">
        <v>3.6360000000000001</v>
      </c>
      <c r="E71" s="2">
        <v>-0.03</v>
      </c>
      <c r="F71" s="2">
        <v>1.4999999999999999E-2</v>
      </c>
      <c r="G71" s="2">
        <v>-0.1</v>
      </c>
      <c r="H71" s="2">
        <v>2.5000000000000001E-3</v>
      </c>
      <c r="I71" s="2">
        <v>0.33</v>
      </c>
      <c r="J71" s="2">
        <v>0.03</v>
      </c>
      <c r="K71" s="2">
        <v>0.25</v>
      </c>
      <c r="L71" s="2">
        <v>6.2E-2</v>
      </c>
      <c r="M71" s="2">
        <v>-0.05</v>
      </c>
      <c r="N71" s="2">
        <v>0</v>
      </c>
      <c r="O71" s="2">
        <v>-0.2</v>
      </c>
      <c r="P71" s="2">
        <v>0.03</v>
      </c>
      <c r="Q71" s="2">
        <v>-0.03</v>
      </c>
      <c r="R71" s="2">
        <v>0</v>
      </c>
      <c r="S71" s="2">
        <v>-0.59750000000000003</v>
      </c>
      <c r="T71" s="2">
        <v>0</v>
      </c>
      <c r="U71" s="2">
        <v>0.53</v>
      </c>
      <c r="V71" s="2">
        <v>6.2E-2</v>
      </c>
      <c r="W71" s="2">
        <v>0.25</v>
      </c>
      <c r="X71" s="2">
        <v>0</v>
      </c>
      <c r="Y71" s="2">
        <v>0.25</v>
      </c>
      <c r="Z71" s="2">
        <v>6.2E-2</v>
      </c>
      <c r="AA71" s="2">
        <v>-0.27</v>
      </c>
      <c r="AB71" s="2">
        <v>0.02</v>
      </c>
    </row>
    <row r="72" spans="3:28" x14ac:dyDescent="0.25">
      <c r="C72" s="14">
        <f t="shared" si="1"/>
        <v>38961</v>
      </c>
      <c r="D72" s="2">
        <v>3.6509999999999998</v>
      </c>
      <c r="E72" s="2">
        <v>-0.03</v>
      </c>
      <c r="F72" s="2">
        <v>1.4999999999999999E-2</v>
      </c>
      <c r="G72" s="2">
        <v>-0.1</v>
      </c>
      <c r="H72" s="2">
        <v>2.5000000000000001E-3</v>
      </c>
      <c r="I72" s="2">
        <v>0.33</v>
      </c>
      <c r="J72" s="2">
        <v>0.03</v>
      </c>
      <c r="K72" s="2">
        <v>0.25</v>
      </c>
      <c r="L72" s="2">
        <v>6.2E-2</v>
      </c>
      <c r="M72" s="2">
        <v>-0.05</v>
      </c>
      <c r="N72" s="2">
        <v>0</v>
      </c>
      <c r="O72" s="2">
        <v>-0.2</v>
      </c>
      <c r="P72" s="2">
        <v>0.03</v>
      </c>
      <c r="Q72" s="2">
        <v>-0.03</v>
      </c>
      <c r="R72" s="2">
        <v>0</v>
      </c>
      <c r="S72" s="2">
        <v>-1.0754999999999999</v>
      </c>
      <c r="T72" s="2">
        <v>0</v>
      </c>
      <c r="U72" s="2">
        <v>0.53</v>
      </c>
      <c r="V72" s="2">
        <v>6.2E-2</v>
      </c>
      <c r="W72" s="2">
        <v>0.25</v>
      </c>
      <c r="X72" s="2">
        <v>0</v>
      </c>
      <c r="Y72" s="2">
        <v>0.25</v>
      </c>
      <c r="Z72" s="2">
        <v>6.2E-2</v>
      </c>
      <c r="AA72" s="2">
        <v>-0.27</v>
      </c>
      <c r="AB72" s="2">
        <v>0.02</v>
      </c>
    </row>
    <row r="73" spans="3:28" x14ac:dyDescent="0.25">
      <c r="C73" s="14">
        <f t="shared" si="1"/>
        <v>38991</v>
      </c>
      <c r="D73" s="2">
        <v>3.68</v>
      </c>
      <c r="E73" s="2">
        <v>-0.03</v>
      </c>
      <c r="F73" s="2">
        <v>1.4999999999999999E-2</v>
      </c>
      <c r="G73" s="2">
        <v>-0.1</v>
      </c>
      <c r="H73" s="2">
        <v>2.5000000000000001E-3</v>
      </c>
      <c r="I73" s="2">
        <v>0.33</v>
      </c>
      <c r="J73" s="2">
        <v>0.03</v>
      </c>
      <c r="K73" s="2">
        <v>0.25</v>
      </c>
      <c r="L73" s="2">
        <v>6.2E-2</v>
      </c>
      <c r="M73" s="2">
        <v>-0.05</v>
      </c>
      <c r="N73" s="2">
        <v>0</v>
      </c>
      <c r="O73" s="2">
        <v>-0.2</v>
      </c>
      <c r="P73" s="2">
        <v>0.03</v>
      </c>
      <c r="Q73" s="2">
        <v>-0.03</v>
      </c>
      <c r="R73" s="2">
        <v>0</v>
      </c>
      <c r="S73" s="2">
        <v>-0.88949999999999996</v>
      </c>
      <c r="T73" s="2">
        <v>0</v>
      </c>
      <c r="U73" s="2">
        <v>0.53</v>
      </c>
      <c r="V73" s="2">
        <v>6.2E-2</v>
      </c>
      <c r="W73" s="2">
        <v>0.25</v>
      </c>
      <c r="X73" s="2">
        <v>0</v>
      </c>
      <c r="Y73" s="2">
        <v>0.25</v>
      </c>
      <c r="Z73" s="2">
        <v>6.2E-2</v>
      </c>
      <c r="AA73" s="2">
        <v>-0.27</v>
      </c>
      <c r="AB73" s="2">
        <v>0.02</v>
      </c>
    </row>
    <row r="74" spans="3:28" x14ac:dyDescent="0.25">
      <c r="C74" s="14">
        <f t="shared" si="1"/>
        <v>39022</v>
      </c>
      <c r="D74" s="2">
        <v>3.82</v>
      </c>
      <c r="E74" s="2">
        <v>-0.03</v>
      </c>
      <c r="F74" s="2">
        <v>1.4999999999999999E-2</v>
      </c>
      <c r="G74" s="2">
        <v>-0.1</v>
      </c>
      <c r="H74" s="2">
        <v>5.0000000000000001E-3</v>
      </c>
      <c r="I74" s="2">
        <v>0.34</v>
      </c>
      <c r="J74" s="2">
        <v>0.03</v>
      </c>
      <c r="K74" s="2">
        <v>0.26</v>
      </c>
      <c r="L74" s="2">
        <v>9.4E-2</v>
      </c>
      <c r="M74" s="2">
        <v>0.29799999999999999</v>
      </c>
      <c r="N74" s="2">
        <v>0</v>
      </c>
      <c r="O74" s="2">
        <v>0.22</v>
      </c>
      <c r="P74" s="2">
        <v>0.03</v>
      </c>
      <c r="Q74" s="2">
        <v>-0.03</v>
      </c>
      <c r="R74" s="2">
        <v>0</v>
      </c>
      <c r="S74" s="2">
        <v>-7.85E-2</v>
      </c>
      <c r="T74" s="2">
        <v>0</v>
      </c>
      <c r="U74" s="2">
        <v>0.54</v>
      </c>
      <c r="V74" s="2">
        <v>9.4E-2</v>
      </c>
      <c r="W74" s="2">
        <v>0.26</v>
      </c>
      <c r="X74" s="2">
        <v>0</v>
      </c>
      <c r="Y74" s="2">
        <v>0.26</v>
      </c>
      <c r="Z74" s="2">
        <v>9.4E-2</v>
      </c>
      <c r="AA74" s="2">
        <v>-0.15</v>
      </c>
      <c r="AB74" s="2">
        <v>3.5000000000000003E-2</v>
      </c>
    </row>
    <row r="75" spans="3:28" x14ac:dyDescent="0.25">
      <c r="C75" s="14">
        <f t="shared" ref="C75:C138" si="2">EOMONTH(C74,0)+1</f>
        <v>39052</v>
      </c>
      <c r="D75" s="2">
        <v>3.96</v>
      </c>
      <c r="E75" s="2">
        <v>-0.03</v>
      </c>
      <c r="F75" s="2">
        <v>1.4999999999999999E-2</v>
      </c>
      <c r="G75" s="2">
        <v>-0.1</v>
      </c>
      <c r="H75" s="2">
        <v>5.0000000000000001E-3</v>
      </c>
      <c r="I75" s="2">
        <v>0.34</v>
      </c>
      <c r="J75" s="2">
        <v>0.03</v>
      </c>
      <c r="K75" s="2">
        <v>0.26</v>
      </c>
      <c r="L75" s="2">
        <v>9.4E-2</v>
      </c>
      <c r="M75" s="2">
        <v>0.35799999999999998</v>
      </c>
      <c r="N75" s="2">
        <v>0</v>
      </c>
      <c r="O75" s="2">
        <v>0.22</v>
      </c>
      <c r="P75" s="2">
        <v>0.03</v>
      </c>
      <c r="Q75" s="2">
        <v>-0.03</v>
      </c>
      <c r="R75" s="2">
        <v>0</v>
      </c>
      <c r="S75" s="2">
        <v>1.2500000000000001E-2</v>
      </c>
      <c r="T75" s="2">
        <v>0</v>
      </c>
      <c r="U75" s="2">
        <v>0.54</v>
      </c>
      <c r="V75" s="2">
        <v>9.4E-2</v>
      </c>
      <c r="W75" s="2">
        <v>0.26</v>
      </c>
      <c r="X75" s="2">
        <v>0</v>
      </c>
      <c r="Y75" s="2">
        <v>0.26</v>
      </c>
      <c r="Z75" s="2">
        <v>9.4E-2</v>
      </c>
      <c r="AA75" s="2">
        <v>-0.15</v>
      </c>
      <c r="AB75" s="2">
        <v>3.5000000000000003E-2</v>
      </c>
    </row>
    <row r="76" spans="3:28" x14ac:dyDescent="0.25">
      <c r="C76" s="14">
        <f t="shared" si="2"/>
        <v>39083</v>
      </c>
      <c r="D76" s="2">
        <v>4.05</v>
      </c>
      <c r="E76" s="2">
        <v>-2.5000000000000001E-2</v>
      </c>
      <c r="F76" s="2">
        <v>1.4999999999999999E-2</v>
      </c>
      <c r="G76" s="2">
        <v>-0.1</v>
      </c>
      <c r="H76" s="2">
        <v>5.0000000000000001E-3</v>
      </c>
      <c r="I76" s="2">
        <v>0.34</v>
      </c>
      <c r="J76" s="2">
        <v>0.03</v>
      </c>
      <c r="K76" s="2">
        <v>0.26</v>
      </c>
      <c r="L76" s="2">
        <v>9.4E-2</v>
      </c>
      <c r="M76" s="2">
        <v>0.42799999999999999</v>
      </c>
      <c r="N76" s="2">
        <v>0</v>
      </c>
      <c r="O76" s="2">
        <v>0.22</v>
      </c>
      <c r="P76" s="2">
        <v>0.03</v>
      </c>
      <c r="Q76" s="2">
        <v>-2.5000000000000001E-2</v>
      </c>
      <c r="R76" s="2">
        <v>0</v>
      </c>
      <c r="S76" s="2">
        <v>-1.123</v>
      </c>
      <c r="T76" s="2">
        <v>0</v>
      </c>
      <c r="U76" s="2">
        <v>0.54</v>
      </c>
      <c r="V76" s="2">
        <v>9.4E-2</v>
      </c>
      <c r="W76" s="2">
        <v>0.26</v>
      </c>
      <c r="X76" s="2">
        <v>0</v>
      </c>
      <c r="Y76" s="2">
        <v>0.26</v>
      </c>
      <c r="Z76" s="2">
        <v>9.4E-2</v>
      </c>
      <c r="AA76" s="2">
        <v>-0.15</v>
      </c>
      <c r="AB76" s="2">
        <v>3.5000000000000003E-2</v>
      </c>
    </row>
    <row r="77" spans="3:28" x14ac:dyDescent="0.25">
      <c r="C77" s="14">
        <f t="shared" si="2"/>
        <v>39114</v>
      </c>
      <c r="D77" s="2">
        <v>3.9319999999999999</v>
      </c>
      <c r="E77" s="2">
        <v>-2.5000000000000001E-2</v>
      </c>
      <c r="F77" s="2">
        <v>1.4999999999999999E-2</v>
      </c>
      <c r="G77" s="2">
        <v>-0.1</v>
      </c>
      <c r="H77" s="2">
        <v>5.0000000000000001E-3</v>
      </c>
      <c r="I77" s="2">
        <v>0.34</v>
      </c>
      <c r="J77" s="2">
        <v>0.03</v>
      </c>
      <c r="K77" s="2">
        <v>0.26</v>
      </c>
      <c r="L77" s="2">
        <v>9.4E-2</v>
      </c>
      <c r="M77" s="2">
        <v>0.29799999999999999</v>
      </c>
      <c r="N77" s="2">
        <v>0</v>
      </c>
      <c r="O77" s="2">
        <v>0.22</v>
      </c>
      <c r="P77" s="2">
        <v>0.03</v>
      </c>
      <c r="Q77" s="2">
        <v>-2.5000000000000001E-2</v>
      </c>
      <c r="R77" s="2">
        <v>0</v>
      </c>
      <c r="S77" s="2">
        <v>0.39200000000000002</v>
      </c>
      <c r="T77" s="2">
        <v>0</v>
      </c>
      <c r="U77" s="2">
        <v>0.54</v>
      </c>
      <c r="V77" s="2">
        <v>9.4E-2</v>
      </c>
      <c r="W77" s="2">
        <v>0.26</v>
      </c>
      <c r="X77" s="2">
        <v>0</v>
      </c>
      <c r="Y77" s="2">
        <v>0.26</v>
      </c>
      <c r="Z77" s="2">
        <v>9.4E-2</v>
      </c>
      <c r="AA77" s="2">
        <v>-0.15</v>
      </c>
      <c r="AB77" s="2">
        <v>3.5000000000000003E-2</v>
      </c>
    </row>
    <row r="78" spans="3:28" x14ac:dyDescent="0.25">
      <c r="C78" s="14">
        <f t="shared" si="2"/>
        <v>39142</v>
      </c>
      <c r="D78" s="2">
        <v>3.7989999999999999</v>
      </c>
      <c r="E78" s="2">
        <v>-2.5000000000000001E-2</v>
      </c>
      <c r="F78" s="2">
        <v>1.4999999999999999E-2</v>
      </c>
      <c r="G78" s="2">
        <v>-0.1</v>
      </c>
      <c r="H78" s="2">
        <v>5.0000000000000001E-3</v>
      </c>
      <c r="I78" s="2">
        <v>0.34</v>
      </c>
      <c r="J78" s="2">
        <v>0.03</v>
      </c>
      <c r="K78" s="2">
        <v>0.26</v>
      </c>
      <c r="L78" s="2">
        <v>9.4E-2</v>
      </c>
      <c r="M78" s="2">
        <v>0.11799999999999999</v>
      </c>
      <c r="N78" s="2">
        <v>0</v>
      </c>
      <c r="O78" s="2">
        <v>0.22</v>
      </c>
      <c r="P78" s="2">
        <v>0.03</v>
      </c>
      <c r="Q78" s="2">
        <v>-2.5000000000000001E-2</v>
      </c>
      <c r="R78" s="2">
        <v>0</v>
      </c>
      <c r="S78" s="2">
        <v>-7.2999999999999995E-2</v>
      </c>
      <c r="T78" s="2">
        <v>0</v>
      </c>
      <c r="U78" s="2">
        <v>0.54</v>
      </c>
      <c r="V78" s="2">
        <v>9.4E-2</v>
      </c>
      <c r="W78" s="2">
        <v>0.26</v>
      </c>
      <c r="X78" s="2">
        <v>0</v>
      </c>
      <c r="Y78" s="2">
        <v>0.26</v>
      </c>
      <c r="Z78" s="2">
        <v>9.4E-2</v>
      </c>
      <c r="AA78" s="2">
        <v>-0.15</v>
      </c>
      <c r="AB78" s="2">
        <v>3.5000000000000003E-2</v>
      </c>
    </row>
    <row r="79" spans="3:28" x14ac:dyDescent="0.25">
      <c r="C79" s="14">
        <f t="shared" si="2"/>
        <v>39173</v>
      </c>
      <c r="D79" s="2">
        <v>3.5840000000000001</v>
      </c>
      <c r="E79" s="2">
        <v>-2.5000000000000001E-2</v>
      </c>
      <c r="F79" s="2">
        <v>1.4999999999999999E-2</v>
      </c>
      <c r="G79" s="2">
        <v>-0.1</v>
      </c>
      <c r="H79" s="2">
        <v>2.5000000000000001E-3</v>
      </c>
      <c r="I79" s="2">
        <v>0.33</v>
      </c>
      <c r="J79" s="2">
        <v>0.03</v>
      </c>
      <c r="K79" s="2">
        <v>0.25</v>
      </c>
      <c r="L79" s="2">
        <v>6.4000000000000001E-2</v>
      </c>
      <c r="M79" s="2">
        <v>-0.05</v>
      </c>
      <c r="N79" s="2">
        <v>0</v>
      </c>
      <c r="O79" s="2">
        <v>-0.2</v>
      </c>
      <c r="P79" s="2">
        <v>0.03</v>
      </c>
      <c r="Q79" s="2">
        <v>-2.5000000000000001E-2</v>
      </c>
      <c r="R79" s="2">
        <v>0</v>
      </c>
      <c r="S79" s="2">
        <v>1.0999999999999999E-2</v>
      </c>
      <c r="T79" s="2">
        <v>0</v>
      </c>
      <c r="U79" s="2">
        <v>0.53</v>
      </c>
      <c r="V79" s="2">
        <v>6.4000000000000001E-2</v>
      </c>
      <c r="W79" s="2">
        <v>0.25</v>
      </c>
      <c r="X79" s="2">
        <v>0</v>
      </c>
      <c r="Y79" s="2">
        <v>0.25</v>
      </c>
      <c r="Z79" s="2">
        <v>6.4000000000000001E-2</v>
      </c>
      <c r="AA79" s="2">
        <v>-0.22</v>
      </c>
      <c r="AB79" s="2">
        <v>0.02</v>
      </c>
    </row>
    <row r="80" spans="3:28" x14ac:dyDescent="0.25">
      <c r="C80" s="14">
        <f t="shared" si="2"/>
        <v>39203</v>
      </c>
      <c r="D80" s="2">
        <v>3.5739999999999998</v>
      </c>
      <c r="E80" s="2">
        <v>-2.5000000000000001E-2</v>
      </c>
      <c r="F80" s="2">
        <v>1.4999999999999999E-2</v>
      </c>
      <c r="G80" s="2">
        <v>-0.1</v>
      </c>
      <c r="H80" s="2">
        <v>2.5000000000000001E-3</v>
      </c>
      <c r="I80" s="2">
        <v>0.33</v>
      </c>
      <c r="J80" s="2">
        <v>0.03</v>
      </c>
      <c r="K80" s="2">
        <v>0.25</v>
      </c>
      <c r="L80" s="2">
        <v>6.4000000000000001E-2</v>
      </c>
      <c r="M80" s="2">
        <v>-0.05</v>
      </c>
      <c r="N80" s="2">
        <v>0</v>
      </c>
      <c r="O80" s="2">
        <v>-0.2</v>
      </c>
      <c r="P80" s="2">
        <v>0.03</v>
      </c>
      <c r="Q80" s="2">
        <v>-2.5000000000000001E-2</v>
      </c>
      <c r="R80" s="2">
        <v>0</v>
      </c>
      <c r="S80" s="2">
        <v>-0.23400000000000001</v>
      </c>
      <c r="T80" s="2">
        <v>0</v>
      </c>
      <c r="U80" s="2">
        <v>0.53</v>
      </c>
      <c r="V80" s="2">
        <v>6.4000000000000001E-2</v>
      </c>
      <c r="W80" s="2">
        <v>0.25</v>
      </c>
      <c r="X80" s="2">
        <v>0</v>
      </c>
      <c r="Y80" s="2">
        <v>0.25</v>
      </c>
      <c r="Z80" s="2">
        <v>6.4000000000000001E-2</v>
      </c>
      <c r="AA80" s="2">
        <v>-0.27</v>
      </c>
      <c r="AB80" s="2">
        <v>0.02</v>
      </c>
    </row>
    <row r="81" spans="3:28" x14ac:dyDescent="0.25">
      <c r="C81" s="14">
        <f t="shared" si="2"/>
        <v>39234</v>
      </c>
      <c r="D81" s="2">
        <v>3.61</v>
      </c>
      <c r="E81" s="2">
        <v>-2.5000000000000001E-2</v>
      </c>
      <c r="F81" s="2">
        <v>1.4999999999999999E-2</v>
      </c>
      <c r="G81" s="2">
        <v>-0.1</v>
      </c>
      <c r="H81" s="2">
        <v>2.5000000000000001E-3</v>
      </c>
      <c r="I81" s="2">
        <v>0.33</v>
      </c>
      <c r="J81" s="2">
        <v>0.03</v>
      </c>
      <c r="K81" s="2">
        <v>0.25</v>
      </c>
      <c r="L81" s="2">
        <v>6.4000000000000001E-2</v>
      </c>
      <c r="M81" s="2">
        <v>-0.05</v>
      </c>
      <c r="N81" s="2">
        <v>0</v>
      </c>
      <c r="O81" s="2">
        <v>-0.2</v>
      </c>
      <c r="P81" s="2">
        <v>0.03</v>
      </c>
      <c r="Q81" s="2">
        <v>-2.5000000000000001E-2</v>
      </c>
      <c r="R81" s="2">
        <v>0</v>
      </c>
      <c r="S81" s="2">
        <v>-0.621</v>
      </c>
      <c r="T81" s="2">
        <v>0</v>
      </c>
      <c r="U81" s="2">
        <v>0.53</v>
      </c>
      <c r="V81" s="2">
        <v>6.4000000000000001E-2</v>
      </c>
      <c r="W81" s="2">
        <v>0.25</v>
      </c>
      <c r="X81" s="2">
        <v>0</v>
      </c>
      <c r="Y81" s="2">
        <v>0.25</v>
      </c>
      <c r="Z81" s="2">
        <v>6.4000000000000001E-2</v>
      </c>
      <c r="AA81" s="2">
        <v>-0.27</v>
      </c>
      <c r="AB81" s="2">
        <v>0.02</v>
      </c>
    </row>
    <row r="82" spans="3:28" x14ac:dyDescent="0.25">
      <c r="C82" s="14">
        <f t="shared" si="2"/>
        <v>39264</v>
      </c>
      <c r="D82" s="2">
        <v>3.637</v>
      </c>
      <c r="E82" s="2">
        <v>-2.5000000000000001E-2</v>
      </c>
      <c r="F82" s="2">
        <v>1.4999999999999999E-2</v>
      </c>
      <c r="G82" s="2">
        <v>-0.1</v>
      </c>
      <c r="H82" s="2">
        <v>2.5000000000000001E-3</v>
      </c>
      <c r="I82" s="2">
        <v>0.33</v>
      </c>
      <c r="J82" s="2">
        <v>0.03</v>
      </c>
      <c r="K82" s="2">
        <v>0.25</v>
      </c>
      <c r="L82" s="2">
        <v>6.4000000000000001E-2</v>
      </c>
      <c r="M82" s="2">
        <v>-0.05</v>
      </c>
      <c r="N82" s="2">
        <v>0</v>
      </c>
      <c r="O82" s="2">
        <v>-0.2</v>
      </c>
      <c r="P82" s="2">
        <v>0.03</v>
      </c>
      <c r="Q82" s="2">
        <v>-2.5000000000000001E-2</v>
      </c>
      <c r="R82" s="2">
        <v>0</v>
      </c>
      <c r="S82" s="2">
        <v>-0.314</v>
      </c>
      <c r="T82" s="2">
        <v>0</v>
      </c>
      <c r="U82" s="2">
        <v>0.53</v>
      </c>
      <c r="V82" s="2">
        <v>6.4000000000000001E-2</v>
      </c>
      <c r="W82" s="2">
        <v>0.25</v>
      </c>
      <c r="X82" s="2">
        <v>0</v>
      </c>
      <c r="Y82" s="2">
        <v>0.25</v>
      </c>
      <c r="Z82" s="2">
        <v>6.4000000000000001E-2</v>
      </c>
      <c r="AA82" s="2">
        <v>-0.27</v>
      </c>
      <c r="AB82" s="2">
        <v>0.02</v>
      </c>
    </row>
    <row r="83" spans="3:28" x14ac:dyDescent="0.25">
      <c r="C83" s="14">
        <f t="shared" si="2"/>
        <v>39295</v>
      </c>
      <c r="D83" s="2">
        <v>3.6859999999999999</v>
      </c>
      <c r="E83" s="2">
        <v>-2.5000000000000001E-2</v>
      </c>
      <c r="F83" s="2">
        <v>1.4999999999999999E-2</v>
      </c>
      <c r="G83" s="2">
        <v>-0.1</v>
      </c>
      <c r="H83" s="2">
        <v>2.5000000000000001E-3</v>
      </c>
      <c r="I83" s="2">
        <v>0.33</v>
      </c>
      <c r="J83" s="2">
        <v>0.03</v>
      </c>
      <c r="K83" s="2">
        <v>0.25</v>
      </c>
      <c r="L83" s="2">
        <v>6.4000000000000001E-2</v>
      </c>
      <c r="M83" s="2">
        <v>-0.05</v>
      </c>
      <c r="N83" s="2">
        <v>0</v>
      </c>
      <c r="O83" s="2">
        <v>-0.2</v>
      </c>
      <c r="P83" s="2">
        <v>0.03</v>
      </c>
      <c r="Q83" s="2">
        <v>-2.5000000000000001E-2</v>
      </c>
      <c r="R83" s="2">
        <v>0</v>
      </c>
      <c r="S83" s="2">
        <v>-0.59499999999999997</v>
      </c>
      <c r="T83" s="2">
        <v>0</v>
      </c>
      <c r="U83" s="2">
        <v>0.53</v>
      </c>
      <c r="V83" s="2">
        <v>6.4000000000000001E-2</v>
      </c>
      <c r="W83" s="2">
        <v>0.25</v>
      </c>
      <c r="X83" s="2">
        <v>0</v>
      </c>
      <c r="Y83" s="2">
        <v>0.25</v>
      </c>
      <c r="Z83" s="2">
        <v>6.4000000000000001E-2</v>
      </c>
      <c r="AA83" s="2">
        <v>-0.27</v>
      </c>
      <c r="AB83" s="2">
        <v>0.02</v>
      </c>
    </row>
    <row r="84" spans="3:28" x14ac:dyDescent="0.25">
      <c r="C84" s="14">
        <f t="shared" si="2"/>
        <v>39326</v>
      </c>
      <c r="D84" s="2">
        <v>3.7010000000000001</v>
      </c>
      <c r="E84" s="2">
        <v>-2.5000000000000001E-2</v>
      </c>
      <c r="F84" s="2">
        <v>1.4999999999999999E-2</v>
      </c>
      <c r="G84" s="2">
        <v>-0.1</v>
      </c>
      <c r="H84" s="2">
        <v>2.5000000000000001E-3</v>
      </c>
      <c r="I84" s="2">
        <v>0.33</v>
      </c>
      <c r="J84" s="2">
        <v>0.03</v>
      </c>
      <c r="K84" s="2">
        <v>0.25</v>
      </c>
      <c r="L84" s="2">
        <v>6.4000000000000001E-2</v>
      </c>
      <c r="M84" s="2">
        <v>-0.05</v>
      </c>
      <c r="N84" s="2">
        <v>0</v>
      </c>
      <c r="O84" s="2">
        <v>-0.2</v>
      </c>
      <c r="P84" s="2">
        <v>0.03</v>
      </c>
      <c r="Q84" s="2">
        <v>-2.5000000000000001E-2</v>
      </c>
      <c r="R84" s="2">
        <v>0</v>
      </c>
      <c r="S84" s="2">
        <v>-1.073</v>
      </c>
      <c r="T84" s="2">
        <v>0</v>
      </c>
      <c r="U84" s="2">
        <v>0.53</v>
      </c>
      <c r="V84" s="2">
        <v>6.4000000000000001E-2</v>
      </c>
      <c r="W84" s="2">
        <v>0.25</v>
      </c>
      <c r="X84" s="2">
        <v>0</v>
      </c>
      <c r="Y84" s="2">
        <v>0.25</v>
      </c>
      <c r="Z84" s="2">
        <v>6.4000000000000001E-2</v>
      </c>
      <c r="AA84" s="2">
        <v>-0.27</v>
      </c>
      <c r="AB84" s="2">
        <v>0.02</v>
      </c>
    </row>
    <row r="85" spans="3:28" x14ac:dyDescent="0.25">
      <c r="C85" s="14">
        <f t="shared" si="2"/>
        <v>39356</v>
      </c>
      <c r="D85" s="2">
        <v>3.73</v>
      </c>
      <c r="E85" s="2">
        <v>-2.5000000000000001E-2</v>
      </c>
      <c r="F85" s="2">
        <v>1.4999999999999999E-2</v>
      </c>
      <c r="G85" s="2">
        <v>-0.1</v>
      </c>
      <c r="H85" s="2">
        <v>2.5000000000000001E-3</v>
      </c>
      <c r="I85" s="2">
        <v>0.33</v>
      </c>
      <c r="J85" s="2">
        <v>0.03</v>
      </c>
      <c r="K85" s="2">
        <v>0.25</v>
      </c>
      <c r="L85" s="2">
        <v>6.4000000000000001E-2</v>
      </c>
      <c r="M85" s="2">
        <v>-0.05</v>
      </c>
      <c r="N85" s="2">
        <v>0</v>
      </c>
      <c r="O85" s="2">
        <v>-0.2</v>
      </c>
      <c r="P85" s="2">
        <v>0.03</v>
      </c>
      <c r="Q85" s="2">
        <v>-2.5000000000000001E-2</v>
      </c>
      <c r="R85" s="2">
        <v>0</v>
      </c>
      <c r="S85" s="2">
        <v>-0.88700000000000001</v>
      </c>
      <c r="T85" s="2">
        <v>0</v>
      </c>
      <c r="U85" s="2">
        <v>0.53</v>
      </c>
      <c r="V85" s="2">
        <v>6.4000000000000001E-2</v>
      </c>
      <c r="W85" s="2">
        <v>0.25</v>
      </c>
      <c r="X85" s="2">
        <v>0</v>
      </c>
      <c r="Y85" s="2">
        <v>0.25</v>
      </c>
      <c r="Z85" s="2">
        <v>6.4000000000000001E-2</v>
      </c>
      <c r="AA85" s="2">
        <v>-0.27</v>
      </c>
      <c r="AB85" s="2">
        <v>0.02</v>
      </c>
    </row>
    <row r="86" spans="3:28" x14ac:dyDescent="0.25">
      <c r="C86" s="14">
        <f t="shared" si="2"/>
        <v>39387</v>
      </c>
      <c r="D86" s="2">
        <v>3.87</v>
      </c>
      <c r="E86" s="2">
        <v>-2.5000000000000001E-2</v>
      </c>
      <c r="F86" s="2">
        <v>1.4999999999999999E-2</v>
      </c>
      <c r="G86" s="2">
        <v>-0.1</v>
      </c>
      <c r="H86" s="2">
        <v>5.0000000000000001E-3</v>
      </c>
      <c r="I86" s="2">
        <v>0.34</v>
      </c>
      <c r="J86" s="2">
        <v>0.03</v>
      </c>
      <c r="K86" s="2">
        <v>0.26</v>
      </c>
      <c r="L86" s="2">
        <v>9.6000000000000002E-2</v>
      </c>
      <c r="M86" s="2">
        <v>0.29799999999999999</v>
      </c>
      <c r="N86" s="2">
        <v>0</v>
      </c>
      <c r="O86" s="2">
        <v>0.22</v>
      </c>
      <c r="P86" s="2">
        <v>0.03</v>
      </c>
      <c r="Q86" s="2">
        <v>-2.5000000000000001E-2</v>
      </c>
      <c r="R86" s="2">
        <v>0</v>
      </c>
      <c r="S86" s="2">
        <v>0</v>
      </c>
      <c r="T86" s="2">
        <v>0</v>
      </c>
      <c r="U86" s="2">
        <v>0.54</v>
      </c>
      <c r="V86" s="2">
        <v>9.6000000000000002E-2</v>
      </c>
      <c r="W86" s="2">
        <v>0.26</v>
      </c>
      <c r="X86" s="2">
        <v>0</v>
      </c>
      <c r="Y86" s="2">
        <v>0.26</v>
      </c>
      <c r="Z86" s="2">
        <v>9.6000000000000002E-2</v>
      </c>
      <c r="AA86" s="2">
        <v>-0.15</v>
      </c>
      <c r="AB86" s="2">
        <v>0</v>
      </c>
    </row>
    <row r="87" spans="3:28" x14ac:dyDescent="0.25">
      <c r="C87" s="14">
        <f t="shared" si="2"/>
        <v>39417</v>
      </c>
      <c r="D87" s="2">
        <v>4.01</v>
      </c>
      <c r="E87" s="2">
        <v>-2.5000000000000001E-2</v>
      </c>
      <c r="F87" s="2">
        <v>1.4999999999999999E-2</v>
      </c>
      <c r="G87" s="2">
        <v>-0.1</v>
      </c>
      <c r="H87" s="2">
        <v>5.0000000000000001E-3</v>
      </c>
      <c r="I87" s="2">
        <v>0.34</v>
      </c>
      <c r="J87" s="2">
        <v>0.03</v>
      </c>
      <c r="K87" s="2">
        <v>0.26</v>
      </c>
      <c r="L87" s="2">
        <v>9.6000000000000002E-2</v>
      </c>
      <c r="M87" s="2">
        <v>0.35799999999999998</v>
      </c>
      <c r="N87" s="2">
        <v>0</v>
      </c>
      <c r="O87" s="2">
        <v>0.22</v>
      </c>
      <c r="P87" s="2">
        <v>0.03</v>
      </c>
      <c r="Q87" s="2">
        <v>-2.5000000000000001E-2</v>
      </c>
      <c r="R87" s="2">
        <v>0</v>
      </c>
      <c r="S87" s="2">
        <v>0</v>
      </c>
      <c r="T87" s="2">
        <v>0</v>
      </c>
      <c r="U87" s="2">
        <v>0.54</v>
      </c>
      <c r="V87" s="2">
        <v>9.6000000000000002E-2</v>
      </c>
      <c r="W87" s="2">
        <v>0.26</v>
      </c>
      <c r="X87" s="2">
        <v>0</v>
      </c>
      <c r="Y87" s="2">
        <v>0.26</v>
      </c>
      <c r="Z87" s="2">
        <v>9.6000000000000002E-2</v>
      </c>
      <c r="AA87" s="2">
        <v>-0.15</v>
      </c>
      <c r="AB87" s="2">
        <v>0</v>
      </c>
    </row>
    <row r="88" spans="3:28" x14ac:dyDescent="0.25">
      <c r="C88" s="14">
        <f t="shared" si="2"/>
        <v>39448</v>
      </c>
      <c r="D88" s="2">
        <v>4.1100000000000003</v>
      </c>
      <c r="E88" s="2">
        <v>-0.02</v>
      </c>
      <c r="F88" s="2">
        <v>1.4999999999999999E-2</v>
      </c>
      <c r="G88" s="2">
        <v>-0.1</v>
      </c>
      <c r="H88" s="2">
        <v>5.0000000000000001E-3</v>
      </c>
      <c r="I88" s="2">
        <v>0.34</v>
      </c>
      <c r="J88" s="2">
        <v>0.03</v>
      </c>
      <c r="K88" s="2">
        <v>0.26</v>
      </c>
      <c r="L88" s="2">
        <v>9.6000000000000002E-2</v>
      </c>
      <c r="M88" s="2">
        <v>0.42799999999999999</v>
      </c>
      <c r="N88" s="2">
        <v>0</v>
      </c>
      <c r="O88" s="2">
        <v>0.22</v>
      </c>
      <c r="P88" s="2">
        <v>0.03</v>
      </c>
      <c r="Q88" s="2">
        <v>-0.02</v>
      </c>
      <c r="R88" s="2">
        <v>0</v>
      </c>
      <c r="S88" s="2">
        <v>0</v>
      </c>
      <c r="T88" s="2">
        <v>0</v>
      </c>
      <c r="U88" s="2">
        <v>0.54</v>
      </c>
      <c r="V88" s="2">
        <v>9.6000000000000002E-2</v>
      </c>
      <c r="W88" s="2">
        <v>0</v>
      </c>
      <c r="X88" s="2">
        <v>0</v>
      </c>
      <c r="Y88" s="2">
        <v>0.26</v>
      </c>
      <c r="Z88" s="2">
        <v>9.6000000000000002E-2</v>
      </c>
      <c r="AA88" s="2">
        <v>-0.15</v>
      </c>
      <c r="AB88" s="2">
        <v>0</v>
      </c>
    </row>
    <row r="89" spans="3:28" x14ac:dyDescent="0.25">
      <c r="C89" s="14">
        <f t="shared" si="2"/>
        <v>39479</v>
      </c>
      <c r="D89" s="2">
        <v>3.992</v>
      </c>
      <c r="E89" s="2">
        <v>-0.02</v>
      </c>
      <c r="F89" s="2">
        <v>1.4999999999999999E-2</v>
      </c>
      <c r="G89" s="2">
        <v>-0.1</v>
      </c>
      <c r="H89" s="2">
        <v>5.0000000000000001E-3</v>
      </c>
      <c r="I89" s="2">
        <v>0.34</v>
      </c>
      <c r="J89" s="2">
        <v>0.03</v>
      </c>
      <c r="K89" s="2">
        <v>0.26</v>
      </c>
      <c r="L89" s="2">
        <v>9.6000000000000002E-2</v>
      </c>
      <c r="M89" s="2">
        <v>0.29799999999999999</v>
      </c>
      <c r="N89" s="2">
        <v>0</v>
      </c>
      <c r="O89" s="2">
        <v>0.22</v>
      </c>
      <c r="P89" s="2">
        <v>0.03</v>
      </c>
      <c r="Q89" s="2">
        <v>-0.02</v>
      </c>
      <c r="R89" s="2">
        <v>0</v>
      </c>
      <c r="S89" s="2">
        <v>0</v>
      </c>
      <c r="T89" s="2">
        <v>0</v>
      </c>
      <c r="U89" s="2">
        <v>0.54</v>
      </c>
      <c r="V89" s="2">
        <v>9.6000000000000002E-2</v>
      </c>
      <c r="W89" s="2">
        <v>0</v>
      </c>
      <c r="X89" s="2">
        <v>0</v>
      </c>
      <c r="Y89" s="2">
        <v>0.26</v>
      </c>
      <c r="Z89" s="2">
        <v>9.6000000000000002E-2</v>
      </c>
      <c r="AA89" s="2">
        <v>-0.15</v>
      </c>
      <c r="AB89" s="2">
        <v>0</v>
      </c>
    </row>
    <row r="90" spans="3:28" x14ac:dyDescent="0.25">
      <c r="C90" s="14">
        <f t="shared" si="2"/>
        <v>39508</v>
      </c>
      <c r="D90" s="2">
        <v>3.859</v>
      </c>
      <c r="E90" s="2">
        <v>-0.02</v>
      </c>
      <c r="F90" s="2">
        <v>1.4999999999999999E-2</v>
      </c>
      <c r="G90" s="2">
        <v>-0.1</v>
      </c>
      <c r="H90" s="2">
        <v>5.0000000000000001E-3</v>
      </c>
      <c r="I90" s="2">
        <v>0.34</v>
      </c>
      <c r="J90" s="2">
        <v>0.03</v>
      </c>
      <c r="K90" s="2">
        <v>0.26</v>
      </c>
      <c r="L90" s="2">
        <v>9.6000000000000002E-2</v>
      </c>
      <c r="M90" s="2">
        <v>0.11799999999999999</v>
      </c>
      <c r="N90" s="2">
        <v>0</v>
      </c>
      <c r="O90" s="2">
        <v>0.22</v>
      </c>
      <c r="P90" s="2">
        <v>0.03</v>
      </c>
      <c r="Q90" s="2">
        <v>-0.02</v>
      </c>
      <c r="R90" s="2">
        <v>0</v>
      </c>
      <c r="S90" s="2">
        <v>0</v>
      </c>
      <c r="T90" s="2">
        <v>0</v>
      </c>
      <c r="U90" s="2">
        <v>0.54</v>
      </c>
      <c r="V90" s="2">
        <v>9.6000000000000002E-2</v>
      </c>
      <c r="W90" s="2">
        <v>0</v>
      </c>
      <c r="X90" s="2">
        <v>0</v>
      </c>
      <c r="Y90" s="2">
        <v>0.26</v>
      </c>
      <c r="Z90" s="2">
        <v>9.6000000000000002E-2</v>
      </c>
      <c r="AA90" s="2">
        <v>-0.15</v>
      </c>
      <c r="AB90" s="2">
        <v>0</v>
      </c>
    </row>
    <row r="91" spans="3:28" x14ac:dyDescent="0.25">
      <c r="C91" s="14">
        <f t="shared" si="2"/>
        <v>39539</v>
      </c>
      <c r="D91" s="2">
        <v>3.6440000000000001</v>
      </c>
      <c r="E91" s="2">
        <v>-0.02</v>
      </c>
      <c r="F91" s="2">
        <v>1.4999999999999999E-2</v>
      </c>
      <c r="G91" s="2">
        <v>-0.1</v>
      </c>
      <c r="H91" s="2">
        <v>2.5000000000000001E-3</v>
      </c>
      <c r="I91" s="2">
        <v>0.33</v>
      </c>
      <c r="J91" s="2">
        <v>0</v>
      </c>
      <c r="K91" s="2">
        <v>0.25</v>
      </c>
      <c r="L91" s="2">
        <v>6.6000000000000003E-2</v>
      </c>
      <c r="M91" s="2">
        <v>-0.05</v>
      </c>
      <c r="N91" s="2">
        <v>0</v>
      </c>
      <c r="O91" s="2">
        <v>-0.2</v>
      </c>
      <c r="P91" s="2">
        <v>0.03</v>
      </c>
      <c r="Q91" s="2">
        <v>-0.02</v>
      </c>
      <c r="R91" s="2">
        <v>0</v>
      </c>
      <c r="S91" s="2">
        <v>0</v>
      </c>
      <c r="T91" s="2">
        <v>0</v>
      </c>
      <c r="U91" s="2">
        <v>0.53</v>
      </c>
      <c r="V91" s="2">
        <v>6.6000000000000003E-2</v>
      </c>
      <c r="W91" s="2">
        <v>0</v>
      </c>
      <c r="X91" s="2">
        <v>0</v>
      </c>
      <c r="Y91" s="2">
        <v>0.25</v>
      </c>
      <c r="Z91" s="2">
        <v>6.6000000000000003E-2</v>
      </c>
      <c r="AA91" s="2">
        <v>-0.22</v>
      </c>
      <c r="AB91" s="2">
        <v>0</v>
      </c>
    </row>
    <row r="92" spans="3:28" x14ac:dyDescent="0.25">
      <c r="C92" s="14">
        <f t="shared" si="2"/>
        <v>39569</v>
      </c>
      <c r="D92" s="2">
        <v>3.6339999999999999</v>
      </c>
      <c r="E92" s="2">
        <v>-0.02</v>
      </c>
      <c r="F92" s="2">
        <v>1.4999999999999999E-2</v>
      </c>
      <c r="G92" s="2">
        <v>-0.1</v>
      </c>
      <c r="H92" s="2">
        <v>2.5000000000000001E-3</v>
      </c>
      <c r="I92" s="2">
        <v>0.33</v>
      </c>
      <c r="J92" s="2">
        <v>0</v>
      </c>
      <c r="K92" s="2">
        <v>0.25</v>
      </c>
      <c r="L92" s="2">
        <v>6.6000000000000003E-2</v>
      </c>
      <c r="M92" s="2">
        <v>-0.05</v>
      </c>
      <c r="N92" s="2">
        <v>0</v>
      </c>
      <c r="O92" s="2">
        <v>-0.2</v>
      </c>
      <c r="P92" s="2">
        <v>0.03</v>
      </c>
      <c r="Q92" s="2">
        <v>-0.02</v>
      </c>
      <c r="R92" s="2">
        <v>0</v>
      </c>
      <c r="S92" s="2">
        <v>0</v>
      </c>
      <c r="T92" s="2">
        <v>0</v>
      </c>
      <c r="U92" s="2">
        <v>0.53</v>
      </c>
      <c r="V92" s="2">
        <v>6.6000000000000003E-2</v>
      </c>
      <c r="W92" s="2">
        <v>0</v>
      </c>
      <c r="X92" s="2">
        <v>0</v>
      </c>
      <c r="Y92" s="2">
        <v>0.25</v>
      </c>
      <c r="Z92" s="2">
        <v>6.6000000000000003E-2</v>
      </c>
      <c r="AA92" s="2">
        <v>-0.27</v>
      </c>
      <c r="AB92" s="2">
        <v>0</v>
      </c>
    </row>
    <row r="93" spans="3:28" x14ac:dyDescent="0.25">
      <c r="C93" s="14">
        <f t="shared" si="2"/>
        <v>39600</v>
      </c>
      <c r="D93" s="2">
        <v>3.67</v>
      </c>
      <c r="E93" s="2">
        <v>-0.02</v>
      </c>
      <c r="F93" s="2">
        <v>1.4999999999999999E-2</v>
      </c>
      <c r="G93" s="2">
        <v>-0.1</v>
      </c>
      <c r="H93" s="2">
        <v>2.5000000000000001E-3</v>
      </c>
      <c r="I93" s="2">
        <v>0.33</v>
      </c>
      <c r="J93" s="2">
        <v>0</v>
      </c>
      <c r="K93" s="2">
        <v>0.25</v>
      </c>
      <c r="L93" s="2">
        <v>6.6000000000000003E-2</v>
      </c>
      <c r="M93" s="2">
        <v>-0.05</v>
      </c>
      <c r="N93" s="2">
        <v>0</v>
      </c>
      <c r="O93" s="2">
        <v>-0.2</v>
      </c>
      <c r="P93" s="2">
        <v>0.03</v>
      </c>
      <c r="Q93" s="2">
        <v>-0.02</v>
      </c>
      <c r="R93" s="2">
        <v>0</v>
      </c>
      <c r="S93" s="2">
        <v>0</v>
      </c>
      <c r="T93" s="2">
        <v>0</v>
      </c>
      <c r="U93" s="2">
        <v>0.53</v>
      </c>
      <c r="V93" s="2">
        <v>6.6000000000000003E-2</v>
      </c>
      <c r="W93" s="2">
        <v>0</v>
      </c>
      <c r="X93" s="2">
        <v>0</v>
      </c>
      <c r="Y93" s="2">
        <v>0.25</v>
      </c>
      <c r="Z93" s="2">
        <v>6.6000000000000003E-2</v>
      </c>
      <c r="AA93" s="2">
        <v>-0.27</v>
      </c>
      <c r="AB93" s="2">
        <v>0</v>
      </c>
    </row>
    <row r="94" spans="3:28" x14ac:dyDescent="0.25">
      <c r="C94" s="14">
        <f t="shared" si="2"/>
        <v>39630</v>
      </c>
      <c r="D94" s="2">
        <v>3.6970000000000001</v>
      </c>
      <c r="E94" s="2">
        <v>-0.02</v>
      </c>
      <c r="F94" s="2">
        <v>1.4999999999999999E-2</v>
      </c>
      <c r="G94" s="2">
        <v>-0.1</v>
      </c>
      <c r="H94" s="2">
        <v>2.5000000000000001E-3</v>
      </c>
      <c r="I94" s="2">
        <v>0.33</v>
      </c>
      <c r="J94" s="2">
        <v>0</v>
      </c>
      <c r="K94" s="2">
        <v>0.25</v>
      </c>
      <c r="L94" s="2">
        <v>6.6000000000000003E-2</v>
      </c>
      <c r="M94" s="2">
        <v>-0.05</v>
      </c>
      <c r="N94" s="2">
        <v>0</v>
      </c>
      <c r="O94" s="2">
        <v>-0.2</v>
      </c>
      <c r="P94" s="2">
        <v>0.03</v>
      </c>
      <c r="Q94" s="2">
        <v>-0.02</v>
      </c>
      <c r="R94" s="2">
        <v>0</v>
      </c>
      <c r="S94" s="2">
        <v>0</v>
      </c>
      <c r="T94" s="2">
        <v>0</v>
      </c>
      <c r="U94" s="2">
        <v>0.53</v>
      </c>
      <c r="V94" s="2">
        <v>6.6000000000000003E-2</v>
      </c>
      <c r="W94" s="2">
        <v>0</v>
      </c>
      <c r="X94" s="2">
        <v>0</v>
      </c>
      <c r="Y94" s="2">
        <v>0.25</v>
      </c>
      <c r="Z94" s="2">
        <v>6.6000000000000003E-2</v>
      </c>
      <c r="AA94" s="2">
        <v>-0.27</v>
      </c>
      <c r="AB94" s="2">
        <v>0</v>
      </c>
    </row>
    <row r="95" spans="3:28" x14ac:dyDescent="0.25">
      <c r="C95" s="14">
        <f t="shared" si="2"/>
        <v>39661</v>
      </c>
      <c r="D95" s="2">
        <v>3.746</v>
      </c>
      <c r="E95" s="2">
        <v>-0.02</v>
      </c>
      <c r="F95" s="2">
        <v>1.4999999999999999E-2</v>
      </c>
      <c r="G95" s="2">
        <v>-0.1</v>
      </c>
      <c r="H95" s="2">
        <v>2.5000000000000001E-3</v>
      </c>
      <c r="I95" s="2">
        <v>0.33</v>
      </c>
      <c r="J95" s="2">
        <v>0</v>
      </c>
      <c r="K95" s="2">
        <v>0.25</v>
      </c>
      <c r="L95" s="2">
        <v>6.6000000000000003E-2</v>
      </c>
      <c r="M95" s="2">
        <v>-0.05</v>
      </c>
      <c r="N95" s="2">
        <v>0</v>
      </c>
      <c r="O95" s="2">
        <v>-0.2</v>
      </c>
      <c r="P95" s="2">
        <v>0.03</v>
      </c>
      <c r="Q95" s="2">
        <v>-0.02</v>
      </c>
      <c r="R95" s="2">
        <v>0</v>
      </c>
      <c r="S95" s="2">
        <v>0</v>
      </c>
      <c r="T95" s="2">
        <v>0</v>
      </c>
      <c r="U95" s="2">
        <v>0.53</v>
      </c>
      <c r="V95" s="2">
        <v>6.6000000000000003E-2</v>
      </c>
      <c r="W95" s="2">
        <v>0</v>
      </c>
      <c r="X95" s="2">
        <v>0</v>
      </c>
      <c r="Y95" s="2">
        <v>0.25</v>
      </c>
      <c r="Z95" s="2">
        <v>6.6000000000000003E-2</v>
      </c>
      <c r="AA95" s="2">
        <v>-0.27</v>
      </c>
      <c r="AB95" s="2">
        <v>0</v>
      </c>
    </row>
    <row r="96" spans="3:28" x14ac:dyDescent="0.25">
      <c r="C96" s="14">
        <f t="shared" si="2"/>
        <v>39692</v>
      </c>
      <c r="D96" s="2">
        <v>3.7610000000000001</v>
      </c>
      <c r="E96" s="2">
        <v>-0.02</v>
      </c>
      <c r="F96" s="2">
        <v>1.4999999999999999E-2</v>
      </c>
      <c r="G96" s="2">
        <v>-0.1</v>
      </c>
      <c r="H96" s="2">
        <v>2.5000000000000001E-3</v>
      </c>
      <c r="I96" s="2">
        <v>0.33</v>
      </c>
      <c r="J96" s="2">
        <v>0</v>
      </c>
      <c r="K96" s="2">
        <v>0.25</v>
      </c>
      <c r="L96" s="2">
        <v>6.6000000000000003E-2</v>
      </c>
      <c r="M96" s="2">
        <v>-0.05</v>
      </c>
      <c r="N96" s="2">
        <v>0</v>
      </c>
      <c r="O96" s="2">
        <v>-0.2</v>
      </c>
      <c r="P96" s="2">
        <v>0.03</v>
      </c>
      <c r="Q96" s="2">
        <v>-0.02</v>
      </c>
      <c r="R96" s="2">
        <v>0</v>
      </c>
      <c r="S96" s="2">
        <v>0</v>
      </c>
      <c r="T96" s="2">
        <v>0</v>
      </c>
      <c r="U96" s="2">
        <v>0.53</v>
      </c>
      <c r="V96" s="2">
        <v>6.6000000000000003E-2</v>
      </c>
      <c r="W96" s="2">
        <v>0</v>
      </c>
      <c r="X96" s="2">
        <v>0</v>
      </c>
      <c r="Y96" s="2">
        <v>0.25</v>
      </c>
      <c r="Z96" s="2">
        <v>6.6000000000000003E-2</v>
      </c>
      <c r="AA96" s="2">
        <v>-0.27</v>
      </c>
      <c r="AB96" s="2">
        <v>0</v>
      </c>
    </row>
    <row r="97" spans="3:28" x14ac:dyDescent="0.25">
      <c r="C97" s="14">
        <f t="shared" si="2"/>
        <v>39722</v>
      </c>
      <c r="D97" s="2">
        <v>3.79</v>
      </c>
      <c r="E97" s="2">
        <v>-0.02</v>
      </c>
      <c r="F97" s="2">
        <v>1.4999999999999999E-2</v>
      </c>
      <c r="G97" s="2">
        <v>-0.1</v>
      </c>
      <c r="H97" s="2">
        <v>2.5000000000000001E-3</v>
      </c>
      <c r="I97" s="2">
        <v>0.33</v>
      </c>
      <c r="J97" s="2">
        <v>0</v>
      </c>
      <c r="K97" s="2">
        <v>0.25</v>
      </c>
      <c r="L97" s="2">
        <v>6.6000000000000003E-2</v>
      </c>
      <c r="M97" s="2">
        <v>-0.05</v>
      </c>
      <c r="N97" s="2">
        <v>0</v>
      </c>
      <c r="O97" s="2">
        <v>-0.2</v>
      </c>
      <c r="P97" s="2">
        <v>0.03</v>
      </c>
      <c r="Q97" s="2">
        <v>-0.02</v>
      </c>
      <c r="R97" s="2">
        <v>0</v>
      </c>
      <c r="S97" s="2">
        <v>0</v>
      </c>
      <c r="T97" s="2">
        <v>0</v>
      </c>
      <c r="U97" s="2">
        <v>0.53</v>
      </c>
      <c r="V97" s="2">
        <v>6.6000000000000003E-2</v>
      </c>
      <c r="W97" s="2">
        <v>0</v>
      </c>
      <c r="X97" s="2">
        <v>0</v>
      </c>
      <c r="Y97" s="2">
        <v>0.25</v>
      </c>
      <c r="Z97" s="2">
        <v>6.6000000000000003E-2</v>
      </c>
      <c r="AA97" s="2">
        <v>-0.27</v>
      </c>
      <c r="AB97" s="2">
        <v>0</v>
      </c>
    </row>
    <row r="98" spans="3:28" x14ac:dyDescent="0.25">
      <c r="C98" s="14">
        <f t="shared" si="2"/>
        <v>39753</v>
      </c>
      <c r="D98" s="2">
        <v>3.93</v>
      </c>
      <c r="E98" s="2">
        <v>-0.02</v>
      </c>
      <c r="F98" s="2">
        <v>1.4999999999999999E-2</v>
      </c>
      <c r="G98" s="2">
        <v>-0.1</v>
      </c>
      <c r="H98" s="2">
        <v>5.0000000000000001E-3</v>
      </c>
      <c r="I98" s="2">
        <v>0.34</v>
      </c>
      <c r="J98" s="2">
        <v>0</v>
      </c>
      <c r="K98" s="2">
        <v>0.26</v>
      </c>
      <c r="L98" s="2">
        <v>9.8000000000000004E-2</v>
      </c>
      <c r="M98" s="2">
        <v>0.29799999999999999</v>
      </c>
      <c r="N98" s="2">
        <v>0</v>
      </c>
      <c r="O98" s="2">
        <v>0</v>
      </c>
      <c r="P98" s="2">
        <v>0.03</v>
      </c>
      <c r="Q98" s="2">
        <v>-0.02</v>
      </c>
      <c r="R98" s="2">
        <v>0</v>
      </c>
      <c r="S98" s="2">
        <v>0</v>
      </c>
      <c r="T98" s="2">
        <v>0</v>
      </c>
      <c r="U98" s="2">
        <v>0.54</v>
      </c>
      <c r="V98" s="2">
        <v>9.8000000000000004E-2</v>
      </c>
      <c r="W98" s="2">
        <v>0</v>
      </c>
      <c r="X98" s="2">
        <v>0</v>
      </c>
      <c r="Y98" s="2">
        <v>0.26</v>
      </c>
      <c r="Z98" s="2">
        <v>9.8000000000000004E-2</v>
      </c>
      <c r="AA98" s="2">
        <v>-0.15</v>
      </c>
      <c r="AB98" s="2">
        <v>0</v>
      </c>
    </row>
    <row r="99" spans="3:28" x14ac:dyDescent="0.25">
      <c r="C99" s="14">
        <f t="shared" si="2"/>
        <v>39783</v>
      </c>
      <c r="D99" s="2">
        <v>4.07</v>
      </c>
      <c r="E99" s="2">
        <v>-0.02</v>
      </c>
      <c r="F99" s="2">
        <v>1.4999999999999999E-2</v>
      </c>
      <c r="G99" s="2">
        <v>-0.1</v>
      </c>
      <c r="H99" s="2">
        <v>5.0000000000000001E-3</v>
      </c>
      <c r="I99" s="2">
        <v>0.34</v>
      </c>
      <c r="J99" s="2">
        <v>0</v>
      </c>
      <c r="K99" s="2">
        <v>0.26</v>
      </c>
      <c r="L99" s="2">
        <v>9.8000000000000004E-2</v>
      </c>
      <c r="M99" s="2">
        <v>0.35799999999999998</v>
      </c>
      <c r="N99" s="2">
        <v>0</v>
      </c>
      <c r="O99" s="2">
        <v>0</v>
      </c>
      <c r="P99" s="2">
        <v>0.03</v>
      </c>
      <c r="Q99" s="2">
        <v>-0.02</v>
      </c>
      <c r="R99" s="2">
        <v>0</v>
      </c>
      <c r="S99" s="2">
        <v>0</v>
      </c>
      <c r="T99" s="2">
        <v>0</v>
      </c>
      <c r="U99" s="2">
        <v>0.54</v>
      </c>
      <c r="V99" s="2">
        <v>9.8000000000000004E-2</v>
      </c>
      <c r="W99" s="2">
        <v>0</v>
      </c>
      <c r="X99" s="2">
        <v>0</v>
      </c>
      <c r="Y99" s="2">
        <v>0.26</v>
      </c>
      <c r="Z99" s="2">
        <v>9.8000000000000004E-2</v>
      </c>
      <c r="AA99" s="2">
        <v>-0.15</v>
      </c>
      <c r="AB99" s="2">
        <v>0</v>
      </c>
    </row>
    <row r="100" spans="3:28" x14ac:dyDescent="0.25">
      <c r="C100" s="14">
        <f t="shared" si="2"/>
        <v>39814</v>
      </c>
      <c r="D100" s="2">
        <v>4.1749999999999998</v>
      </c>
      <c r="E100" s="2">
        <v>-0.02</v>
      </c>
      <c r="F100" s="2">
        <v>1.4999999999999999E-2</v>
      </c>
      <c r="G100" s="2">
        <v>-0.1</v>
      </c>
      <c r="H100" s="2">
        <v>5.0000000000000001E-3</v>
      </c>
      <c r="I100" s="2">
        <v>0.34</v>
      </c>
      <c r="J100" s="2">
        <v>0</v>
      </c>
      <c r="K100" s="2">
        <v>0.26</v>
      </c>
      <c r="L100" s="2">
        <v>9.8000000000000004E-2</v>
      </c>
      <c r="M100" s="2">
        <v>0.42799999999999999</v>
      </c>
      <c r="N100" s="2">
        <v>0</v>
      </c>
      <c r="O100" s="2">
        <v>0</v>
      </c>
      <c r="P100" s="2">
        <v>0.03</v>
      </c>
      <c r="Q100" s="2">
        <v>-0.02</v>
      </c>
      <c r="R100" s="2">
        <v>0</v>
      </c>
      <c r="S100" s="2">
        <v>0</v>
      </c>
      <c r="T100" s="2">
        <v>0</v>
      </c>
      <c r="U100" s="2">
        <v>0.54</v>
      </c>
      <c r="V100" s="2">
        <v>9.8000000000000004E-2</v>
      </c>
      <c r="W100" s="2">
        <v>0</v>
      </c>
      <c r="X100" s="2">
        <v>0</v>
      </c>
      <c r="Y100" s="2">
        <v>0.26</v>
      </c>
      <c r="Z100" s="2">
        <v>9.8000000000000004E-2</v>
      </c>
      <c r="AA100" s="2">
        <v>-0.15</v>
      </c>
      <c r="AB100" s="2">
        <v>0</v>
      </c>
    </row>
    <row r="101" spans="3:28" x14ac:dyDescent="0.25">
      <c r="C101" s="14">
        <f t="shared" si="2"/>
        <v>39845</v>
      </c>
      <c r="D101" s="2">
        <v>4.0570000000000004</v>
      </c>
      <c r="E101" s="2">
        <v>-0.02</v>
      </c>
      <c r="F101" s="2">
        <v>1.4999999999999999E-2</v>
      </c>
      <c r="G101" s="2">
        <v>-0.1</v>
      </c>
      <c r="H101" s="2">
        <v>5.0000000000000001E-3</v>
      </c>
      <c r="I101" s="2">
        <v>0.34</v>
      </c>
      <c r="J101" s="2">
        <v>0</v>
      </c>
      <c r="K101" s="2">
        <v>0.26</v>
      </c>
      <c r="L101" s="2">
        <v>9.8000000000000004E-2</v>
      </c>
      <c r="M101" s="2">
        <v>0.29799999999999999</v>
      </c>
      <c r="N101" s="2">
        <v>0</v>
      </c>
      <c r="O101" s="2">
        <v>0</v>
      </c>
      <c r="P101" s="2">
        <v>0.03</v>
      </c>
      <c r="Q101" s="2">
        <v>-0.02</v>
      </c>
      <c r="R101" s="2">
        <v>0</v>
      </c>
      <c r="S101" s="2">
        <v>0</v>
      </c>
      <c r="T101" s="2">
        <v>0</v>
      </c>
      <c r="U101" s="2">
        <v>0.54</v>
      </c>
      <c r="V101" s="2">
        <v>9.8000000000000004E-2</v>
      </c>
      <c r="W101" s="2">
        <v>0</v>
      </c>
      <c r="X101" s="2">
        <v>0</v>
      </c>
      <c r="Y101" s="2">
        <v>0.26</v>
      </c>
      <c r="Z101" s="2">
        <v>9.8000000000000004E-2</v>
      </c>
      <c r="AA101" s="2">
        <v>-0.15</v>
      </c>
      <c r="AB101" s="2">
        <v>0</v>
      </c>
    </row>
    <row r="102" spans="3:28" x14ac:dyDescent="0.25">
      <c r="C102" s="14">
        <f t="shared" si="2"/>
        <v>39873</v>
      </c>
      <c r="D102" s="2">
        <v>3.9239999999999999</v>
      </c>
      <c r="E102" s="2">
        <v>-0.02</v>
      </c>
      <c r="F102" s="2">
        <v>1.4999999999999999E-2</v>
      </c>
      <c r="G102" s="2">
        <v>-0.1</v>
      </c>
      <c r="H102" s="2">
        <v>5.0000000000000001E-3</v>
      </c>
      <c r="I102" s="2">
        <v>0.34</v>
      </c>
      <c r="J102" s="2">
        <v>0</v>
      </c>
      <c r="K102" s="2">
        <v>0.26</v>
      </c>
      <c r="L102" s="2">
        <v>9.8000000000000004E-2</v>
      </c>
      <c r="M102" s="2">
        <v>0.11799999999999999</v>
      </c>
      <c r="N102" s="2">
        <v>0</v>
      </c>
      <c r="O102" s="2">
        <v>0</v>
      </c>
      <c r="P102" s="2">
        <v>0.03</v>
      </c>
      <c r="Q102" s="2">
        <v>-0.02</v>
      </c>
      <c r="R102" s="2">
        <v>0</v>
      </c>
      <c r="S102" s="2">
        <v>0</v>
      </c>
      <c r="T102" s="2">
        <v>0</v>
      </c>
      <c r="U102" s="2">
        <v>0.54</v>
      </c>
      <c r="V102" s="2">
        <v>9.8000000000000004E-2</v>
      </c>
      <c r="W102" s="2">
        <v>0</v>
      </c>
      <c r="X102" s="2">
        <v>0</v>
      </c>
      <c r="Y102" s="2">
        <v>0.26</v>
      </c>
      <c r="Z102" s="2">
        <v>9.8000000000000004E-2</v>
      </c>
      <c r="AA102" s="2">
        <v>-0.15</v>
      </c>
      <c r="AB102" s="2">
        <v>0</v>
      </c>
    </row>
    <row r="103" spans="3:28" x14ac:dyDescent="0.25">
      <c r="C103" s="14">
        <f t="shared" si="2"/>
        <v>39904</v>
      </c>
      <c r="D103" s="2">
        <v>3.7090000000000001</v>
      </c>
      <c r="E103" s="2">
        <v>-0.02</v>
      </c>
      <c r="F103" s="2">
        <v>1.4999999999999999E-2</v>
      </c>
      <c r="G103" s="2">
        <v>-0.1</v>
      </c>
      <c r="H103" s="2">
        <v>2.5000000000000001E-3</v>
      </c>
      <c r="I103" s="2">
        <v>0.33</v>
      </c>
      <c r="J103" s="2">
        <v>0</v>
      </c>
      <c r="K103" s="2">
        <v>0.25</v>
      </c>
      <c r="L103" s="2">
        <v>6.8000000000000005E-2</v>
      </c>
      <c r="M103" s="2">
        <v>-0.05</v>
      </c>
      <c r="N103" s="2">
        <v>0</v>
      </c>
      <c r="O103" s="2">
        <v>0</v>
      </c>
      <c r="P103" s="2">
        <v>0.03</v>
      </c>
      <c r="Q103" s="2">
        <v>-0.02</v>
      </c>
      <c r="R103" s="2">
        <v>0</v>
      </c>
      <c r="S103" s="2">
        <v>0</v>
      </c>
      <c r="T103" s="2">
        <v>0</v>
      </c>
      <c r="U103" s="2">
        <v>0.53</v>
      </c>
      <c r="V103" s="2">
        <v>6.8000000000000005E-2</v>
      </c>
      <c r="W103" s="2">
        <v>0</v>
      </c>
      <c r="X103" s="2">
        <v>0</v>
      </c>
      <c r="Y103" s="2">
        <v>0.25</v>
      </c>
      <c r="Z103" s="2">
        <v>6.8000000000000005E-2</v>
      </c>
      <c r="AA103" s="2">
        <v>-0.22</v>
      </c>
      <c r="AB103" s="2">
        <v>0</v>
      </c>
    </row>
    <row r="104" spans="3:28" x14ac:dyDescent="0.25">
      <c r="C104" s="14">
        <f t="shared" si="2"/>
        <v>39934</v>
      </c>
      <c r="D104" s="2">
        <v>3.6989999999999998</v>
      </c>
      <c r="E104" s="2">
        <v>-0.02</v>
      </c>
      <c r="F104" s="2">
        <v>1.4999999999999999E-2</v>
      </c>
      <c r="G104" s="2">
        <v>-0.1</v>
      </c>
      <c r="H104" s="2">
        <v>2.5000000000000001E-3</v>
      </c>
      <c r="I104" s="2">
        <v>0.33</v>
      </c>
      <c r="J104" s="2">
        <v>0</v>
      </c>
      <c r="K104" s="2">
        <v>0.25</v>
      </c>
      <c r="L104" s="2">
        <v>6.8000000000000005E-2</v>
      </c>
      <c r="M104" s="2">
        <v>-0.05</v>
      </c>
      <c r="N104" s="2">
        <v>0</v>
      </c>
      <c r="O104" s="2">
        <v>0</v>
      </c>
      <c r="P104" s="2">
        <v>0.03</v>
      </c>
      <c r="Q104" s="2">
        <v>-0.02</v>
      </c>
      <c r="R104" s="2">
        <v>0</v>
      </c>
      <c r="S104" s="2">
        <v>0</v>
      </c>
      <c r="T104" s="2">
        <v>0</v>
      </c>
      <c r="U104" s="2">
        <v>0.53</v>
      </c>
      <c r="V104" s="2">
        <v>6.8000000000000005E-2</v>
      </c>
      <c r="W104" s="2">
        <v>0</v>
      </c>
      <c r="X104" s="2">
        <v>0</v>
      </c>
      <c r="Y104" s="2">
        <v>0.25</v>
      </c>
      <c r="Z104" s="2">
        <v>6.8000000000000005E-2</v>
      </c>
      <c r="AA104" s="2">
        <v>-0.27</v>
      </c>
      <c r="AB104" s="2">
        <v>0</v>
      </c>
    </row>
    <row r="105" spans="3:28" x14ac:dyDescent="0.25">
      <c r="C105" s="14">
        <f t="shared" si="2"/>
        <v>39965</v>
      </c>
      <c r="D105" s="2">
        <v>3.7349999999999999</v>
      </c>
      <c r="E105" s="2">
        <v>-0.02</v>
      </c>
      <c r="F105" s="2">
        <v>1.4999999999999999E-2</v>
      </c>
      <c r="G105" s="2">
        <v>-0.1</v>
      </c>
      <c r="H105" s="2">
        <v>2.5000000000000001E-3</v>
      </c>
      <c r="I105" s="2">
        <v>0.33</v>
      </c>
      <c r="J105" s="2">
        <v>0</v>
      </c>
      <c r="K105" s="2">
        <v>0.25</v>
      </c>
      <c r="L105" s="2">
        <v>6.8000000000000005E-2</v>
      </c>
      <c r="M105" s="2">
        <v>-0.05</v>
      </c>
      <c r="N105" s="2">
        <v>0</v>
      </c>
      <c r="O105" s="2">
        <v>0</v>
      </c>
      <c r="P105" s="2">
        <v>0.03</v>
      </c>
      <c r="Q105" s="2">
        <v>-0.02</v>
      </c>
      <c r="R105" s="2">
        <v>0</v>
      </c>
      <c r="S105" s="2">
        <v>0</v>
      </c>
      <c r="T105" s="2">
        <v>0</v>
      </c>
      <c r="U105" s="2">
        <v>0.53</v>
      </c>
      <c r="V105" s="2">
        <v>6.8000000000000005E-2</v>
      </c>
      <c r="W105" s="2">
        <v>0</v>
      </c>
      <c r="X105" s="2">
        <v>0</v>
      </c>
      <c r="Y105" s="2">
        <v>0.25</v>
      </c>
      <c r="Z105" s="2">
        <v>6.8000000000000005E-2</v>
      </c>
      <c r="AA105" s="2">
        <v>-0.27</v>
      </c>
      <c r="AB105" s="2">
        <v>0</v>
      </c>
    </row>
    <row r="106" spans="3:28" x14ac:dyDescent="0.25">
      <c r="C106" s="14">
        <f t="shared" si="2"/>
        <v>39995</v>
      </c>
      <c r="D106" s="2">
        <v>3.762</v>
      </c>
      <c r="E106" s="2">
        <v>-0.02</v>
      </c>
      <c r="F106" s="2">
        <v>1.4999999999999999E-2</v>
      </c>
      <c r="G106" s="2">
        <v>-0.1</v>
      </c>
      <c r="H106" s="2">
        <v>2.5000000000000001E-3</v>
      </c>
      <c r="I106" s="2">
        <v>0.33</v>
      </c>
      <c r="J106" s="2">
        <v>0</v>
      </c>
      <c r="K106" s="2">
        <v>0.25</v>
      </c>
      <c r="L106" s="2">
        <v>6.8000000000000005E-2</v>
      </c>
      <c r="M106" s="2">
        <v>-0.05</v>
      </c>
      <c r="N106" s="2">
        <v>0</v>
      </c>
      <c r="O106" s="2">
        <v>0</v>
      </c>
      <c r="P106" s="2">
        <v>0.03</v>
      </c>
      <c r="Q106" s="2">
        <v>-0.02</v>
      </c>
      <c r="R106" s="2">
        <v>0</v>
      </c>
      <c r="S106" s="2">
        <v>0</v>
      </c>
      <c r="T106" s="2">
        <v>0</v>
      </c>
      <c r="U106" s="2">
        <v>0.53</v>
      </c>
      <c r="V106" s="2">
        <v>6.8000000000000005E-2</v>
      </c>
      <c r="W106" s="2">
        <v>0</v>
      </c>
      <c r="X106" s="2">
        <v>0</v>
      </c>
      <c r="Y106" s="2">
        <v>0.25</v>
      </c>
      <c r="Z106" s="2">
        <v>6.8000000000000005E-2</v>
      </c>
      <c r="AA106" s="2">
        <v>-0.27</v>
      </c>
      <c r="AB106" s="2">
        <v>0</v>
      </c>
    </row>
    <row r="107" spans="3:28" x14ac:dyDescent="0.25">
      <c r="C107" s="14">
        <f t="shared" si="2"/>
        <v>40026</v>
      </c>
      <c r="D107" s="2">
        <v>3.8109999999999999</v>
      </c>
      <c r="E107" s="2">
        <v>-0.02</v>
      </c>
      <c r="F107" s="2">
        <v>1.4999999999999999E-2</v>
      </c>
      <c r="G107" s="2">
        <v>-0.1</v>
      </c>
      <c r="H107" s="2">
        <v>2.5000000000000001E-3</v>
      </c>
      <c r="I107" s="2">
        <v>0.33</v>
      </c>
      <c r="J107" s="2">
        <v>0</v>
      </c>
      <c r="K107" s="2">
        <v>0.25</v>
      </c>
      <c r="L107" s="2">
        <v>6.8000000000000005E-2</v>
      </c>
      <c r="M107" s="2">
        <v>-0.05</v>
      </c>
      <c r="N107" s="2">
        <v>0</v>
      </c>
      <c r="O107" s="2">
        <v>0</v>
      </c>
      <c r="P107" s="2">
        <v>0.03</v>
      </c>
      <c r="Q107" s="2">
        <v>-0.02</v>
      </c>
      <c r="R107" s="2">
        <v>0</v>
      </c>
      <c r="S107" s="2">
        <v>0</v>
      </c>
      <c r="T107" s="2">
        <v>0</v>
      </c>
      <c r="U107" s="2">
        <v>0.53</v>
      </c>
      <c r="V107" s="2">
        <v>6.8000000000000005E-2</v>
      </c>
      <c r="W107" s="2">
        <v>0</v>
      </c>
      <c r="X107" s="2">
        <v>0</v>
      </c>
      <c r="Y107" s="2">
        <v>0.25</v>
      </c>
      <c r="Z107" s="2">
        <v>6.8000000000000005E-2</v>
      </c>
      <c r="AA107" s="2">
        <v>-0.27</v>
      </c>
      <c r="AB107" s="2">
        <v>0</v>
      </c>
    </row>
    <row r="108" spans="3:28" x14ac:dyDescent="0.25">
      <c r="C108" s="14">
        <f t="shared" si="2"/>
        <v>40057</v>
      </c>
      <c r="D108" s="2">
        <v>3.8260000000000001</v>
      </c>
      <c r="E108" s="2">
        <v>-0.02</v>
      </c>
      <c r="F108" s="2">
        <v>1.4999999999999999E-2</v>
      </c>
      <c r="G108" s="2">
        <v>-0.1</v>
      </c>
      <c r="H108" s="2">
        <v>2.5000000000000001E-3</v>
      </c>
      <c r="I108" s="2">
        <v>0.33</v>
      </c>
      <c r="J108" s="2">
        <v>0</v>
      </c>
      <c r="K108" s="2">
        <v>0.25</v>
      </c>
      <c r="L108" s="2">
        <v>6.8000000000000005E-2</v>
      </c>
      <c r="M108" s="2">
        <v>-0.05</v>
      </c>
      <c r="N108" s="2">
        <v>0</v>
      </c>
      <c r="O108" s="2">
        <v>0</v>
      </c>
      <c r="P108" s="2">
        <v>0.03</v>
      </c>
      <c r="Q108" s="2">
        <v>-0.02</v>
      </c>
      <c r="R108" s="2">
        <v>0</v>
      </c>
      <c r="S108" s="2">
        <v>0</v>
      </c>
      <c r="T108" s="2">
        <v>0</v>
      </c>
      <c r="U108" s="2">
        <v>0.53</v>
      </c>
      <c r="V108" s="2">
        <v>6.8000000000000005E-2</v>
      </c>
      <c r="W108" s="2">
        <v>0</v>
      </c>
      <c r="X108" s="2">
        <v>0</v>
      </c>
      <c r="Y108" s="2">
        <v>0.25</v>
      </c>
      <c r="Z108" s="2">
        <v>6.8000000000000005E-2</v>
      </c>
      <c r="AA108" s="2">
        <v>-0.27</v>
      </c>
      <c r="AB108" s="2">
        <v>0</v>
      </c>
    </row>
    <row r="109" spans="3:28" x14ac:dyDescent="0.25">
      <c r="C109" s="14">
        <f t="shared" si="2"/>
        <v>40087</v>
      </c>
      <c r="D109" s="2">
        <v>3.855</v>
      </c>
      <c r="E109" s="2">
        <v>-0.02</v>
      </c>
      <c r="F109" s="2">
        <v>1.4999999999999999E-2</v>
      </c>
      <c r="G109" s="2">
        <v>-0.1</v>
      </c>
      <c r="H109" s="2">
        <v>2.5000000000000001E-3</v>
      </c>
      <c r="I109" s="2">
        <v>0.33</v>
      </c>
      <c r="J109" s="2">
        <v>0</v>
      </c>
      <c r="K109" s="2">
        <v>0.25</v>
      </c>
      <c r="L109" s="2">
        <v>6.8000000000000005E-2</v>
      </c>
      <c r="M109" s="2">
        <v>-0.05</v>
      </c>
      <c r="N109" s="2">
        <v>0</v>
      </c>
      <c r="O109" s="2">
        <v>0</v>
      </c>
      <c r="P109" s="2">
        <v>0.03</v>
      </c>
      <c r="Q109" s="2">
        <v>-0.02</v>
      </c>
      <c r="R109" s="2">
        <v>0</v>
      </c>
      <c r="S109" s="2">
        <v>0</v>
      </c>
      <c r="T109" s="2">
        <v>0</v>
      </c>
      <c r="U109" s="2">
        <v>0.53</v>
      </c>
      <c r="V109" s="2">
        <v>6.8000000000000005E-2</v>
      </c>
      <c r="W109" s="2">
        <v>0</v>
      </c>
      <c r="X109" s="2">
        <v>0</v>
      </c>
      <c r="Y109" s="2">
        <v>0.25</v>
      </c>
      <c r="Z109" s="2">
        <v>6.8000000000000005E-2</v>
      </c>
      <c r="AA109" s="2">
        <v>-0.27</v>
      </c>
      <c r="AB109" s="2">
        <v>0</v>
      </c>
    </row>
    <row r="110" spans="3:28" x14ac:dyDescent="0.25">
      <c r="C110" s="14">
        <f t="shared" si="2"/>
        <v>40118</v>
      </c>
      <c r="D110" s="2">
        <v>3.9950000000000001</v>
      </c>
      <c r="E110" s="2">
        <v>-0.02</v>
      </c>
      <c r="F110" s="2">
        <v>1.4999999999999999E-2</v>
      </c>
      <c r="G110" s="2">
        <v>-0.1</v>
      </c>
      <c r="H110" s="2">
        <v>5.0000000000000001E-3</v>
      </c>
      <c r="I110" s="2">
        <v>0.34</v>
      </c>
      <c r="J110" s="2">
        <v>0</v>
      </c>
      <c r="K110" s="2">
        <v>0.26</v>
      </c>
      <c r="L110" s="2">
        <v>0.1</v>
      </c>
      <c r="M110" s="2">
        <v>4.8000000000000001E-2</v>
      </c>
      <c r="N110" s="2">
        <v>0</v>
      </c>
      <c r="O110" s="2">
        <v>0</v>
      </c>
      <c r="P110" s="2">
        <v>0.03</v>
      </c>
      <c r="Q110" s="2">
        <v>-0.02</v>
      </c>
      <c r="R110" s="2">
        <v>0</v>
      </c>
      <c r="S110" s="2">
        <v>0</v>
      </c>
      <c r="T110" s="2">
        <v>0</v>
      </c>
      <c r="U110" s="2">
        <v>0.54</v>
      </c>
      <c r="V110" s="2">
        <v>0.1</v>
      </c>
      <c r="W110" s="2">
        <v>0</v>
      </c>
      <c r="X110" s="2">
        <v>0</v>
      </c>
      <c r="Y110" s="2">
        <v>0.26</v>
      </c>
      <c r="Z110" s="2">
        <v>0.1</v>
      </c>
      <c r="AA110" s="2">
        <v>-0.15</v>
      </c>
      <c r="AB110" s="2">
        <v>0</v>
      </c>
    </row>
    <row r="111" spans="3:28" x14ac:dyDescent="0.25">
      <c r="C111" s="14">
        <f t="shared" si="2"/>
        <v>40148</v>
      </c>
      <c r="D111" s="2">
        <v>4.1349999999999998</v>
      </c>
      <c r="E111" s="2">
        <v>-0.02</v>
      </c>
      <c r="F111" s="2">
        <v>1.4999999999999999E-2</v>
      </c>
      <c r="G111" s="2">
        <v>-0.1</v>
      </c>
      <c r="H111" s="2">
        <v>5.0000000000000001E-3</v>
      </c>
      <c r="I111" s="2">
        <v>0.34</v>
      </c>
      <c r="J111" s="2">
        <v>0</v>
      </c>
      <c r="K111" s="2">
        <v>0.26</v>
      </c>
      <c r="L111" s="2">
        <v>0.1</v>
      </c>
      <c r="M111" s="2">
        <v>0.108</v>
      </c>
      <c r="N111" s="2">
        <v>0</v>
      </c>
      <c r="O111" s="2">
        <v>0</v>
      </c>
      <c r="P111" s="2">
        <v>0.03</v>
      </c>
      <c r="Q111" s="2">
        <v>-0.02</v>
      </c>
      <c r="R111" s="2">
        <v>0</v>
      </c>
      <c r="S111" s="2">
        <v>0</v>
      </c>
      <c r="T111" s="2">
        <v>0</v>
      </c>
      <c r="U111" s="2">
        <v>0.54</v>
      </c>
      <c r="V111" s="2">
        <v>0.1</v>
      </c>
      <c r="W111" s="2">
        <v>0</v>
      </c>
      <c r="X111" s="2">
        <v>0</v>
      </c>
      <c r="Y111" s="2">
        <v>0.26</v>
      </c>
      <c r="Z111" s="2">
        <v>0.1</v>
      </c>
      <c r="AA111" s="2">
        <v>-0.15</v>
      </c>
      <c r="AB111" s="2">
        <v>0</v>
      </c>
    </row>
    <row r="112" spans="3:28" x14ac:dyDescent="0.25">
      <c r="C112" s="14">
        <f t="shared" si="2"/>
        <v>40179</v>
      </c>
      <c r="D112" s="2">
        <v>4.2450000000000001</v>
      </c>
      <c r="E112" s="2">
        <v>-0.02</v>
      </c>
      <c r="F112" s="2">
        <v>1.4999999999999999E-2</v>
      </c>
      <c r="G112" s="2">
        <v>-0.1</v>
      </c>
      <c r="H112" s="2">
        <v>5.0000000000000001E-3</v>
      </c>
      <c r="I112" s="2">
        <v>0.34</v>
      </c>
      <c r="J112" s="2">
        <v>0</v>
      </c>
      <c r="K112" s="2">
        <v>0.26</v>
      </c>
      <c r="L112" s="2">
        <v>0.1</v>
      </c>
      <c r="M112" s="2">
        <v>0.17799999999999999</v>
      </c>
      <c r="N112" s="2">
        <v>0</v>
      </c>
      <c r="O112" s="2">
        <v>0</v>
      </c>
      <c r="P112" s="2">
        <v>0.03</v>
      </c>
      <c r="Q112" s="2">
        <v>-0.02</v>
      </c>
      <c r="R112" s="2">
        <v>0</v>
      </c>
      <c r="S112" s="2">
        <v>0</v>
      </c>
      <c r="T112" s="2">
        <v>0</v>
      </c>
      <c r="U112" s="2">
        <v>0.54</v>
      </c>
      <c r="V112" s="2">
        <v>0.1</v>
      </c>
      <c r="W112" s="2">
        <v>0</v>
      </c>
      <c r="X112" s="2">
        <v>0</v>
      </c>
      <c r="Y112" s="2">
        <v>0.26</v>
      </c>
      <c r="Z112" s="2">
        <v>0.1</v>
      </c>
      <c r="AA112" s="2">
        <v>-0.15</v>
      </c>
      <c r="AB112" s="2">
        <v>0</v>
      </c>
    </row>
    <row r="113" spans="3:28" x14ac:dyDescent="0.25">
      <c r="C113" s="14">
        <f t="shared" si="2"/>
        <v>40210</v>
      </c>
      <c r="D113" s="2">
        <v>4.1269999999999998</v>
      </c>
      <c r="E113" s="2">
        <v>-0.02</v>
      </c>
      <c r="F113" s="2">
        <v>1.4999999999999999E-2</v>
      </c>
      <c r="G113" s="2">
        <v>-0.1</v>
      </c>
      <c r="H113" s="2">
        <v>5.0000000000000001E-3</v>
      </c>
      <c r="I113" s="2">
        <v>0.34</v>
      </c>
      <c r="J113" s="2">
        <v>0</v>
      </c>
      <c r="K113" s="2">
        <v>0.26</v>
      </c>
      <c r="L113" s="2">
        <v>0.1</v>
      </c>
      <c r="M113" s="2">
        <v>4.8000000000000001E-2</v>
      </c>
      <c r="N113" s="2">
        <v>0</v>
      </c>
      <c r="O113" s="2">
        <v>0</v>
      </c>
      <c r="P113" s="2">
        <v>0.03</v>
      </c>
      <c r="Q113" s="2">
        <v>-0.02</v>
      </c>
      <c r="R113" s="2">
        <v>0</v>
      </c>
      <c r="S113" s="2">
        <v>0</v>
      </c>
      <c r="T113" s="2">
        <v>0</v>
      </c>
      <c r="U113" s="2">
        <v>0.54</v>
      </c>
      <c r="V113" s="2">
        <v>0.1</v>
      </c>
      <c r="W113" s="2">
        <v>0</v>
      </c>
      <c r="X113" s="2">
        <v>0</v>
      </c>
      <c r="Y113" s="2">
        <v>0.26</v>
      </c>
      <c r="Z113" s="2">
        <v>0.1</v>
      </c>
      <c r="AA113" s="2">
        <v>-0.15</v>
      </c>
      <c r="AB113" s="2">
        <v>0</v>
      </c>
    </row>
    <row r="114" spans="3:28" x14ac:dyDescent="0.25">
      <c r="C114" s="14">
        <f t="shared" si="2"/>
        <v>40238</v>
      </c>
      <c r="D114" s="2">
        <v>3.9940000000000002</v>
      </c>
      <c r="E114" s="2">
        <v>-0.02</v>
      </c>
      <c r="F114" s="2">
        <v>1.4999999999999999E-2</v>
      </c>
      <c r="G114" s="2">
        <v>-0.1</v>
      </c>
      <c r="H114" s="2">
        <v>5.0000000000000001E-3</v>
      </c>
      <c r="I114" s="2">
        <v>0.34</v>
      </c>
      <c r="J114" s="2">
        <v>0</v>
      </c>
      <c r="K114" s="2">
        <v>0.26</v>
      </c>
      <c r="L114" s="2">
        <v>0.1</v>
      </c>
      <c r="M114" s="2">
        <v>-0.13200000000000001</v>
      </c>
      <c r="N114" s="2">
        <v>0</v>
      </c>
      <c r="O114" s="2">
        <v>0</v>
      </c>
      <c r="P114" s="2">
        <v>0.03</v>
      </c>
      <c r="Q114" s="2">
        <v>-0.02</v>
      </c>
      <c r="R114" s="2">
        <v>0</v>
      </c>
      <c r="S114" s="2">
        <v>0</v>
      </c>
      <c r="T114" s="2">
        <v>0</v>
      </c>
      <c r="U114" s="2">
        <v>0.54</v>
      </c>
      <c r="V114" s="2">
        <v>0.1</v>
      </c>
      <c r="W114" s="2">
        <v>0</v>
      </c>
      <c r="X114" s="2">
        <v>0</v>
      </c>
      <c r="Y114" s="2">
        <v>0.26</v>
      </c>
      <c r="Z114" s="2">
        <v>0.1</v>
      </c>
      <c r="AA114" s="2">
        <v>-0.15</v>
      </c>
      <c r="AB114" s="2">
        <v>0</v>
      </c>
    </row>
    <row r="115" spans="3:28" x14ac:dyDescent="0.25">
      <c r="C115" s="14">
        <f t="shared" si="2"/>
        <v>40269</v>
      </c>
      <c r="D115" s="2">
        <v>3.7789999999999999</v>
      </c>
      <c r="E115" s="2">
        <v>-0.02</v>
      </c>
      <c r="F115" s="2">
        <v>1.4999999999999999E-2</v>
      </c>
      <c r="G115" s="2">
        <v>-0.1</v>
      </c>
      <c r="H115" s="2">
        <v>2.5000000000000001E-3</v>
      </c>
      <c r="I115" s="2">
        <v>0.33</v>
      </c>
      <c r="J115" s="2">
        <v>0</v>
      </c>
      <c r="K115" s="2">
        <v>0.25</v>
      </c>
      <c r="L115" s="2">
        <v>7.0000000000000007E-2</v>
      </c>
      <c r="M115" s="2">
        <v>-0.05</v>
      </c>
      <c r="N115" s="2">
        <v>0</v>
      </c>
      <c r="O115" s="2">
        <v>0</v>
      </c>
      <c r="P115" s="2">
        <v>0.03</v>
      </c>
      <c r="Q115" s="2">
        <v>-0.02</v>
      </c>
      <c r="R115" s="2">
        <v>0</v>
      </c>
      <c r="S115" s="2">
        <v>0</v>
      </c>
      <c r="T115" s="2">
        <v>0</v>
      </c>
      <c r="U115" s="2">
        <v>0.53</v>
      </c>
      <c r="V115" s="2">
        <v>7.0000000000000007E-2</v>
      </c>
      <c r="W115" s="2">
        <v>0</v>
      </c>
      <c r="X115" s="2">
        <v>0</v>
      </c>
      <c r="Y115" s="2">
        <v>0.25</v>
      </c>
      <c r="Z115" s="2">
        <v>7.0000000000000007E-2</v>
      </c>
      <c r="AA115" s="2">
        <v>-0.22</v>
      </c>
      <c r="AB115" s="2">
        <v>0</v>
      </c>
    </row>
    <row r="116" spans="3:28" x14ac:dyDescent="0.25">
      <c r="C116" s="14">
        <f t="shared" si="2"/>
        <v>40299</v>
      </c>
      <c r="D116" s="2">
        <v>3.7690000000000001</v>
      </c>
      <c r="E116" s="2">
        <v>-0.02</v>
      </c>
      <c r="F116" s="2">
        <v>1.4999999999999999E-2</v>
      </c>
      <c r="G116" s="2">
        <v>-0.1</v>
      </c>
      <c r="H116" s="2">
        <v>2.5000000000000001E-3</v>
      </c>
      <c r="I116" s="2">
        <v>0.33</v>
      </c>
      <c r="J116" s="2">
        <v>0</v>
      </c>
      <c r="K116" s="2">
        <v>0.25</v>
      </c>
      <c r="L116" s="2">
        <v>7.0000000000000007E-2</v>
      </c>
      <c r="M116" s="2">
        <v>-0.05</v>
      </c>
      <c r="N116" s="2">
        <v>0</v>
      </c>
      <c r="O116" s="2">
        <v>0</v>
      </c>
      <c r="P116" s="2">
        <v>0.03</v>
      </c>
      <c r="Q116" s="2">
        <v>-0.02</v>
      </c>
      <c r="R116" s="2">
        <v>0</v>
      </c>
      <c r="S116" s="2">
        <v>0</v>
      </c>
      <c r="T116" s="2">
        <v>0</v>
      </c>
      <c r="U116" s="2">
        <v>0.53</v>
      </c>
      <c r="V116" s="2">
        <v>7.0000000000000007E-2</v>
      </c>
      <c r="W116" s="2">
        <v>0</v>
      </c>
      <c r="X116" s="2">
        <v>0</v>
      </c>
      <c r="Y116" s="2">
        <v>0.25</v>
      </c>
      <c r="Z116" s="2">
        <v>7.0000000000000007E-2</v>
      </c>
      <c r="AA116" s="2">
        <v>-0.27</v>
      </c>
      <c r="AB116" s="2">
        <v>0</v>
      </c>
    </row>
    <row r="117" spans="3:28" x14ac:dyDescent="0.25">
      <c r="C117" s="14">
        <f t="shared" si="2"/>
        <v>40330</v>
      </c>
      <c r="D117" s="2">
        <v>3.8050000000000002</v>
      </c>
      <c r="E117" s="2">
        <v>-0.02</v>
      </c>
      <c r="F117" s="2">
        <v>1.4999999999999999E-2</v>
      </c>
      <c r="G117" s="2">
        <v>-0.1</v>
      </c>
      <c r="H117" s="2">
        <v>2.5000000000000001E-3</v>
      </c>
      <c r="I117" s="2">
        <v>0.33</v>
      </c>
      <c r="J117" s="2">
        <v>0</v>
      </c>
      <c r="K117" s="2">
        <v>0.25</v>
      </c>
      <c r="L117" s="2">
        <v>7.0000000000000007E-2</v>
      </c>
      <c r="M117" s="2">
        <v>-0.05</v>
      </c>
      <c r="N117" s="2">
        <v>0</v>
      </c>
      <c r="O117" s="2">
        <v>0</v>
      </c>
      <c r="P117" s="2">
        <v>0.03</v>
      </c>
      <c r="Q117" s="2">
        <v>-0.02</v>
      </c>
      <c r="R117" s="2">
        <v>0</v>
      </c>
      <c r="S117" s="2">
        <v>0</v>
      </c>
      <c r="T117" s="2">
        <v>0</v>
      </c>
      <c r="U117" s="2">
        <v>0.53</v>
      </c>
      <c r="V117" s="2">
        <v>7.0000000000000007E-2</v>
      </c>
      <c r="W117" s="2">
        <v>0</v>
      </c>
      <c r="X117" s="2">
        <v>0</v>
      </c>
      <c r="Y117" s="2">
        <v>0.25</v>
      </c>
      <c r="Z117" s="2">
        <v>7.0000000000000007E-2</v>
      </c>
      <c r="AA117" s="2">
        <v>-0.27</v>
      </c>
      <c r="AB117" s="2">
        <v>0</v>
      </c>
    </row>
    <row r="118" spans="3:28" x14ac:dyDescent="0.25">
      <c r="C118" s="14">
        <f t="shared" si="2"/>
        <v>40360</v>
      </c>
      <c r="D118" s="2">
        <v>3.8319999999999999</v>
      </c>
      <c r="E118" s="2">
        <v>-0.02</v>
      </c>
      <c r="F118" s="2">
        <v>1.4999999999999999E-2</v>
      </c>
      <c r="G118" s="2">
        <v>-0.1</v>
      </c>
      <c r="H118" s="2">
        <v>2.5000000000000001E-3</v>
      </c>
      <c r="I118" s="2">
        <v>0.33</v>
      </c>
      <c r="J118" s="2">
        <v>0</v>
      </c>
      <c r="K118" s="2">
        <v>0.25</v>
      </c>
      <c r="L118" s="2">
        <v>7.0000000000000007E-2</v>
      </c>
      <c r="M118" s="2">
        <v>-0.05</v>
      </c>
      <c r="N118" s="2">
        <v>0</v>
      </c>
      <c r="O118" s="2">
        <v>0</v>
      </c>
      <c r="P118" s="2">
        <v>0.03</v>
      </c>
      <c r="Q118" s="2">
        <v>-0.02</v>
      </c>
      <c r="R118" s="2">
        <v>0</v>
      </c>
      <c r="S118" s="2">
        <v>0</v>
      </c>
      <c r="T118" s="2">
        <v>0</v>
      </c>
      <c r="U118" s="2">
        <v>0.53</v>
      </c>
      <c r="V118" s="2">
        <v>7.0000000000000007E-2</v>
      </c>
      <c r="W118" s="2">
        <v>0</v>
      </c>
      <c r="X118" s="2">
        <v>0</v>
      </c>
      <c r="Y118" s="2">
        <v>0.25</v>
      </c>
      <c r="Z118" s="2">
        <v>7.0000000000000007E-2</v>
      </c>
      <c r="AA118" s="2">
        <v>-0.27</v>
      </c>
      <c r="AB118" s="2">
        <v>0</v>
      </c>
    </row>
    <row r="119" spans="3:28" x14ac:dyDescent="0.25">
      <c r="C119" s="14">
        <f t="shared" si="2"/>
        <v>40391</v>
      </c>
      <c r="D119" s="2">
        <v>3.8809999999999998</v>
      </c>
      <c r="E119" s="2">
        <v>-0.02</v>
      </c>
      <c r="F119" s="2">
        <v>1.4999999999999999E-2</v>
      </c>
      <c r="G119" s="2">
        <v>-0.1</v>
      </c>
      <c r="H119" s="2">
        <v>2.5000000000000001E-3</v>
      </c>
      <c r="I119" s="2">
        <v>0.33</v>
      </c>
      <c r="J119" s="2">
        <v>0</v>
      </c>
      <c r="K119" s="2">
        <v>0.25</v>
      </c>
      <c r="L119" s="2">
        <v>7.0000000000000007E-2</v>
      </c>
      <c r="M119" s="2">
        <v>-0.05</v>
      </c>
      <c r="N119" s="2">
        <v>0</v>
      </c>
      <c r="O119" s="2">
        <v>0</v>
      </c>
      <c r="P119" s="2">
        <v>0.03</v>
      </c>
      <c r="Q119" s="2">
        <v>-0.02</v>
      </c>
      <c r="R119" s="2">
        <v>0</v>
      </c>
      <c r="S119" s="2">
        <v>0</v>
      </c>
      <c r="T119" s="2">
        <v>0</v>
      </c>
      <c r="U119" s="2">
        <v>0.53</v>
      </c>
      <c r="V119" s="2">
        <v>7.0000000000000007E-2</v>
      </c>
      <c r="W119" s="2">
        <v>0</v>
      </c>
      <c r="X119" s="2">
        <v>0</v>
      </c>
      <c r="Y119" s="2">
        <v>0.25</v>
      </c>
      <c r="Z119" s="2">
        <v>7.0000000000000007E-2</v>
      </c>
      <c r="AA119" s="2">
        <v>-0.27</v>
      </c>
      <c r="AB119" s="2">
        <v>0</v>
      </c>
    </row>
    <row r="120" spans="3:28" x14ac:dyDescent="0.25">
      <c r="C120" s="14">
        <f t="shared" si="2"/>
        <v>40422</v>
      </c>
      <c r="D120" s="2">
        <v>3.8959999999999999</v>
      </c>
      <c r="E120" s="2">
        <v>-0.02</v>
      </c>
      <c r="F120" s="2">
        <v>1.4999999999999999E-2</v>
      </c>
      <c r="G120" s="2">
        <v>-0.1</v>
      </c>
      <c r="H120" s="2">
        <v>2.5000000000000001E-3</v>
      </c>
      <c r="I120" s="2">
        <v>0.33</v>
      </c>
      <c r="J120" s="2">
        <v>0</v>
      </c>
      <c r="K120" s="2">
        <v>0.25</v>
      </c>
      <c r="L120" s="2">
        <v>7.0000000000000007E-2</v>
      </c>
      <c r="M120" s="2">
        <v>-0.05</v>
      </c>
      <c r="N120" s="2">
        <v>0</v>
      </c>
      <c r="O120" s="2">
        <v>0</v>
      </c>
      <c r="P120" s="2">
        <v>0.03</v>
      </c>
      <c r="Q120" s="2">
        <v>-0.02</v>
      </c>
      <c r="R120" s="2">
        <v>0</v>
      </c>
      <c r="S120" s="2">
        <v>0</v>
      </c>
      <c r="T120" s="2">
        <v>0</v>
      </c>
      <c r="U120" s="2">
        <v>0.53</v>
      </c>
      <c r="V120" s="2">
        <v>7.0000000000000007E-2</v>
      </c>
      <c r="W120" s="2">
        <v>0</v>
      </c>
      <c r="X120" s="2">
        <v>0</v>
      </c>
      <c r="Y120" s="2">
        <v>0.25</v>
      </c>
      <c r="Z120" s="2">
        <v>7.0000000000000007E-2</v>
      </c>
      <c r="AA120" s="2">
        <v>-0.27</v>
      </c>
      <c r="AB120" s="2">
        <v>0</v>
      </c>
    </row>
    <row r="121" spans="3:28" x14ac:dyDescent="0.25">
      <c r="C121" s="14">
        <f t="shared" si="2"/>
        <v>40452</v>
      </c>
      <c r="D121" s="2">
        <v>3.9249999999999998</v>
      </c>
      <c r="E121" s="2">
        <v>-0.02</v>
      </c>
      <c r="F121" s="2">
        <v>1.4999999999999999E-2</v>
      </c>
      <c r="G121" s="2">
        <v>-0.1</v>
      </c>
      <c r="H121" s="2">
        <v>2.5000000000000001E-3</v>
      </c>
      <c r="I121" s="2">
        <v>0.33</v>
      </c>
      <c r="J121" s="2">
        <v>0</v>
      </c>
      <c r="K121" s="2">
        <v>0.25</v>
      </c>
      <c r="L121" s="2">
        <v>7.0000000000000007E-2</v>
      </c>
      <c r="M121" s="2">
        <v>-0.05</v>
      </c>
      <c r="N121" s="2">
        <v>0</v>
      </c>
      <c r="O121" s="2">
        <v>0</v>
      </c>
      <c r="P121" s="2">
        <v>0.03</v>
      </c>
      <c r="Q121" s="2">
        <v>-0.02</v>
      </c>
      <c r="R121" s="2">
        <v>0</v>
      </c>
      <c r="S121" s="2">
        <v>0</v>
      </c>
      <c r="T121" s="2">
        <v>0</v>
      </c>
      <c r="U121" s="2">
        <v>0.53</v>
      </c>
      <c r="V121" s="2">
        <v>7.0000000000000007E-2</v>
      </c>
      <c r="W121" s="2">
        <v>0</v>
      </c>
      <c r="X121" s="2">
        <v>0</v>
      </c>
      <c r="Y121" s="2">
        <v>0.25</v>
      </c>
      <c r="Z121" s="2">
        <v>7.0000000000000007E-2</v>
      </c>
      <c r="AA121" s="2">
        <v>-0.27</v>
      </c>
      <c r="AB121" s="2">
        <v>0</v>
      </c>
    </row>
    <row r="122" spans="3:28" x14ac:dyDescent="0.25">
      <c r="C122" s="14">
        <f t="shared" si="2"/>
        <v>40483</v>
      </c>
      <c r="D122" s="2">
        <v>4.0650000000000004</v>
      </c>
      <c r="E122" s="2">
        <v>-0.02</v>
      </c>
      <c r="F122" s="2">
        <v>1.4999999999999999E-2</v>
      </c>
      <c r="G122" s="2">
        <v>-0.1</v>
      </c>
      <c r="H122" s="2">
        <v>5.0000000000000001E-3</v>
      </c>
      <c r="I122" s="2">
        <v>0.43</v>
      </c>
      <c r="J122" s="2">
        <v>0</v>
      </c>
      <c r="K122" s="2">
        <v>0.35</v>
      </c>
      <c r="L122" s="2">
        <v>0.10199999999999999</v>
      </c>
      <c r="M122" s="2">
        <v>0.188</v>
      </c>
      <c r="N122" s="2">
        <v>0</v>
      </c>
      <c r="O122" s="2">
        <v>0</v>
      </c>
      <c r="P122" s="2">
        <v>0.03</v>
      </c>
      <c r="Q122" s="2">
        <v>-0.02</v>
      </c>
      <c r="R122" s="2">
        <v>0</v>
      </c>
      <c r="S122" s="2">
        <v>0</v>
      </c>
      <c r="T122" s="2">
        <v>0</v>
      </c>
      <c r="U122" s="2">
        <v>0.63</v>
      </c>
      <c r="V122" s="2">
        <v>0.10199999999999999</v>
      </c>
      <c r="W122" s="2">
        <v>0</v>
      </c>
      <c r="X122" s="2">
        <v>0</v>
      </c>
      <c r="Y122" s="2">
        <v>0.35</v>
      </c>
      <c r="Z122" s="2">
        <v>0.10199999999999999</v>
      </c>
      <c r="AA122" s="2">
        <v>-0.15</v>
      </c>
      <c r="AB122" s="2">
        <v>0</v>
      </c>
    </row>
    <row r="123" spans="3:28" x14ac:dyDescent="0.25">
      <c r="C123" s="14">
        <f t="shared" si="2"/>
        <v>40513</v>
      </c>
      <c r="D123" s="2">
        <v>4.2050000000000001</v>
      </c>
      <c r="E123" s="2">
        <v>-0.02</v>
      </c>
      <c r="F123" s="2">
        <v>1.4999999999999999E-2</v>
      </c>
      <c r="G123" s="2">
        <v>-0.1</v>
      </c>
      <c r="H123" s="2">
        <v>5.0000000000000001E-3</v>
      </c>
      <c r="I123" s="2">
        <v>0.43</v>
      </c>
      <c r="J123" s="2">
        <v>0</v>
      </c>
      <c r="K123" s="2">
        <v>0.35</v>
      </c>
      <c r="L123" s="2">
        <v>0.10199999999999999</v>
      </c>
      <c r="M123" s="2">
        <v>0.248</v>
      </c>
      <c r="N123" s="2">
        <v>0</v>
      </c>
      <c r="O123" s="2">
        <v>0</v>
      </c>
      <c r="P123" s="2">
        <v>0.03</v>
      </c>
      <c r="Q123" s="2">
        <v>-0.02</v>
      </c>
      <c r="R123" s="2">
        <v>0</v>
      </c>
      <c r="S123" s="2">
        <v>0</v>
      </c>
      <c r="T123" s="2">
        <v>0</v>
      </c>
      <c r="U123" s="2">
        <v>0.63</v>
      </c>
      <c r="V123" s="2">
        <v>0.10199999999999999</v>
      </c>
      <c r="W123" s="2">
        <v>0</v>
      </c>
      <c r="X123" s="2">
        <v>0</v>
      </c>
      <c r="Y123" s="2">
        <v>0.35</v>
      </c>
      <c r="Z123" s="2">
        <v>0.10199999999999999</v>
      </c>
      <c r="AA123" s="2">
        <v>-0.15</v>
      </c>
      <c r="AB123" s="2">
        <v>0</v>
      </c>
    </row>
    <row r="124" spans="3:28" x14ac:dyDescent="0.25">
      <c r="C124" s="14">
        <f t="shared" si="2"/>
        <v>40544</v>
      </c>
      <c r="D124" s="2">
        <v>4.32</v>
      </c>
      <c r="E124" s="2">
        <v>-0.02</v>
      </c>
      <c r="F124" s="2">
        <v>1.4999999999999999E-2</v>
      </c>
      <c r="G124" s="2">
        <v>-0.1</v>
      </c>
      <c r="H124" s="2">
        <v>5.0000000000000001E-3</v>
      </c>
      <c r="I124" s="2">
        <v>0.43</v>
      </c>
      <c r="J124" s="2">
        <v>0</v>
      </c>
      <c r="K124" s="2">
        <v>0.35</v>
      </c>
      <c r="L124" s="2">
        <v>0.10199999999999999</v>
      </c>
      <c r="M124" s="2">
        <v>0.318</v>
      </c>
      <c r="N124" s="2">
        <v>0</v>
      </c>
      <c r="O124" s="2">
        <v>0</v>
      </c>
      <c r="P124" s="2">
        <v>0.03</v>
      </c>
      <c r="Q124" s="2">
        <v>-0.02</v>
      </c>
      <c r="R124" s="2">
        <v>0</v>
      </c>
      <c r="S124" s="2">
        <v>0</v>
      </c>
      <c r="T124" s="2">
        <v>0</v>
      </c>
      <c r="U124" s="2">
        <v>0.63</v>
      </c>
      <c r="V124" s="2">
        <v>0.10199999999999999</v>
      </c>
      <c r="W124" s="2">
        <v>0</v>
      </c>
      <c r="X124" s="2">
        <v>0</v>
      </c>
      <c r="Y124" s="2">
        <v>0.35</v>
      </c>
      <c r="Z124" s="2">
        <v>0.10199999999999999</v>
      </c>
      <c r="AA124" s="2">
        <v>-0.15</v>
      </c>
      <c r="AB124" s="2">
        <v>0</v>
      </c>
    </row>
    <row r="125" spans="3:28" x14ac:dyDescent="0.25">
      <c r="C125" s="14">
        <f t="shared" si="2"/>
        <v>40575</v>
      </c>
      <c r="D125" s="2">
        <v>4.202</v>
      </c>
      <c r="E125" s="2">
        <v>-0.02</v>
      </c>
      <c r="F125" s="2">
        <v>1.4999999999999999E-2</v>
      </c>
      <c r="G125" s="2">
        <v>-0.1</v>
      </c>
      <c r="H125" s="2">
        <v>5.0000000000000001E-3</v>
      </c>
      <c r="I125" s="2">
        <v>0.43</v>
      </c>
      <c r="J125" s="2">
        <v>0</v>
      </c>
      <c r="K125" s="2">
        <v>0.35</v>
      </c>
      <c r="L125" s="2">
        <v>0.10199999999999999</v>
      </c>
      <c r="M125" s="2">
        <v>0.188</v>
      </c>
      <c r="N125" s="2">
        <v>0</v>
      </c>
      <c r="O125" s="2">
        <v>0</v>
      </c>
      <c r="P125" s="2">
        <v>0.03</v>
      </c>
      <c r="Q125" s="2">
        <v>-0.02</v>
      </c>
      <c r="R125" s="2">
        <v>0</v>
      </c>
      <c r="S125" s="2">
        <v>0</v>
      </c>
      <c r="T125" s="2">
        <v>0</v>
      </c>
      <c r="U125" s="2">
        <v>0.63</v>
      </c>
      <c r="V125" s="2">
        <v>0.10199999999999999</v>
      </c>
      <c r="W125" s="2">
        <v>0</v>
      </c>
      <c r="X125" s="2">
        <v>0</v>
      </c>
      <c r="Y125" s="2">
        <v>0.35</v>
      </c>
      <c r="Z125" s="2">
        <v>0.10199999999999999</v>
      </c>
      <c r="AA125" s="2">
        <v>-0.15</v>
      </c>
      <c r="AB125" s="2">
        <v>0</v>
      </c>
    </row>
    <row r="126" spans="3:28" x14ac:dyDescent="0.25">
      <c r="C126" s="14">
        <f t="shared" si="2"/>
        <v>40603</v>
      </c>
      <c r="D126" s="2">
        <v>4.069</v>
      </c>
      <c r="E126" s="2">
        <v>-0.02</v>
      </c>
      <c r="F126" s="2">
        <v>1.4999999999999999E-2</v>
      </c>
      <c r="G126" s="2">
        <v>-0.1</v>
      </c>
      <c r="H126" s="2">
        <v>5.0000000000000001E-3</v>
      </c>
      <c r="I126" s="2">
        <v>0.43</v>
      </c>
      <c r="J126" s="2">
        <v>0</v>
      </c>
      <c r="K126" s="2">
        <v>0.35</v>
      </c>
      <c r="L126" s="2">
        <v>0.10199999999999999</v>
      </c>
      <c r="M126" s="2">
        <v>8.0000000000000002E-3</v>
      </c>
      <c r="N126" s="2">
        <v>0</v>
      </c>
      <c r="O126" s="2">
        <v>0</v>
      </c>
      <c r="P126" s="2">
        <v>0.03</v>
      </c>
      <c r="Q126" s="2">
        <v>-0.02</v>
      </c>
      <c r="R126" s="2">
        <v>0</v>
      </c>
      <c r="S126" s="2">
        <v>0</v>
      </c>
      <c r="T126" s="2">
        <v>0</v>
      </c>
      <c r="U126" s="2">
        <v>0.63</v>
      </c>
      <c r="V126" s="2">
        <v>0.10199999999999999</v>
      </c>
      <c r="W126" s="2">
        <v>0</v>
      </c>
      <c r="X126" s="2">
        <v>0</v>
      </c>
      <c r="Y126" s="2">
        <v>0.35</v>
      </c>
      <c r="Z126" s="2">
        <v>0.10199999999999999</v>
      </c>
      <c r="AA126" s="2">
        <v>-0.15</v>
      </c>
      <c r="AB126" s="2">
        <v>0</v>
      </c>
    </row>
    <row r="127" spans="3:28" x14ac:dyDescent="0.25">
      <c r="C127" s="14">
        <f t="shared" si="2"/>
        <v>40634</v>
      </c>
      <c r="D127" s="2">
        <v>3.8540000000000001</v>
      </c>
      <c r="E127" s="2">
        <v>-0.02</v>
      </c>
      <c r="F127" s="2">
        <v>1.4999999999999999E-2</v>
      </c>
      <c r="G127" s="2">
        <v>-0.1</v>
      </c>
      <c r="H127" s="2">
        <v>2.5000000000000001E-3</v>
      </c>
      <c r="I127" s="2">
        <v>0.51</v>
      </c>
      <c r="J127" s="2">
        <v>0</v>
      </c>
      <c r="K127" s="2">
        <v>0.43</v>
      </c>
      <c r="L127" s="2">
        <v>7.1999999999999995E-2</v>
      </c>
      <c r="M127" s="2">
        <v>-0.05</v>
      </c>
      <c r="N127" s="2">
        <v>0</v>
      </c>
      <c r="O127" s="2">
        <v>0</v>
      </c>
      <c r="P127" s="2">
        <v>0.03</v>
      </c>
      <c r="Q127" s="2">
        <v>-0.02</v>
      </c>
      <c r="R127" s="2">
        <v>0</v>
      </c>
      <c r="S127" s="2">
        <v>0</v>
      </c>
      <c r="T127" s="2">
        <v>0</v>
      </c>
      <c r="U127" s="2">
        <v>0.71</v>
      </c>
      <c r="V127" s="2">
        <v>7.1999999999999995E-2</v>
      </c>
      <c r="W127" s="2">
        <v>0</v>
      </c>
      <c r="X127" s="2">
        <v>0</v>
      </c>
      <c r="Y127" s="2">
        <v>0.43</v>
      </c>
      <c r="Z127" s="2">
        <v>7.1999999999999995E-2</v>
      </c>
      <c r="AA127" s="2">
        <v>-0.22</v>
      </c>
      <c r="AB127" s="2">
        <v>0</v>
      </c>
    </row>
    <row r="128" spans="3:28" x14ac:dyDescent="0.25">
      <c r="C128" s="14">
        <f t="shared" si="2"/>
        <v>40664</v>
      </c>
      <c r="D128" s="2">
        <v>3.8439999999999999</v>
      </c>
      <c r="E128" s="2">
        <v>-0.02</v>
      </c>
      <c r="F128" s="2">
        <v>1.4999999999999999E-2</v>
      </c>
      <c r="G128" s="2">
        <v>-0.1</v>
      </c>
      <c r="H128" s="2">
        <v>2.5000000000000001E-3</v>
      </c>
      <c r="I128" s="2">
        <v>0.51</v>
      </c>
      <c r="J128" s="2">
        <v>0</v>
      </c>
      <c r="K128" s="2">
        <v>0.43</v>
      </c>
      <c r="L128" s="2">
        <v>0</v>
      </c>
      <c r="M128" s="2">
        <v>-0.05</v>
      </c>
      <c r="N128" s="2">
        <v>0</v>
      </c>
      <c r="O128" s="2">
        <v>0</v>
      </c>
      <c r="P128" s="2">
        <v>0.03</v>
      </c>
      <c r="Q128" s="2">
        <v>-0.02</v>
      </c>
      <c r="R128" s="2">
        <v>0</v>
      </c>
      <c r="S128" s="2">
        <v>0</v>
      </c>
      <c r="T128" s="2">
        <v>0</v>
      </c>
      <c r="U128" s="2">
        <v>0.71</v>
      </c>
      <c r="V128" s="2">
        <v>0</v>
      </c>
      <c r="W128" s="2">
        <v>0</v>
      </c>
      <c r="X128" s="2">
        <v>0</v>
      </c>
      <c r="Y128" s="2">
        <v>0.43</v>
      </c>
      <c r="Z128" s="2">
        <v>0</v>
      </c>
      <c r="AA128" s="2">
        <v>-0.27</v>
      </c>
      <c r="AB128" s="2">
        <v>0</v>
      </c>
    </row>
    <row r="129" spans="3:28" x14ac:dyDescent="0.25">
      <c r="C129" s="14">
        <f t="shared" si="2"/>
        <v>40695</v>
      </c>
      <c r="D129" s="2">
        <v>3.88</v>
      </c>
      <c r="E129" s="2">
        <v>-0.02</v>
      </c>
      <c r="F129" s="2">
        <v>1.4999999999999999E-2</v>
      </c>
      <c r="G129" s="2">
        <v>-0.1</v>
      </c>
      <c r="H129" s="2">
        <v>2.5000000000000001E-3</v>
      </c>
      <c r="I129" s="2">
        <v>0.51</v>
      </c>
      <c r="J129" s="2">
        <v>0</v>
      </c>
      <c r="K129" s="2">
        <v>0.43</v>
      </c>
      <c r="L129" s="2">
        <v>0</v>
      </c>
      <c r="M129" s="2">
        <v>-0.05</v>
      </c>
      <c r="N129" s="2">
        <v>0</v>
      </c>
      <c r="O129" s="2">
        <v>0</v>
      </c>
      <c r="P129" s="2">
        <v>0.03</v>
      </c>
      <c r="Q129" s="2">
        <v>-0.02</v>
      </c>
      <c r="R129" s="2">
        <v>0</v>
      </c>
      <c r="S129" s="2">
        <v>0</v>
      </c>
      <c r="T129" s="2">
        <v>0</v>
      </c>
      <c r="U129" s="2">
        <v>0.71</v>
      </c>
      <c r="V129" s="2">
        <v>0</v>
      </c>
      <c r="W129" s="2">
        <v>0</v>
      </c>
      <c r="X129" s="2">
        <v>0</v>
      </c>
      <c r="Y129" s="2">
        <v>0.43</v>
      </c>
      <c r="Z129" s="2">
        <v>0</v>
      </c>
      <c r="AA129" s="2">
        <v>-0.27</v>
      </c>
      <c r="AB129" s="2">
        <v>0</v>
      </c>
    </row>
    <row r="130" spans="3:28" x14ac:dyDescent="0.25">
      <c r="C130" s="14">
        <f t="shared" si="2"/>
        <v>40725</v>
      </c>
      <c r="D130" s="2">
        <v>3.907</v>
      </c>
      <c r="E130" s="2">
        <v>-0.02</v>
      </c>
      <c r="F130" s="2">
        <v>1.4999999999999999E-2</v>
      </c>
      <c r="G130" s="2">
        <v>-0.1</v>
      </c>
      <c r="H130" s="2">
        <v>2.5000000000000001E-3</v>
      </c>
      <c r="I130" s="2">
        <v>0.51</v>
      </c>
      <c r="J130" s="2">
        <v>0</v>
      </c>
      <c r="K130" s="2">
        <v>0.43</v>
      </c>
      <c r="L130" s="2">
        <v>0</v>
      </c>
      <c r="M130" s="2">
        <v>-0.05</v>
      </c>
      <c r="N130" s="2">
        <v>0</v>
      </c>
      <c r="O130" s="2">
        <v>0</v>
      </c>
      <c r="P130" s="2">
        <v>0.03</v>
      </c>
      <c r="Q130" s="2">
        <v>-0.02</v>
      </c>
      <c r="R130" s="2">
        <v>0</v>
      </c>
      <c r="S130" s="2">
        <v>0</v>
      </c>
      <c r="T130" s="2">
        <v>0</v>
      </c>
      <c r="U130" s="2">
        <v>0.71</v>
      </c>
      <c r="V130" s="2">
        <v>0</v>
      </c>
      <c r="W130" s="2">
        <v>0</v>
      </c>
      <c r="X130" s="2">
        <v>0</v>
      </c>
      <c r="Y130" s="2">
        <v>0.43</v>
      </c>
      <c r="Z130" s="2">
        <v>0</v>
      </c>
      <c r="AA130" s="2">
        <v>-0.27</v>
      </c>
      <c r="AB130" s="2">
        <v>0</v>
      </c>
    </row>
    <row r="131" spans="3:28" x14ac:dyDescent="0.25">
      <c r="C131" s="14">
        <f t="shared" si="2"/>
        <v>40756</v>
      </c>
      <c r="D131" s="2">
        <v>3.956</v>
      </c>
      <c r="E131" s="2">
        <v>-0.02</v>
      </c>
      <c r="F131" s="2">
        <v>1.4999999999999999E-2</v>
      </c>
      <c r="G131" s="2">
        <v>-0.1</v>
      </c>
      <c r="H131" s="2">
        <v>2.5000000000000001E-3</v>
      </c>
      <c r="I131" s="2">
        <v>0.51</v>
      </c>
      <c r="J131" s="2">
        <v>0</v>
      </c>
      <c r="K131" s="2">
        <v>0.43</v>
      </c>
      <c r="L131" s="2">
        <v>0</v>
      </c>
      <c r="M131" s="2">
        <v>-0.05</v>
      </c>
      <c r="N131" s="2">
        <v>0</v>
      </c>
      <c r="O131" s="2">
        <v>0</v>
      </c>
      <c r="P131" s="2">
        <v>0.03</v>
      </c>
      <c r="Q131" s="2">
        <v>-0.02</v>
      </c>
      <c r="R131" s="2">
        <v>0</v>
      </c>
      <c r="S131" s="2">
        <v>0</v>
      </c>
      <c r="T131" s="2">
        <v>0</v>
      </c>
      <c r="U131" s="2">
        <v>0.71</v>
      </c>
      <c r="V131" s="2">
        <v>0</v>
      </c>
      <c r="W131" s="2">
        <v>0</v>
      </c>
      <c r="X131" s="2">
        <v>0</v>
      </c>
      <c r="Y131" s="2">
        <v>0.43</v>
      </c>
      <c r="Z131" s="2">
        <v>0</v>
      </c>
      <c r="AA131" s="2">
        <v>-0.27</v>
      </c>
      <c r="AB131" s="2">
        <v>0</v>
      </c>
    </row>
    <row r="132" spans="3:28" x14ac:dyDescent="0.25">
      <c r="C132" s="14">
        <f t="shared" si="2"/>
        <v>40787</v>
      </c>
      <c r="D132" s="2">
        <v>3.9710000000000001</v>
      </c>
      <c r="E132" s="2">
        <v>-0.02</v>
      </c>
      <c r="F132" s="2">
        <v>1.4999999999999999E-2</v>
      </c>
      <c r="G132" s="2">
        <v>-0.1</v>
      </c>
      <c r="H132" s="2">
        <v>2.5000000000000001E-3</v>
      </c>
      <c r="I132" s="2">
        <v>0.51</v>
      </c>
      <c r="J132" s="2">
        <v>0</v>
      </c>
      <c r="K132" s="2">
        <v>0.43</v>
      </c>
      <c r="L132" s="2">
        <v>0</v>
      </c>
      <c r="M132" s="2">
        <v>-0.05</v>
      </c>
      <c r="N132" s="2">
        <v>0</v>
      </c>
      <c r="O132" s="2">
        <v>0</v>
      </c>
      <c r="P132" s="2">
        <v>0.03</v>
      </c>
      <c r="Q132" s="2">
        <v>-0.02</v>
      </c>
      <c r="R132" s="2">
        <v>0</v>
      </c>
      <c r="S132" s="2">
        <v>0</v>
      </c>
      <c r="T132" s="2">
        <v>0</v>
      </c>
      <c r="U132" s="2">
        <v>0.71</v>
      </c>
      <c r="V132" s="2">
        <v>0</v>
      </c>
      <c r="W132" s="2">
        <v>0</v>
      </c>
      <c r="X132" s="2">
        <v>0</v>
      </c>
      <c r="Y132" s="2">
        <v>0.43</v>
      </c>
      <c r="Z132" s="2">
        <v>0</v>
      </c>
      <c r="AA132" s="2">
        <v>-0.27</v>
      </c>
      <c r="AB132" s="2">
        <v>0</v>
      </c>
    </row>
    <row r="133" spans="3:28" x14ac:dyDescent="0.25">
      <c r="C133" s="14">
        <f t="shared" si="2"/>
        <v>40817</v>
      </c>
      <c r="D133" s="2">
        <v>4</v>
      </c>
      <c r="E133" s="2">
        <v>-0.02</v>
      </c>
      <c r="F133" s="2">
        <v>1.4999999999999999E-2</v>
      </c>
      <c r="G133" s="2">
        <v>-0.1</v>
      </c>
      <c r="H133" s="2">
        <v>2.5000000000000001E-3</v>
      </c>
      <c r="I133" s="2">
        <v>0.51</v>
      </c>
      <c r="J133" s="2">
        <v>0</v>
      </c>
      <c r="K133" s="2">
        <v>0.43</v>
      </c>
      <c r="L133" s="2">
        <v>0</v>
      </c>
      <c r="M133" s="2">
        <v>-0.05</v>
      </c>
      <c r="N133" s="2">
        <v>0</v>
      </c>
      <c r="O133" s="2">
        <v>0</v>
      </c>
      <c r="P133" s="2">
        <v>0.03</v>
      </c>
      <c r="Q133" s="2">
        <v>-0.02</v>
      </c>
      <c r="R133" s="2">
        <v>0</v>
      </c>
      <c r="S133" s="2">
        <v>0</v>
      </c>
      <c r="T133" s="2">
        <v>0</v>
      </c>
      <c r="U133" s="2">
        <v>0.71</v>
      </c>
      <c r="V133" s="2">
        <v>0</v>
      </c>
      <c r="W133" s="2">
        <v>0</v>
      </c>
      <c r="X133" s="2">
        <v>0</v>
      </c>
      <c r="Y133" s="2">
        <v>0.43</v>
      </c>
      <c r="Z133" s="2">
        <v>0</v>
      </c>
      <c r="AA133" s="2">
        <v>-0.27</v>
      </c>
      <c r="AB133" s="2">
        <v>0</v>
      </c>
    </row>
    <row r="134" spans="3:28" x14ac:dyDescent="0.25">
      <c r="C134" s="14">
        <f t="shared" si="2"/>
        <v>40848</v>
      </c>
      <c r="D134" s="2">
        <v>4.1399999999999997</v>
      </c>
      <c r="E134" s="2">
        <v>-0.02</v>
      </c>
      <c r="F134" s="2">
        <v>1.4999999999999999E-2</v>
      </c>
      <c r="G134" s="2">
        <v>-0.1</v>
      </c>
      <c r="H134" s="2">
        <v>5.0000000000000001E-3</v>
      </c>
      <c r="I134" s="2">
        <v>0.43</v>
      </c>
      <c r="J134" s="2">
        <v>0</v>
      </c>
      <c r="K134" s="2">
        <v>0.35</v>
      </c>
      <c r="L134" s="2">
        <v>0</v>
      </c>
      <c r="M134" s="2">
        <v>0.188</v>
      </c>
      <c r="N134" s="2">
        <v>0</v>
      </c>
      <c r="O134" s="2">
        <v>0</v>
      </c>
      <c r="P134" s="2">
        <v>0.03</v>
      </c>
      <c r="Q134" s="2">
        <v>-0.02</v>
      </c>
      <c r="R134" s="2">
        <v>0</v>
      </c>
      <c r="S134" s="2">
        <v>0</v>
      </c>
      <c r="T134" s="2">
        <v>0</v>
      </c>
      <c r="U134" s="2">
        <v>0.63</v>
      </c>
      <c r="V134" s="2">
        <v>0</v>
      </c>
      <c r="W134" s="2">
        <v>0</v>
      </c>
      <c r="X134" s="2">
        <v>0</v>
      </c>
      <c r="Y134" s="2">
        <v>0.35</v>
      </c>
      <c r="Z134" s="2">
        <v>0</v>
      </c>
      <c r="AA134" s="2">
        <v>-0.15</v>
      </c>
      <c r="AB134" s="2">
        <v>0</v>
      </c>
    </row>
    <row r="135" spans="3:28" x14ac:dyDescent="0.25">
      <c r="C135" s="14">
        <f t="shared" si="2"/>
        <v>40878</v>
      </c>
      <c r="D135" s="2">
        <v>4.28</v>
      </c>
      <c r="E135" s="2">
        <v>-0.02</v>
      </c>
      <c r="F135" s="2">
        <v>1.4999999999999999E-2</v>
      </c>
      <c r="G135" s="2">
        <v>-0.1</v>
      </c>
      <c r="H135" s="2">
        <v>5.0000000000000001E-3</v>
      </c>
      <c r="I135" s="2">
        <v>0.43</v>
      </c>
      <c r="J135" s="2">
        <v>0</v>
      </c>
      <c r="K135" s="2">
        <v>0.35</v>
      </c>
      <c r="L135" s="2">
        <v>0</v>
      </c>
      <c r="M135" s="2">
        <v>0.248</v>
      </c>
      <c r="N135" s="2">
        <v>0</v>
      </c>
      <c r="O135" s="2">
        <v>0</v>
      </c>
      <c r="P135" s="2">
        <v>0.03</v>
      </c>
      <c r="Q135" s="2">
        <v>-0.02</v>
      </c>
      <c r="R135" s="2">
        <v>0</v>
      </c>
      <c r="S135" s="2">
        <v>0</v>
      </c>
      <c r="T135" s="2">
        <v>0</v>
      </c>
      <c r="U135" s="2">
        <v>0.63</v>
      </c>
      <c r="V135" s="2">
        <v>0</v>
      </c>
      <c r="W135" s="2">
        <v>0</v>
      </c>
      <c r="X135" s="2">
        <v>0</v>
      </c>
      <c r="Y135" s="2">
        <v>0.35</v>
      </c>
      <c r="Z135" s="2">
        <v>0</v>
      </c>
      <c r="AA135" s="2">
        <v>-0.15</v>
      </c>
      <c r="AB135" s="2">
        <v>0</v>
      </c>
    </row>
    <row r="136" spans="3:28" x14ac:dyDescent="0.25">
      <c r="C136" s="14">
        <f t="shared" si="2"/>
        <v>40909</v>
      </c>
      <c r="D136" s="2">
        <v>4.4000000000000004</v>
      </c>
      <c r="E136" s="2">
        <v>-0.02</v>
      </c>
      <c r="F136" s="2">
        <v>1.4999999999999999E-2</v>
      </c>
      <c r="G136" s="2">
        <v>-0.1</v>
      </c>
      <c r="H136" s="2">
        <v>5.0000000000000001E-3</v>
      </c>
      <c r="I136" s="2">
        <v>0.43</v>
      </c>
      <c r="J136" s="2">
        <v>0</v>
      </c>
      <c r="K136" s="2">
        <v>0.35</v>
      </c>
      <c r="L136" s="2">
        <v>0</v>
      </c>
      <c r="M136" s="2">
        <v>0.318</v>
      </c>
      <c r="N136" s="2">
        <v>0</v>
      </c>
      <c r="O136" s="2">
        <v>0</v>
      </c>
      <c r="P136" s="2">
        <v>0.03</v>
      </c>
      <c r="Q136" s="2">
        <v>-0.02</v>
      </c>
      <c r="R136" s="2">
        <v>0</v>
      </c>
      <c r="S136" s="2">
        <v>0</v>
      </c>
      <c r="T136" s="2">
        <v>0</v>
      </c>
      <c r="U136" s="2">
        <v>0.63</v>
      </c>
      <c r="V136" s="2">
        <v>0</v>
      </c>
      <c r="W136" s="2">
        <v>0</v>
      </c>
      <c r="X136" s="2">
        <v>0</v>
      </c>
      <c r="Y136" s="2">
        <v>0.35</v>
      </c>
      <c r="Z136" s="2">
        <v>0</v>
      </c>
      <c r="AA136" s="2">
        <v>-0.15</v>
      </c>
      <c r="AB136" s="2">
        <v>0</v>
      </c>
    </row>
    <row r="137" spans="3:28" x14ac:dyDescent="0.25">
      <c r="C137" s="14">
        <f t="shared" si="2"/>
        <v>40940</v>
      </c>
      <c r="D137" s="2">
        <v>4.282</v>
      </c>
      <c r="E137" s="2">
        <v>-0.02</v>
      </c>
      <c r="F137" s="2">
        <v>1.4999999999999999E-2</v>
      </c>
      <c r="G137" s="2">
        <v>-0.1</v>
      </c>
      <c r="H137" s="2">
        <v>5.0000000000000001E-3</v>
      </c>
      <c r="I137" s="2">
        <v>0.43</v>
      </c>
      <c r="J137" s="2">
        <v>0</v>
      </c>
      <c r="K137" s="2">
        <v>0.35</v>
      </c>
      <c r="L137" s="2">
        <v>0</v>
      </c>
      <c r="M137" s="2">
        <v>0.188</v>
      </c>
      <c r="N137" s="2">
        <v>0</v>
      </c>
      <c r="O137" s="2">
        <v>0</v>
      </c>
      <c r="P137" s="2">
        <v>0.03</v>
      </c>
      <c r="Q137" s="2">
        <v>-0.02</v>
      </c>
      <c r="R137" s="2">
        <v>0</v>
      </c>
      <c r="S137" s="2">
        <v>0</v>
      </c>
      <c r="T137" s="2">
        <v>0</v>
      </c>
      <c r="U137" s="2">
        <v>0.63</v>
      </c>
      <c r="V137" s="2">
        <v>0</v>
      </c>
      <c r="W137" s="2">
        <v>0</v>
      </c>
      <c r="X137" s="2">
        <v>0</v>
      </c>
      <c r="Y137" s="2">
        <v>0.35</v>
      </c>
      <c r="Z137" s="2">
        <v>0</v>
      </c>
      <c r="AA137" s="2">
        <v>-0.15</v>
      </c>
      <c r="AB137" s="2">
        <v>0</v>
      </c>
    </row>
    <row r="138" spans="3:28" x14ac:dyDescent="0.25">
      <c r="C138" s="14">
        <f t="shared" si="2"/>
        <v>40969</v>
      </c>
      <c r="D138" s="2">
        <v>4.149</v>
      </c>
      <c r="E138" s="2">
        <v>-0.02</v>
      </c>
      <c r="F138" s="2">
        <v>1.4999999999999999E-2</v>
      </c>
      <c r="G138" s="2">
        <v>-0.1</v>
      </c>
      <c r="H138" s="2">
        <v>5.0000000000000001E-3</v>
      </c>
      <c r="I138" s="2">
        <v>0.43</v>
      </c>
      <c r="J138" s="2">
        <v>0</v>
      </c>
      <c r="K138" s="2">
        <v>0.35</v>
      </c>
      <c r="L138" s="2">
        <v>0</v>
      </c>
      <c r="M138" s="2">
        <v>8.0000000000000002E-3</v>
      </c>
      <c r="N138" s="2">
        <v>0</v>
      </c>
      <c r="O138" s="2">
        <v>0</v>
      </c>
      <c r="P138" s="2">
        <v>0.03</v>
      </c>
      <c r="Q138" s="2">
        <v>-0.02</v>
      </c>
      <c r="R138" s="2">
        <v>0</v>
      </c>
      <c r="S138" s="2">
        <v>0</v>
      </c>
      <c r="T138" s="2">
        <v>0</v>
      </c>
      <c r="U138" s="2">
        <v>0.63</v>
      </c>
      <c r="V138" s="2">
        <v>0</v>
      </c>
      <c r="W138" s="2">
        <v>0</v>
      </c>
      <c r="X138" s="2">
        <v>0</v>
      </c>
      <c r="Y138" s="2">
        <v>0.35</v>
      </c>
      <c r="Z138" s="2">
        <v>0</v>
      </c>
      <c r="AA138" s="2">
        <v>-0.15</v>
      </c>
      <c r="AB138" s="2">
        <v>0</v>
      </c>
    </row>
    <row r="139" spans="3:28" x14ac:dyDescent="0.25">
      <c r="C139" s="14">
        <f t="shared" ref="C139:C202" si="3">EOMONTH(C138,0)+1</f>
        <v>41000</v>
      </c>
      <c r="D139" s="2">
        <v>3.9340000000000002</v>
      </c>
      <c r="E139" s="2">
        <v>-0.02</v>
      </c>
      <c r="F139" s="2">
        <v>1.4999999999999999E-2</v>
      </c>
      <c r="G139" s="2">
        <v>-0.1</v>
      </c>
      <c r="H139" s="2">
        <v>2.5000000000000001E-3</v>
      </c>
      <c r="I139" s="2">
        <v>0.51</v>
      </c>
      <c r="J139" s="2">
        <v>0</v>
      </c>
      <c r="K139" s="2">
        <v>0.43</v>
      </c>
      <c r="L139" s="2">
        <v>0</v>
      </c>
      <c r="M139" s="2">
        <v>-0.05</v>
      </c>
      <c r="N139" s="2">
        <v>0</v>
      </c>
      <c r="O139" s="2">
        <v>0</v>
      </c>
      <c r="P139" s="2">
        <v>0.03</v>
      </c>
      <c r="Q139" s="2">
        <v>-0.02</v>
      </c>
      <c r="R139" s="2">
        <v>0</v>
      </c>
      <c r="S139" s="2">
        <v>0</v>
      </c>
      <c r="T139" s="2">
        <v>0</v>
      </c>
      <c r="U139" s="2">
        <v>0.71</v>
      </c>
      <c r="V139" s="2">
        <v>0</v>
      </c>
      <c r="W139" s="2">
        <v>0</v>
      </c>
      <c r="X139" s="2">
        <v>0</v>
      </c>
      <c r="Y139" s="2">
        <v>0.43</v>
      </c>
      <c r="Z139" s="2">
        <v>0</v>
      </c>
      <c r="AA139" s="2">
        <v>-0.22</v>
      </c>
      <c r="AB139" s="2">
        <v>0</v>
      </c>
    </row>
    <row r="140" spans="3:28" x14ac:dyDescent="0.25">
      <c r="C140" s="14">
        <f t="shared" si="3"/>
        <v>41030</v>
      </c>
      <c r="D140" s="2">
        <v>3.9239999999999999</v>
      </c>
      <c r="E140" s="2">
        <v>-0.02</v>
      </c>
      <c r="F140" s="2">
        <v>1.4999999999999999E-2</v>
      </c>
      <c r="G140" s="2">
        <v>-0.1</v>
      </c>
      <c r="H140" s="2">
        <v>2.5000000000000001E-3</v>
      </c>
      <c r="I140" s="2">
        <v>0.51</v>
      </c>
      <c r="J140" s="2">
        <v>0</v>
      </c>
      <c r="K140" s="2">
        <v>0.43</v>
      </c>
      <c r="L140" s="2">
        <v>0</v>
      </c>
      <c r="M140" s="2">
        <v>-0.05</v>
      </c>
      <c r="N140" s="2">
        <v>0</v>
      </c>
      <c r="O140" s="2">
        <v>0</v>
      </c>
      <c r="P140" s="2">
        <v>0.03</v>
      </c>
      <c r="Q140" s="2">
        <v>-0.02</v>
      </c>
      <c r="R140" s="2">
        <v>0</v>
      </c>
      <c r="S140" s="2">
        <v>0</v>
      </c>
      <c r="T140" s="2">
        <v>0</v>
      </c>
      <c r="U140" s="2">
        <v>0.71</v>
      </c>
      <c r="V140" s="2">
        <v>0</v>
      </c>
      <c r="W140" s="2">
        <v>0</v>
      </c>
      <c r="X140" s="2">
        <v>0</v>
      </c>
      <c r="Y140" s="2">
        <v>0.43</v>
      </c>
      <c r="Z140" s="2">
        <v>0</v>
      </c>
      <c r="AA140" s="2">
        <v>-0.27</v>
      </c>
      <c r="AB140" s="2">
        <v>0</v>
      </c>
    </row>
    <row r="141" spans="3:28" x14ac:dyDescent="0.25">
      <c r="C141" s="14">
        <f t="shared" si="3"/>
        <v>41061</v>
      </c>
      <c r="D141" s="2">
        <v>3.96</v>
      </c>
      <c r="E141" s="2">
        <v>-0.02</v>
      </c>
      <c r="F141" s="2">
        <v>1.4999999999999999E-2</v>
      </c>
      <c r="G141" s="2">
        <v>-0.1</v>
      </c>
      <c r="H141" s="2">
        <v>2.5000000000000001E-3</v>
      </c>
      <c r="I141" s="2">
        <v>0.51</v>
      </c>
      <c r="J141" s="2">
        <v>0</v>
      </c>
      <c r="K141" s="2">
        <v>0.43</v>
      </c>
      <c r="L141" s="2">
        <v>0</v>
      </c>
      <c r="M141" s="2">
        <v>-0.05</v>
      </c>
      <c r="N141" s="2">
        <v>0</v>
      </c>
      <c r="O141" s="2">
        <v>0</v>
      </c>
      <c r="P141" s="2">
        <v>0.03</v>
      </c>
      <c r="Q141" s="2">
        <v>-0.02</v>
      </c>
      <c r="R141" s="2">
        <v>0</v>
      </c>
      <c r="S141" s="2">
        <v>0</v>
      </c>
      <c r="T141" s="2">
        <v>0</v>
      </c>
      <c r="U141" s="2">
        <v>0.71</v>
      </c>
      <c r="V141" s="2">
        <v>0</v>
      </c>
      <c r="W141" s="2">
        <v>0</v>
      </c>
      <c r="X141" s="2">
        <v>0</v>
      </c>
      <c r="Y141" s="2">
        <v>0.43</v>
      </c>
      <c r="Z141" s="2">
        <v>0</v>
      </c>
      <c r="AA141" s="2">
        <v>-0.27</v>
      </c>
      <c r="AB141" s="2">
        <v>0</v>
      </c>
    </row>
    <row r="142" spans="3:28" x14ac:dyDescent="0.25">
      <c r="C142" s="14">
        <f t="shared" si="3"/>
        <v>41091</v>
      </c>
      <c r="D142" s="2">
        <v>3.9870000000000001</v>
      </c>
      <c r="E142" s="2">
        <v>-0.02</v>
      </c>
      <c r="F142" s="2">
        <v>1.4999999999999999E-2</v>
      </c>
      <c r="G142" s="2">
        <v>-0.1</v>
      </c>
      <c r="H142" s="2">
        <v>2.5000000000000001E-3</v>
      </c>
      <c r="I142" s="2">
        <v>0.51</v>
      </c>
      <c r="J142" s="2">
        <v>0</v>
      </c>
      <c r="K142" s="2">
        <v>0.43</v>
      </c>
      <c r="L142" s="2">
        <v>0</v>
      </c>
      <c r="M142" s="2">
        <v>-0.05</v>
      </c>
      <c r="N142" s="2">
        <v>0</v>
      </c>
      <c r="O142" s="2">
        <v>0</v>
      </c>
      <c r="P142" s="2">
        <v>0.03</v>
      </c>
      <c r="Q142" s="2">
        <v>-0.02</v>
      </c>
      <c r="R142" s="2">
        <v>0</v>
      </c>
      <c r="S142" s="2">
        <v>0</v>
      </c>
      <c r="T142" s="2">
        <v>0</v>
      </c>
      <c r="U142" s="2">
        <v>0.71</v>
      </c>
      <c r="V142" s="2">
        <v>0</v>
      </c>
      <c r="W142" s="2">
        <v>0</v>
      </c>
      <c r="X142" s="2">
        <v>0</v>
      </c>
      <c r="Y142" s="2">
        <v>0.43</v>
      </c>
      <c r="Z142" s="2">
        <v>0</v>
      </c>
      <c r="AA142" s="2">
        <v>-0.27</v>
      </c>
      <c r="AB142" s="2">
        <v>0</v>
      </c>
    </row>
    <row r="143" spans="3:28" x14ac:dyDescent="0.25">
      <c r="C143" s="14">
        <f t="shared" si="3"/>
        <v>41122</v>
      </c>
      <c r="D143" s="2">
        <v>4.0359999999999996</v>
      </c>
      <c r="E143" s="2">
        <v>-0.02</v>
      </c>
      <c r="F143" s="2">
        <v>1.4999999999999999E-2</v>
      </c>
      <c r="G143" s="2">
        <v>-0.1</v>
      </c>
      <c r="H143" s="2">
        <v>2.5000000000000001E-3</v>
      </c>
      <c r="I143" s="2">
        <v>0.51</v>
      </c>
      <c r="J143" s="2">
        <v>0</v>
      </c>
      <c r="K143" s="2">
        <v>0.43</v>
      </c>
      <c r="L143" s="2">
        <v>0</v>
      </c>
      <c r="M143" s="2">
        <v>-0.05</v>
      </c>
      <c r="N143" s="2">
        <v>0</v>
      </c>
      <c r="O143" s="2">
        <v>0</v>
      </c>
      <c r="P143" s="2">
        <v>0.03</v>
      </c>
      <c r="Q143" s="2">
        <v>-0.02</v>
      </c>
      <c r="R143" s="2">
        <v>0</v>
      </c>
      <c r="S143" s="2">
        <v>0</v>
      </c>
      <c r="T143" s="2">
        <v>0</v>
      </c>
      <c r="U143" s="2">
        <v>0.71</v>
      </c>
      <c r="V143" s="2">
        <v>0</v>
      </c>
      <c r="W143" s="2">
        <v>0</v>
      </c>
      <c r="X143" s="2">
        <v>0</v>
      </c>
      <c r="Y143" s="2">
        <v>0.43</v>
      </c>
      <c r="Z143" s="2">
        <v>0</v>
      </c>
      <c r="AA143" s="2">
        <v>-0.27</v>
      </c>
      <c r="AB143" s="2">
        <v>0</v>
      </c>
    </row>
    <row r="144" spans="3:28" x14ac:dyDescent="0.25">
      <c r="C144" s="14">
        <f t="shared" si="3"/>
        <v>41153</v>
      </c>
      <c r="D144" s="2">
        <v>4.0510000000000002</v>
      </c>
      <c r="E144" s="2">
        <v>-0.02</v>
      </c>
      <c r="F144" s="2">
        <v>1.4999999999999999E-2</v>
      </c>
      <c r="G144" s="2">
        <v>-0.1</v>
      </c>
      <c r="H144" s="2">
        <v>2.5000000000000001E-3</v>
      </c>
      <c r="I144" s="2">
        <v>0.51</v>
      </c>
      <c r="J144" s="2">
        <v>0</v>
      </c>
      <c r="K144" s="2">
        <v>0.43</v>
      </c>
      <c r="L144" s="2">
        <v>0</v>
      </c>
      <c r="M144" s="2">
        <v>-0.05</v>
      </c>
      <c r="N144" s="2">
        <v>0</v>
      </c>
      <c r="O144" s="2">
        <v>0</v>
      </c>
      <c r="P144" s="2">
        <v>0.03</v>
      </c>
      <c r="Q144" s="2">
        <v>-0.02</v>
      </c>
      <c r="R144" s="2">
        <v>0</v>
      </c>
      <c r="S144" s="2">
        <v>0</v>
      </c>
      <c r="T144" s="2">
        <v>0</v>
      </c>
      <c r="U144" s="2">
        <v>0.71</v>
      </c>
      <c r="V144" s="2">
        <v>0</v>
      </c>
      <c r="W144" s="2">
        <v>0</v>
      </c>
      <c r="X144" s="2">
        <v>0</v>
      </c>
      <c r="Y144" s="2">
        <v>0.43</v>
      </c>
      <c r="Z144" s="2">
        <v>0</v>
      </c>
      <c r="AA144" s="2">
        <v>-0.27</v>
      </c>
      <c r="AB144" s="2">
        <v>0</v>
      </c>
    </row>
    <row r="145" spans="3:28" x14ac:dyDescent="0.25">
      <c r="C145" s="14">
        <f t="shared" si="3"/>
        <v>41183</v>
      </c>
      <c r="D145" s="2">
        <v>4.08</v>
      </c>
      <c r="E145" s="2">
        <v>-0.02</v>
      </c>
      <c r="F145" s="2">
        <v>1.4999999999999999E-2</v>
      </c>
      <c r="G145" s="2">
        <v>-0.1</v>
      </c>
      <c r="H145" s="2">
        <v>2.5000000000000001E-3</v>
      </c>
      <c r="I145" s="2">
        <v>0.51</v>
      </c>
      <c r="J145" s="2">
        <v>0</v>
      </c>
      <c r="K145" s="2">
        <v>0.43</v>
      </c>
      <c r="L145" s="2">
        <v>0</v>
      </c>
      <c r="M145" s="2">
        <v>-0.05</v>
      </c>
      <c r="N145" s="2">
        <v>0</v>
      </c>
      <c r="O145" s="2">
        <v>0</v>
      </c>
      <c r="P145" s="2">
        <v>0.03</v>
      </c>
      <c r="Q145" s="2">
        <v>-0.02</v>
      </c>
      <c r="R145" s="2">
        <v>0</v>
      </c>
      <c r="S145" s="2">
        <v>0</v>
      </c>
      <c r="T145" s="2">
        <v>0</v>
      </c>
      <c r="U145" s="2">
        <v>0.71</v>
      </c>
      <c r="V145" s="2">
        <v>0</v>
      </c>
      <c r="W145" s="2">
        <v>0</v>
      </c>
      <c r="X145" s="2">
        <v>0</v>
      </c>
      <c r="Y145" s="2">
        <v>0.43</v>
      </c>
      <c r="Z145" s="2">
        <v>0</v>
      </c>
      <c r="AA145" s="2">
        <v>-0.27</v>
      </c>
      <c r="AB145" s="2">
        <v>0</v>
      </c>
    </row>
    <row r="146" spans="3:28" x14ac:dyDescent="0.25">
      <c r="C146" s="14">
        <f t="shared" si="3"/>
        <v>41214</v>
      </c>
      <c r="D146" s="2">
        <v>4.22</v>
      </c>
      <c r="E146" s="2">
        <v>-0.02</v>
      </c>
      <c r="F146" s="2">
        <v>1.4999999999999999E-2</v>
      </c>
      <c r="G146" s="2">
        <v>-0.1</v>
      </c>
      <c r="H146" s="2">
        <v>5.0000000000000001E-3</v>
      </c>
      <c r="I146" s="2">
        <v>0.43</v>
      </c>
      <c r="J146" s="2">
        <v>0</v>
      </c>
      <c r="K146" s="2">
        <v>0.35</v>
      </c>
      <c r="L146" s="2">
        <v>0</v>
      </c>
      <c r="M146" s="2">
        <v>0.188</v>
      </c>
      <c r="N146" s="2">
        <v>0</v>
      </c>
      <c r="O146" s="2">
        <v>0</v>
      </c>
      <c r="P146" s="2">
        <v>0.03</v>
      </c>
      <c r="Q146" s="2">
        <v>-0.02</v>
      </c>
      <c r="R146" s="2">
        <v>0</v>
      </c>
      <c r="S146" s="2">
        <v>0</v>
      </c>
      <c r="T146" s="2">
        <v>0</v>
      </c>
      <c r="U146" s="2">
        <v>0.63</v>
      </c>
      <c r="V146" s="2">
        <v>0</v>
      </c>
      <c r="W146" s="2">
        <v>0</v>
      </c>
      <c r="X146" s="2">
        <v>0</v>
      </c>
      <c r="Y146" s="2">
        <v>0.35</v>
      </c>
      <c r="Z146" s="2">
        <v>0</v>
      </c>
      <c r="AA146" s="2">
        <v>-0.15</v>
      </c>
      <c r="AB146" s="2">
        <v>0</v>
      </c>
    </row>
    <row r="147" spans="3:28" x14ac:dyDescent="0.25">
      <c r="C147" s="14">
        <f t="shared" si="3"/>
        <v>41244</v>
      </c>
      <c r="D147" s="2">
        <v>4.3600000000000003</v>
      </c>
      <c r="E147" s="2">
        <v>-0.02</v>
      </c>
      <c r="F147" s="2">
        <v>1.4999999999999999E-2</v>
      </c>
      <c r="G147" s="2">
        <v>-0.1</v>
      </c>
      <c r="H147" s="2">
        <v>5.0000000000000001E-3</v>
      </c>
      <c r="I147" s="2">
        <v>0.43</v>
      </c>
      <c r="J147" s="2">
        <v>0</v>
      </c>
      <c r="K147" s="2">
        <v>0.35</v>
      </c>
      <c r="L147" s="2">
        <v>0</v>
      </c>
      <c r="M147" s="2">
        <v>0.248</v>
      </c>
      <c r="N147" s="2">
        <v>0</v>
      </c>
      <c r="O147" s="2">
        <v>0</v>
      </c>
      <c r="P147" s="2">
        <v>0.03</v>
      </c>
      <c r="Q147" s="2">
        <v>-0.02</v>
      </c>
      <c r="R147" s="2">
        <v>0</v>
      </c>
      <c r="S147" s="2">
        <v>0</v>
      </c>
      <c r="T147" s="2">
        <v>0</v>
      </c>
      <c r="U147" s="2">
        <v>0.63</v>
      </c>
      <c r="V147" s="2">
        <v>0</v>
      </c>
      <c r="W147" s="2">
        <v>0</v>
      </c>
      <c r="X147" s="2">
        <v>0</v>
      </c>
      <c r="Y147" s="2">
        <v>0.35</v>
      </c>
      <c r="Z147" s="2">
        <v>0</v>
      </c>
      <c r="AA147" s="2">
        <v>-0.15</v>
      </c>
      <c r="AB147" s="2">
        <v>0</v>
      </c>
    </row>
    <row r="148" spans="3:28" x14ac:dyDescent="0.25">
      <c r="C148" s="14">
        <f t="shared" si="3"/>
        <v>41275</v>
      </c>
      <c r="D148" s="2">
        <v>4.4850000000000003</v>
      </c>
      <c r="E148" s="2">
        <v>-0.02</v>
      </c>
      <c r="F148" s="2">
        <v>1.4999999999999999E-2</v>
      </c>
      <c r="G148" s="2">
        <v>-0.1</v>
      </c>
      <c r="H148" s="2">
        <v>5.0000000000000001E-3</v>
      </c>
      <c r="I148" s="2">
        <v>0.43</v>
      </c>
      <c r="J148" s="2">
        <v>0</v>
      </c>
      <c r="K148" s="2">
        <v>0.35</v>
      </c>
      <c r="L148" s="2">
        <v>0</v>
      </c>
      <c r="M148" s="2">
        <v>0.318</v>
      </c>
      <c r="N148" s="2">
        <v>0</v>
      </c>
      <c r="O148" s="2">
        <v>0</v>
      </c>
      <c r="P148" s="2">
        <v>0.03</v>
      </c>
      <c r="Q148" s="2">
        <v>-0.02</v>
      </c>
      <c r="R148" s="2">
        <v>0</v>
      </c>
      <c r="S148" s="2">
        <v>0</v>
      </c>
      <c r="T148" s="2">
        <v>0</v>
      </c>
      <c r="U148" s="2">
        <v>0.63</v>
      </c>
      <c r="V148" s="2">
        <v>0</v>
      </c>
      <c r="W148" s="2">
        <v>0</v>
      </c>
      <c r="X148" s="2">
        <v>0</v>
      </c>
      <c r="Y148" s="2">
        <v>0.35</v>
      </c>
      <c r="Z148" s="2">
        <v>0</v>
      </c>
      <c r="AA148" s="2">
        <v>-0.15</v>
      </c>
      <c r="AB148" s="2">
        <v>0</v>
      </c>
    </row>
    <row r="149" spans="3:28" x14ac:dyDescent="0.25">
      <c r="C149" s="14">
        <f t="shared" si="3"/>
        <v>41306</v>
      </c>
      <c r="D149" s="2">
        <v>4.367</v>
      </c>
      <c r="E149" s="2">
        <v>-0.02</v>
      </c>
      <c r="F149" s="2">
        <v>1.4999999999999999E-2</v>
      </c>
      <c r="G149" s="2">
        <v>-0.1</v>
      </c>
      <c r="H149" s="2">
        <v>5.0000000000000001E-3</v>
      </c>
      <c r="I149" s="2">
        <v>0.43</v>
      </c>
      <c r="J149" s="2">
        <v>0</v>
      </c>
      <c r="K149" s="2">
        <v>0.35</v>
      </c>
      <c r="L149" s="2">
        <v>0</v>
      </c>
      <c r="M149" s="2">
        <v>0.188</v>
      </c>
      <c r="N149" s="2">
        <v>0</v>
      </c>
      <c r="O149" s="2">
        <v>0</v>
      </c>
      <c r="P149" s="2">
        <v>0.03</v>
      </c>
      <c r="Q149" s="2">
        <v>-0.02</v>
      </c>
      <c r="R149" s="2">
        <v>0</v>
      </c>
      <c r="S149" s="2">
        <v>0</v>
      </c>
      <c r="T149" s="2">
        <v>0</v>
      </c>
      <c r="U149" s="2">
        <v>0.63</v>
      </c>
      <c r="V149" s="2">
        <v>0</v>
      </c>
      <c r="W149" s="2">
        <v>0</v>
      </c>
      <c r="X149" s="2">
        <v>0</v>
      </c>
      <c r="Y149" s="2">
        <v>0.35</v>
      </c>
      <c r="Z149" s="2">
        <v>0</v>
      </c>
      <c r="AA149" s="2">
        <v>-0.15</v>
      </c>
      <c r="AB149" s="2">
        <v>0</v>
      </c>
    </row>
    <row r="150" spans="3:28" x14ac:dyDescent="0.25">
      <c r="C150" s="14">
        <f t="shared" si="3"/>
        <v>41334</v>
      </c>
      <c r="D150" s="2">
        <v>4.234</v>
      </c>
      <c r="E150" s="2">
        <v>-0.02</v>
      </c>
      <c r="F150" s="2">
        <v>1.4999999999999999E-2</v>
      </c>
      <c r="G150" s="2">
        <v>-0.1</v>
      </c>
      <c r="H150" s="2">
        <v>5.0000000000000001E-3</v>
      </c>
      <c r="I150" s="2">
        <v>0.43</v>
      </c>
      <c r="J150" s="2">
        <v>0</v>
      </c>
      <c r="K150" s="2">
        <v>0.35</v>
      </c>
      <c r="L150" s="2">
        <v>0</v>
      </c>
      <c r="M150" s="2">
        <v>8.0000000000000002E-3</v>
      </c>
      <c r="N150" s="2">
        <v>0</v>
      </c>
      <c r="O150" s="2">
        <v>0</v>
      </c>
      <c r="P150" s="2">
        <v>0.03</v>
      </c>
      <c r="Q150" s="2">
        <v>-0.02</v>
      </c>
      <c r="R150" s="2">
        <v>0</v>
      </c>
      <c r="S150" s="2">
        <v>0</v>
      </c>
      <c r="T150" s="2">
        <v>0</v>
      </c>
      <c r="U150" s="2">
        <v>0.63</v>
      </c>
      <c r="V150" s="2">
        <v>0</v>
      </c>
      <c r="W150" s="2">
        <v>0</v>
      </c>
      <c r="X150" s="2">
        <v>0</v>
      </c>
      <c r="Y150" s="2">
        <v>0.35</v>
      </c>
      <c r="Z150" s="2">
        <v>0</v>
      </c>
      <c r="AA150" s="2">
        <v>-0.15</v>
      </c>
      <c r="AB150" s="2">
        <v>0</v>
      </c>
    </row>
    <row r="151" spans="3:28" x14ac:dyDescent="0.25">
      <c r="C151" s="14">
        <f t="shared" si="3"/>
        <v>41365</v>
      </c>
      <c r="D151" s="2">
        <v>4.0190000000000001</v>
      </c>
      <c r="E151" s="2">
        <v>-0.02</v>
      </c>
      <c r="F151" s="2">
        <v>1.4999999999999999E-2</v>
      </c>
      <c r="G151" s="2">
        <v>-0.1</v>
      </c>
      <c r="H151" s="2">
        <v>2.5000000000000001E-3</v>
      </c>
      <c r="I151" s="2">
        <v>0.51</v>
      </c>
      <c r="J151" s="2">
        <v>0</v>
      </c>
      <c r="K151" s="2">
        <v>0.43</v>
      </c>
      <c r="L151" s="2">
        <v>0</v>
      </c>
      <c r="M151" s="2">
        <v>-0.05</v>
      </c>
      <c r="N151" s="2">
        <v>0</v>
      </c>
      <c r="O151" s="2">
        <v>0</v>
      </c>
      <c r="P151" s="2">
        <v>0.03</v>
      </c>
      <c r="Q151" s="2">
        <v>-0.02</v>
      </c>
      <c r="R151" s="2">
        <v>0</v>
      </c>
      <c r="S151" s="2">
        <v>0</v>
      </c>
      <c r="T151" s="2">
        <v>0</v>
      </c>
      <c r="U151" s="2">
        <v>0.71</v>
      </c>
      <c r="V151" s="2">
        <v>0</v>
      </c>
      <c r="W151" s="2">
        <v>0</v>
      </c>
      <c r="X151" s="2">
        <v>0</v>
      </c>
      <c r="Y151" s="2">
        <v>0.43</v>
      </c>
      <c r="Z151" s="2">
        <v>0</v>
      </c>
      <c r="AA151" s="2">
        <v>-0.22</v>
      </c>
      <c r="AB151" s="2">
        <v>0</v>
      </c>
    </row>
    <row r="152" spans="3:28" x14ac:dyDescent="0.25">
      <c r="C152" s="14">
        <f t="shared" si="3"/>
        <v>41395</v>
      </c>
      <c r="D152" s="2">
        <v>4.0090000000000003</v>
      </c>
      <c r="E152" s="2">
        <v>-0.02</v>
      </c>
      <c r="F152" s="2">
        <v>1.4999999999999999E-2</v>
      </c>
      <c r="G152" s="2">
        <v>-0.1</v>
      </c>
      <c r="H152" s="2">
        <v>2.5000000000000001E-3</v>
      </c>
      <c r="I152" s="2">
        <v>0.51</v>
      </c>
      <c r="J152" s="2">
        <v>0</v>
      </c>
      <c r="K152" s="2">
        <v>0.43</v>
      </c>
      <c r="L152" s="2">
        <v>0</v>
      </c>
      <c r="M152" s="2">
        <v>-0.05</v>
      </c>
      <c r="N152" s="2">
        <v>0</v>
      </c>
      <c r="O152" s="2">
        <v>0</v>
      </c>
      <c r="P152" s="2">
        <v>0.03</v>
      </c>
      <c r="Q152" s="2">
        <v>-0.02</v>
      </c>
      <c r="R152" s="2">
        <v>0</v>
      </c>
      <c r="S152" s="2">
        <v>0</v>
      </c>
      <c r="T152" s="2">
        <v>0</v>
      </c>
      <c r="U152" s="2">
        <v>0.71</v>
      </c>
      <c r="V152" s="2">
        <v>0</v>
      </c>
      <c r="W152" s="2">
        <v>0</v>
      </c>
      <c r="X152" s="2">
        <v>0</v>
      </c>
      <c r="Y152" s="2">
        <v>0.43</v>
      </c>
      <c r="Z152" s="2">
        <v>0</v>
      </c>
      <c r="AA152" s="2">
        <v>-0.27</v>
      </c>
      <c r="AB152" s="2">
        <v>0</v>
      </c>
    </row>
    <row r="153" spans="3:28" x14ac:dyDescent="0.25">
      <c r="C153" s="14">
        <f t="shared" si="3"/>
        <v>41426</v>
      </c>
      <c r="D153" s="2">
        <v>4.0449999999999999</v>
      </c>
      <c r="E153" s="2">
        <v>-0.02</v>
      </c>
      <c r="F153" s="2">
        <v>1.4999999999999999E-2</v>
      </c>
      <c r="G153" s="2">
        <v>-0.1</v>
      </c>
      <c r="H153" s="2">
        <v>2.5000000000000001E-3</v>
      </c>
      <c r="I153" s="2">
        <v>0.51</v>
      </c>
      <c r="J153" s="2">
        <v>0</v>
      </c>
      <c r="K153" s="2">
        <v>0.43</v>
      </c>
      <c r="L153" s="2">
        <v>0</v>
      </c>
      <c r="M153" s="2">
        <v>-0.05</v>
      </c>
      <c r="N153" s="2">
        <v>0</v>
      </c>
      <c r="O153" s="2">
        <v>0</v>
      </c>
      <c r="P153" s="2">
        <v>0.03</v>
      </c>
      <c r="Q153" s="2">
        <v>-0.02</v>
      </c>
      <c r="R153" s="2">
        <v>0</v>
      </c>
      <c r="S153" s="2">
        <v>0</v>
      </c>
      <c r="T153" s="2">
        <v>0</v>
      </c>
      <c r="U153" s="2">
        <v>0.71</v>
      </c>
      <c r="V153" s="2">
        <v>0</v>
      </c>
      <c r="W153" s="2">
        <v>0</v>
      </c>
      <c r="X153" s="2">
        <v>0</v>
      </c>
      <c r="Y153" s="2">
        <v>0.43</v>
      </c>
      <c r="Z153" s="2">
        <v>0</v>
      </c>
      <c r="AA153" s="2">
        <v>-0.27</v>
      </c>
      <c r="AB153" s="2">
        <v>0</v>
      </c>
    </row>
    <row r="154" spans="3:28" x14ac:dyDescent="0.25">
      <c r="C154" s="14">
        <f t="shared" si="3"/>
        <v>41456</v>
      </c>
      <c r="D154" s="2">
        <v>4.0720000000000001</v>
      </c>
      <c r="E154" s="2">
        <v>-0.02</v>
      </c>
      <c r="F154" s="2">
        <v>1.4999999999999999E-2</v>
      </c>
      <c r="G154" s="2">
        <v>-0.1</v>
      </c>
      <c r="H154" s="2">
        <v>2.5000000000000001E-3</v>
      </c>
      <c r="I154" s="2">
        <v>0.51</v>
      </c>
      <c r="J154" s="2">
        <v>0</v>
      </c>
      <c r="K154" s="2">
        <v>0.43</v>
      </c>
      <c r="L154" s="2">
        <v>0</v>
      </c>
      <c r="M154" s="2">
        <v>-0.05</v>
      </c>
      <c r="N154" s="2">
        <v>0</v>
      </c>
      <c r="O154" s="2">
        <v>0</v>
      </c>
      <c r="P154" s="2">
        <v>0.03</v>
      </c>
      <c r="Q154" s="2">
        <v>-0.02</v>
      </c>
      <c r="R154" s="2">
        <v>0</v>
      </c>
      <c r="S154" s="2">
        <v>0</v>
      </c>
      <c r="T154" s="2">
        <v>0</v>
      </c>
      <c r="U154" s="2">
        <v>0.71</v>
      </c>
      <c r="V154" s="2">
        <v>0</v>
      </c>
      <c r="W154" s="2">
        <v>0</v>
      </c>
      <c r="X154" s="2">
        <v>0</v>
      </c>
      <c r="Y154" s="2">
        <v>0.43</v>
      </c>
      <c r="Z154" s="2">
        <v>0</v>
      </c>
      <c r="AA154" s="2">
        <v>-0.27</v>
      </c>
      <c r="AB154" s="2">
        <v>0</v>
      </c>
    </row>
    <row r="155" spans="3:28" x14ac:dyDescent="0.25">
      <c r="C155" s="14">
        <f t="shared" si="3"/>
        <v>41487</v>
      </c>
      <c r="D155" s="2">
        <v>4.1210000000000004</v>
      </c>
      <c r="E155" s="2">
        <v>-0.02</v>
      </c>
      <c r="F155" s="2">
        <v>1.4999999999999999E-2</v>
      </c>
      <c r="G155" s="2">
        <v>-0.1</v>
      </c>
      <c r="H155" s="2">
        <v>2.5000000000000001E-3</v>
      </c>
      <c r="I155" s="2">
        <v>0.51</v>
      </c>
      <c r="J155" s="2">
        <v>0</v>
      </c>
      <c r="K155" s="2">
        <v>0.43</v>
      </c>
      <c r="L155" s="2">
        <v>0</v>
      </c>
      <c r="M155" s="2">
        <v>-0.05</v>
      </c>
      <c r="N155" s="2">
        <v>0</v>
      </c>
      <c r="O155" s="2">
        <v>0</v>
      </c>
      <c r="P155" s="2">
        <v>0.03</v>
      </c>
      <c r="Q155" s="2">
        <v>-0.02</v>
      </c>
      <c r="R155" s="2">
        <v>0</v>
      </c>
      <c r="S155" s="2">
        <v>0</v>
      </c>
      <c r="T155" s="2">
        <v>0</v>
      </c>
      <c r="U155" s="2">
        <v>0.71</v>
      </c>
      <c r="V155" s="2">
        <v>0</v>
      </c>
      <c r="W155" s="2">
        <v>0</v>
      </c>
      <c r="X155" s="2">
        <v>0</v>
      </c>
      <c r="Y155" s="2">
        <v>0.43</v>
      </c>
      <c r="Z155" s="2">
        <v>0</v>
      </c>
      <c r="AA155" s="2">
        <v>-0.27</v>
      </c>
      <c r="AB155" s="2">
        <v>0</v>
      </c>
    </row>
    <row r="156" spans="3:28" x14ac:dyDescent="0.25">
      <c r="C156" s="14">
        <f t="shared" si="3"/>
        <v>41518</v>
      </c>
      <c r="D156" s="2">
        <v>4.1360000000000001</v>
      </c>
      <c r="E156" s="2">
        <v>-0.02</v>
      </c>
      <c r="F156" s="2">
        <v>1.4999999999999999E-2</v>
      </c>
      <c r="G156" s="2">
        <v>-0.1</v>
      </c>
      <c r="H156" s="2">
        <v>2.5000000000000001E-3</v>
      </c>
      <c r="I156" s="2">
        <v>0.51</v>
      </c>
      <c r="J156" s="2">
        <v>0</v>
      </c>
      <c r="K156" s="2">
        <v>0.43</v>
      </c>
      <c r="L156" s="2">
        <v>0</v>
      </c>
      <c r="M156" s="2">
        <v>-0.05</v>
      </c>
      <c r="N156" s="2">
        <v>0</v>
      </c>
      <c r="O156" s="2">
        <v>0</v>
      </c>
      <c r="P156" s="2">
        <v>0.03</v>
      </c>
      <c r="Q156" s="2">
        <v>-0.02</v>
      </c>
      <c r="R156" s="2">
        <v>0</v>
      </c>
      <c r="S156" s="2">
        <v>0</v>
      </c>
      <c r="T156" s="2">
        <v>0</v>
      </c>
      <c r="U156" s="2">
        <v>0.71</v>
      </c>
      <c r="V156" s="2">
        <v>0</v>
      </c>
      <c r="W156" s="2">
        <v>0</v>
      </c>
      <c r="X156" s="2">
        <v>0</v>
      </c>
      <c r="Y156" s="2">
        <v>0.43</v>
      </c>
      <c r="Z156" s="2">
        <v>0</v>
      </c>
      <c r="AA156" s="2">
        <v>-0.27</v>
      </c>
      <c r="AB156" s="2">
        <v>0</v>
      </c>
    </row>
    <row r="157" spans="3:28" x14ac:dyDescent="0.25">
      <c r="C157" s="14">
        <f t="shared" si="3"/>
        <v>41548</v>
      </c>
      <c r="D157" s="2">
        <v>4.165</v>
      </c>
      <c r="E157" s="2">
        <v>-0.02</v>
      </c>
      <c r="F157" s="2">
        <v>1.4999999999999999E-2</v>
      </c>
      <c r="G157" s="2">
        <v>-0.1</v>
      </c>
      <c r="H157" s="2">
        <v>2.5000000000000001E-3</v>
      </c>
      <c r="I157" s="2">
        <v>0.51</v>
      </c>
      <c r="J157" s="2">
        <v>0</v>
      </c>
      <c r="K157" s="2">
        <v>0.43</v>
      </c>
      <c r="L157" s="2">
        <v>0</v>
      </c>
      <c r="M157" s="2">
        <v>-0.05</v>
      </c>
      <c r="N157" s="2">
        <v>0</v>
      </c>
      <c r="O157" s="2">
        <v>0</v>
      </c>
      <c r="P157" s="2">
        <v>0.03</v>
      </c>
      <c r="Q157" s="2">
        <v>-0.02</v>
      </c>
      <c r="R157" s="2">
        <v>0</v>
      </c>
      <c r="S157" s="2">
        <v>0</v>
      </c>
      <c r="T157" s="2">
        <v>0</v>
      </c>
      <c r="U157" s="2">
        <v>0.71</v>
      </c>
      <c r="V157" s="2">
        <v>0</v>
      </c>
      <c r="W157" s="2">
        <v>0</v>
      </c>
      <c r="X157" s="2">
        <v>0</v>
      </c>
      <c r="Y157" s="2">
        <v>0.43</v>
      </c>
      <c r="Z157" s="2">
        <v>0</v>
      </c>
      <c r="AA157" s="2">
        <v>-0.27</v>
      </c>
      <c r="AB157" s="2">
        <v>0</v>
      </c>
    </row>
    <row r="158" spans="3:28" x14ac:dyDescent="0.25">
      <c r="C158" s="14">
        <f t="shared" si="3"/>
        <v>41579</v>
      </c>
      <c r="D158" s="2">
        <v>4.3049999999999997</v>
      </c>
      <c r="E158" s="2">
        <v>-0.02</v>
      </c>
      <c r="F158" s="2">
        <v>1.4999999999999999E-2</v>
      </c>
      <c r="G158" s="2">
        <v>-0.1</v>
      </c>
      <c r="H158" s="2">
        <v>5.0000000000000001E-3</v>
      </c>
      <c r="I158" s="2">
        <v>0.43</v>
      </c>
      <c r="J158" s="2">
        <v>0</v>
      </c>
      <c r="K158" s="2">
        <v>0.35</v>
      </c>
      <c r="L158" s="2">
        <v>0</v>
      </c>
      <c r="M158" s="2">
        <v>0.188</v>
      </c>
      <c r="N158" s="2">
        <v>0</v>
      </c>
      <c r="O158" s="2">
        <v>0</v>
      </c>
      <c r="P158" s="2">
        <v>0.03</v>
      </c>
      <c r="Q158" s="2">
        <v>-0.02</v>
      </c>
      <c r="R158" s="2">
        <v>0</v>
      </c>
      <c r="S158" s="2">
        <v>0</v>
      </c>
      <c r="T158" s="2">
        <v>0</v>
      </c>
      <c r="U158" s="2">
        <v>0.63</v>
      </c>
      <c r="V158" s="2">
        <v>0</v>
      </c>
      <c r="W158" s="2">
        <v>0</v>
      </c>
      <c r="X158" s="2">
        <v>0</v>
      </c>
      <c r="Y158" s="2">
        <v>0.35</v>
      </c>
      <c r="Z158" s="2">
        <v>0</v>
      </c>
      <c r="AA158" s="2">
        <v>-0.15</v>
      </c>
      <c r="AB158" s="2">
        <v>0</v>
      </c>
    </row>
    <row r="159" spans="3:28" x14ac:dyDescent="0.25">
      <c r="C159" s="14">
        <f t="shared" si="3"/>
        <v>41609</v>
      </c>
      <c r="D159" s="2">
        <v>4.4450000000000003</v>
      </c>
      <c r="E159" s="2">
        <v>-0.02</v>
      </c>
      <c r="F159" s="2">
        <v>1.4999999999999999E-2</v>
      </c>
      <c r="G159" s="2">
        <v>-0.1</v>
      </c>
      <c r="H159" s="2">
        <v>5.0000000000000001E-3</v>
      </c>
      <c r="I159" s="2">
        <v>0.43</v>
      </c>
      <c r="J159" s="2">
        <v>0</v>
      </c>
      <c r="K159" s="2">
        <v>0.35</v>
      </c>
      <c r="L159" s="2">
        <v>0</v>
      </c>
      <c r="M159" s="2">
        <v>0.248</v>
      </c>
      <c r="N159" s="2">
        <v>0</v>
      </c>
      <c r="O159" s="2">
        <v>0</v>
      </c>
      <c r="P159" s="2">
        <v>0.03</v>
      </c>
      <c r="Q159" s="2">
        <v>-0.02</v>
      </c>
      <c r="R159" s="2">
        <v>0</v>
      </c>
      <c r="S159" s="2">
        <v>0</v>
      </c>
      <c r="T159" s="2">
        <v>0</v>
      </c>
      <c r="U159" s="2">
        <v>0.63</v>
      </c>
      <c r="V159" s="2">
        <v>0</v>
      </c>
      <c r="W159" s="2">
        <v>0</v>
      </c>
      <c r="X159" s="2">
        <v>0</v>
      </c>
      <c r="Y159" s="2">
        <v>0.35</v>
      </c>
      <c r="Z159" s="2">
        <v>0</v>
      </c>
      <c r="AA159" s="2">
        <v>-0.15</v>
      </c>
      <c r="AB159" s="2">
        <v>0</v>
      </c>
    </row>
    <row r="160" spans="3:28" x14ac:dyDescent="0.25">
      <c r="C160" s="14">
        <f t="shared" si="3"/>
        <v>41640</v>
      </c>
      <c r="D160" s="2">
        <v>4.57</v>
      </c>
      <c r="E160" s="2">
        <v>-0.02</v>
      </c>
      <c r="F160" s="2">
        <v>1.4999999999999999E-2</v>
      </c>
      <c r="G160" s="2">
        <v>-0.1</v>
      </c>
      <c r="H160" s="2">
        <v>5.0000000000000001E-3</v>
      </c>
      <c r="I160" s="2">
        <v>0.43</v>
      </c>
      <c r="J160" s="2">
        <v>0</v>
      </c>
      <c r="K160" s="2">
        <v>0.35</v>
      </c>
      <c r="L160" s="2">
        <v>0</v>
      </c>
      <c r="M160" s="2">
        <v>0.318</v>
      </c>
      <c r="N160" s="2">
        <v>0</v>
      </c>
      <c r="O160" s="2">
        <v>0</v>
      </c>
      <c r="P160" s="2">
        <v>0.03</v>
      </c>
      <c r="Q160" s="2">
        <v>-0.02</v>
      </c>
      <c r="R160" s="2">
        <v>0</v>
      </c>
      <c r="S160" s="2">
        <v>0</v>
      </c>
      <c r="T160" s="2">
        <v>0</v>
      </c>
      <c r="U160" s="2">
        <v>0.63</v>
      </c>
      <c r="V160" s="2">
        <v>0</v>
      </c>
      <c r="W160" s="2">
        <v>0</v>
      </c>
      <c r="X160" s="2">
        <v>0</v>
      </c>
      <c r="Y160" s="2">
        <v>0.35</v>
      </c>
      <c r="Z160" s="2">
        <v>0</v>
      </c>
      <c r="AA160" s="2">
        <v>-0.15</v>
      </c>
      <c r="AB160" s="2">
        <v>0</v>
      </c>
    </row>
    <row r="161" spans="3:28" x14ac:dyDescent="0.25">
      <c r="C161" s="14">
        <f t="shared" si="3"/>
        <v>41671</v>
      </c>
      <c r="D161" s="2">
        <v>4.452</v>
      </c>
      <c r="E161" s="2">
        <v>-0.02</v>
      </c>
      <c r="F161" s="2">
        <v>1.4999999999999999E-2</v>
      </c>
      <c r="G161" s="2">
        <v>-0.1</v>
      </c>
      <c r="H161" s="2">
        <v>5.0000000000000001E-3</v>
      </c>
      <c r="I161" s="2">
        <v>0.43</v>
      </c>
      <c r="J161" s="2">
        <v>0</v>
      </c>
      <c r="K161" s="2">
        <v>0.35</v>
      </c>
      <c r="L161" s="2">
        <v>0</v>
      </c>
      <c r="M161" s="2">
        <v>0.188</v>
      </c>
      <c r="N161" s="2">
        <v>0</v>
      </c>
      <c r="O161" s="2">
        <v>0</v>
      </c>
      <c r="P161" s="2">
        <v>0.03</v>
      </c>
      <c r="Q161" s="2">
        <v>-0.02</v>
      </c>
      <c r="R161" s="2">
        <v>0</v>
      </c>
      <c r="S161" s="2">
        <v>0</v>
      </c>
      <c r="T161" s="2">
        <v>0</v>
      </c>
      <c r="U161" s="2">
        <v>0.63</v>
      </c>
      <c r="V161" s="2">
        <v>0</v>
      </c>
      <c r="W161" s="2">
        <v>0</v>
      </c>
      <c r="X161" s="2">
        <v>0</v>
      </c>
      <c r="Y161" s="2">
        <v>0.35</v>
      </c>
      <c r="Z161" s="2">
        <v>0</v>
      </c>
      <c r="AA161" s="2">
        <v>-0.15</v>
      </c>
      <c r="AB161" s="2">
        <v>0</v>
      </c>
    </row>
    <row r="162" spans="3:28" x14ac:dyDescent="0.25">
      <c r="C162" s="14">
        <f t="shared" si="3"/>
        <v>41699</v>
      </c>
      <c r="D162" s="2">
        <v>4.319</v>
      </c>
      <c r="E162" s="2">
        <v>-0.02</v>
      </c>
      <c r="F162" s="2">
        <v>1.4999999999999999E-2</v>
      </c>
      <c r="G162" s="2">
        <v>-0.1</v>
      </c>
      <c r="H162" s="2">
        <v>5.0000000000000001E-3</v>
      </c>
      <c r="I162" s="2">
        <v>0.43</v>
      </c>
      <c r="J162" s="2">
        <v>0</v>
      </c>
      <c r="K162" s="2">
        <v>0.35</v>
      </c>
      <c r="L162" s="2">
        <v>0</v>
      </c>
      <c r="M162" s="2">
        <v>8.0000000000000002E-3</v>
      </c>
      <c r="N162" s="2">
        <v>0</v>
      </c>
      <c r="O162" s="2">
        <v>0</v>
      </c>
      <c r="P162" s="2">
        <v>0.03</v>
      </c>
      <c r="Q162" s="2">
        <v>-0.02</v>
      </c>
      <c r="R162" s="2">
        <v>0</v>
      </c>
      <c r="S162" s="2">
        <v>0</v>
      </c>
      <c r="T162" s="2">
        <v>0</v>
      </c>
      <c r="U162" s="2">
        <v>0.63</v>
      </c>
      <c r="V162" s="2">
        <v>0</v>
      </c>
      <c r="W162" s="2">
        <v>0</v>
      </c>
      <c r="X162" s="2">
        <v>0</v>
      </c>
      <c r="Y162" s="2">
        <v>0.35</v>
      </c>
      <c r="Z162" s="2">
        <v>0</v>
      </c>
      <c r="AA162" s="2">
        <v>-0.15</v>
      </c>
      <c r="AB162" s="2">
        <v>0</v>
      </c>
    </row>
    <row r="163" spans="3:28" x14ac:dyDescent="0.25">
      <c r="C163" s="14">
        <f t="shared" si="3"/>
        <v>41730</v>
      </c>
      <c r="D163" s="2">
        <v>4.1040000000000001</v>
      </c>
      <c r="E163" s="2">
        <v>-0.02</v>
      </c>
      <c r="F163" s="2">
        <v>1.4999999999999999E-2</v>
      </c>
      <c r="G163" s="2">
        <v>-0.1</v>
      </c>
      <c r="H163" s="2">
        <v>2.5000000000000001E-3</v>
      </c>
      <c r="I163" s="2">
        <v>0.51</v>
      </c>
      <c r="J163" s="2">
        <v>0</v>
      </c>
      <c r="K163" s="2">
        <v>0.43</v>
      </c>
      <c r="L163" s="2">
        <v>0</v>
      </c>
      <c r="M163" s="2">
        <v>-0.05</v>
      </c>
      <c r="N163" s="2">
        <v>0</v>
      </c>
      <c r="O163" s="2">
        <v>0</v>
      </c>
      <c r="P163" s="2">
        <v>0.03</v>
      </c>
      <c r="Q163" s="2">
        <v>-0.02</v>
      </c>
      <c r="R163" s="2">
        <v>0</v>
      </c>
      <c r="S163" s="2">
        <v>0</v>
      </c>
      <c r="T163" s="2">
        <v>0</v>
      </c>
      <c r="U163" s="2">
        <v>0.71</v>
      </c>
      <c r="V163" s="2">
        <v>0</v>
      </c>
      <c r="W163" s="2">
        <v>0</v>
      </c>
      <c r="X163" s="2">
        <v>0</v>
      </c>
      <c r="Y163" s="2">
        <v>0.43</v>
      </c>
      <c r="Z163" s="2">
        <v>0</v>
      </c>
      <c r="AA163" s="2">
        <v>-0.22</v>
      </c>
      <c r="AB163" s="2">
        <v>0</v>
      </c>
    </row>
    <row r="164" spans="3:28" x14ac:dyDescent="0.25">
      <c r="C164" s="14">
        <f t="shared" si="3"/>
        <v>41760</v>
      </c>
      <c r="D164" s="2">
        <v>4.0940000000000003</v>
      </c>
      <c r="E164" s="2">
        <v>-0.02</v>
      </c>
      <c r="F164" s="2">
        <v>1.4999999999999999E-2</v>
      </c>
      <c r="G164" s="2">
        <v>-0.1</v>
      </c>
      <c r="H164" s="2">
        <v>2.5000000000000001E-3</v>
      </c>
      <c r="I164" s="2">
        <v>0.51</v>
      </c>
      <c r="J164" s="2">
        <v>0</v>
      </c>
      <c r="K164" s="2">
        <v>0.43</v>
      </c>
      <c r="L164" s="2">
        <v>0</v>
      </c>
      <c r="M164" s="2">
        <v>-0.05</v>
      </c>
      <c r="N164" s="2">
        <v>0</v>
      </c>
      <c r="O164" s="2">
        <v>0</v>
      </c>
      <c r="P164" s="2">
        <v>0.03</v>
      </c>
      <c r="Q164" s="2">
        <v>-0.02</v>
      </c>
      <c r="R164" s="2">
        <v>0</v>
      </c>
      <c r="S164" s="2">
        <v>0</v>
      </c>
      <c r="T164" s="2">
        <v>0</v>
      </c>
      <c r="U164" s="2">
        <v>0.71</v>
      </c>
      <c r="V164" s="2">
        <v>0</v>
      </c>
      <c r="W164" s="2">
        <v>0</v>
      </c>
      <c r="X164" s="2">
        <v>0</v>
      </c>
      <c r="Y164" s="2">
        <v>0.43</v>
      </c>
      <c r="Z164" s="2">
        <v>0</v>
      </c>
      <c r="AA164" s="2">
        <v>-0.27</v>
      </c>
      <c r="AB164" s="2">
        <v>0</v>
      </c>
    </row>
    <row r="165" spans="3:28" x14ac:dyDescent="0.25">
      <c r="C165" s="14">
        <f t="shared" si="3"/>
        <v>41791</v>
      </c>
      <c r="D165" s="2">
        <v>4.13</v>
      </c>
      <c r="E165" s="2">
        <v>-0.02</v>
      </c>
      <c r="F165" s="2">
        <v>1.4999999999999999E-2</v>
      </c>
      <c r="G165" s="2">
        <v>-0.1</v>
      </c>
      <c r="H165" s="2">
        <v>2.5000000000000001E-3</v>
      </c>
      <c r="I165" s="2">
        <v>0.51</v>
      </c>
      <c r="J165" s="2">
        <v>0</v>
      </c>
      <c r="K165" s="2">
        <v>0.43</v>
      </c>
      <c r="L165" s="2">
        <v>0</v>
      </c>
      <c r="M165" s="2">
        <v>-0.05</v>
      </c>
      <c r="N165" s="2">
        <v>0</v>
      </c>
      <c r="O165" s="2">
        <v>0</v>
      </c>
      <c r="P165" s="2">
        <v>0.03</v>
      </c>
      <c r="Q165" s="2">
        <v>-0.02</v>
      </c>
      <c r="R165" s="2">
        <v>0</v>
      </c>
      <c r="S165" s="2">
        <v>0</v>
      </c>
      <c r="T165" s="2">
        <v>0</v>
      </c>
      <c r="U165" s="2">
        <v>0.71</v>
      </c>
      <c r="V165" s="2">
        <v>0</v>
      </c>
      <c r="W165" s="2">
        <v>0</v>
      </c>
      <c r="X165" s="2">
        <v>0</v>
      </c>
      <c r="Y165" s="2">
        <v>0.43</v>
      </c>
      <c r="Z165" s="2">
        <v>0</v>
      </c>
      <c r="AA165" s="2">
        <v>-0.27</v>
      </c>
      <c r="AB165" s="2">
        <v>0</v>
      </c>
    </row>
    <row r="166" spans="3:28" x14ac:dyDescent="0.25">
      <c r="C166" s="14">
        <f t="shared" si="3"/>
        <v>41821</v>
      </c>
      <c r="D166" s="2">
        <v>4.157</v>
      </c>
      <c r="E166" s="2">
        <v>-0.02</v>
      </c>
      <c r="F166" s="2">
        <v>1.4999999999999999E-2</v>
      </c>
      <c r="G166" s="2">
        <v>-0.1</v>
      </c>
      <c r="H166" s="2">
        <v>2.5000000000000001E-3</v>
      </c>
      <c r="I166" s="2">
        <v>0.51</v>
      </c>
      <c r="J166" s="2">
        <v>0</v>
      </c>
      <c r="K166" s="2">
        <v>0.43</v>
      </c>
      <c r="L166" s="2">
        <v>0</v>
      </c>
      <c r="M166" s="2">
        <v>-0.05</v>
      </c>
      <c r="N166" s="2">
        <v>0</v>
      </c>
      <c r="O166" s="2">
        <v>0</v>
      </c>
      <c r="P166" s="2">
        <v>0.03</v>
      </c>
      <c r="Q166" s="2">
        <v>-0.02</v>
      </c>
      <c r="R166" s="2">
        <v>0</v>
      </c>
      <c r="S166" s="2">
        <v>0</v>
      </c>
      <c r="T166" s="2">
        <v>0</v>
      </c>
      <c r="U166" s="2">
        <v>0.71</v>
      </c>
      <c r="V166" s="2">
        <v>0</v>
      </c>
      <c r="W166" s="2">
        <v>0</v>
      </c>
      <c r="X166" s="2">
        <v>0</v>
      </c>
      <c r="Y166" s="2">
        <v>0.43</v>
      </c>
      <c r="Z166" s="2">
        <v>0</v>
      </c>
      <c r="AA166" s="2">
        <v>-0.27</v>
      </c>
      <c r="AB166" s="2">
        <v>0</v>
      </c>
    </row>
    <row r="167" spans="3:28" x14ac:dyDescent="0.25">
      <c r="C167" s="14">
        <f t="shared" si="3"/>
        <v>41852</v>
      </c>
      <c r="D167" s="2">
        <v>4.2060000000000004</v>
      </c>
      <c r="E167" s="2">
        <v>-0.02</v>
      </c>
      <c r="F167" s="2">
        <v>1.4999999999999999E-2</v>
      </c>
      <c r="G167" s="2">
        <v>-0.1</v>
      </c>
      <c r="H167" s="2">
        <v>2.5000000000000001E-3</v>
      </c>
      <c r="I167" s="2">
        <v>0.51</v>
      </c>
      <c r="J167" s="2">
        <v>0</v>
      </c>
      <c r="K167" s="2">
        <v>0.43</v>
      </c>
      <c r="L167" s="2">
        <v>0</v>
      </c>
      <c r="M167" s="2">
        <v>-0.05</v>
      </c>
      <c r="N167" s="2">
        <v>0</v>
      </c>
      <c r="O167" s="2">
        <v>0</v>
      </c>
      <c r="P167" s="2">
        <v>0.03</v>
      </c>
      <c r="Q167" s="2">
        <v>-0.02</v>
      </c>
      <c r="R167" s="2">
        <v>0</v>
      </c>
      <c r="S167" s="2">
        <v>0</v>
      </c>
      <c r="T167" s="2">
        <v>0</v>
      </c>
      <c r="U167" s="2">
        <v>0.71</v>
      </c>
      <c r="V167" s="2">
        <v>0</v>
      </c>
      <c r="W167" s="2">
        <v>0</v>
      </c>
      <c r="X167" s="2">
        <v>0</v>
      </c>
      <c r="Y167" s="2">
        <v>0.43</v>
      </c>
      <c r="Z167" s="2">
        <v>0</v>
      </c>
      <c r="AA167" s="2">
        <v>-0.27</v>
      </c>
      <c r="AB167" s="2">
        <v>0</v>
      </c>
    </row>
    <row r="168" spans="3:28" x14ac:dyDescent="0.25">
      <c r="C168" s="14">
        <f t="shared" si="3"/>
        <v>41883</v>
      </c>
      <c r="D168" s="2">
        <v>4.2210000000000001</v>
      </c>
      <c r="E168" s="2">
        <v>-0.02</v>
      </c>
      <c r="F168" s="2">
        <v>1.4999999999999999E-2</v>
      </c>
      <c r="G168" s="2">
        <v>-0.1</v>
      </c>
      <c r="H168" s="2">
        <v>2.5000000000000001E-3</v>
      </c>
      <c r="I168" s="2">
        <v>0.51</v>
      </c>
      <c r="J168" s="2">
        <v>0</v>
      </c>
      <c r="K168" s="2">
        <v>0.43</v>
      </c>
      <c r="L168" s="2">
        <v>0</v>
      </c>
      <c r="M168" s="2">
        <v>-0.05</v>
      </c>
      <c r="N168" s="2">
        <v>0</v>
      </c>
      <c r="O168" s="2">
        <v>0</v>
      </c>
      <c r="P168" s="2">
        <v>0.03</v>
      </c>
      <c r="Q168" s="2">
        <v>-0.02</v>
      </c>
      <c r="R168" s="2">
        <v>0</v>
      </c>
      <c r="S168" s="2">
        <v>0</v>
      </c>
      <c r="T168" s="2">
        <v>0</v>
      </c>
      <c r="U168" s="2">
        <v>0.71</v>
      </c>
      <c r="V168" s="2">
        <v>0</v>
      </c>
      <c r="W168" s="2">
        <v>0</v>
      </c>
      <c r="X168" s="2">
        <v>0</v>
      </c>
      <c r="Y168" s="2">
        <v>0.43</v>
      </c>
      <c r="Z168" s="2">
        <v>0</v>
      </c>
      <c r="AA168" s="2">
        <v>-0.27</v>
      </c>
      <c r="AB168" s="2">
        <v>0</v>
      </c>
    </row>
    <row r="169" spans="3:28" x14ac:dyDescent="0.25">
      <c r="C169" s="14">
        <f t="shared" si="3"/>
        <v>41913</v>
      </c>
      <c r="D169" s="2">
        <v>4.25</v>
      </c>
      <c r="E169" s="2">
        <v>-0.02</v>
      </c>
      <c r="F169" s="2">
        <v>1.4999999999999999E-2</v>
      </c>
      <c r="G169" s="2">
        <v>-0.1</v>
      </c>
      <c r="H169" s="2">
        <v>2.5000000000000001E-3</v>
      </c>
      <c r="I169" s="2">
        <v>0.51</v>
      </c>
      <c r="J169" s="2">
        <v>0</v>
      </c>
      <c r="K169" s="2">
        <v>0.43</v>
      </c>
      <c r="L169" s="2">
        <v>0</v>
      </c>
      <c r="M169" s="2">
        <v>-0.05</v>
      </c>
      <c r="N169" s="2">
        <v>0</v>
      </c>
      <c r="O169" s="2">
        <v>0</v>
      </c>
      <c r="P169" s="2">
        <v>0.03</v>
      </c>
      <c r="Q169" s="2">
        <v>-0.02</v>
      </c>
      <c r="R169" s="2">
        <v>0</v>
      </c>
      <c r="S169" s="2">
        <v>0</v>
      </c>
      <c r="T169" s="2">
        <v>0</v>
      </c>
      <c r="U169" s="2">
        <v>0.71</v>
      </c>
      <c r="V169" s="2">
        <v>0</v>
      </c>
      <c r="W169" s="2">
        <v>0</v>
      </c>
      <c r="X169" s="2">
        <v>0</v>
      </c>
      <c r="Y169" s="2">
        <v>0.43</v>
      </c>
      <c r="Z169" s="2">
        <v>0</v>
      </c>
      <c r="AA169" s="2">
        <v>-0.27</v>
      </c>
      <c r="AB169" s="2">
        <v>0</v>
      </c>
    </row>
    <row r="170" spans="3:28" x14ac:dyDescent="0.25">
      <c r="C170" s="14">
        <f t="shared" si="3"/>
        <v>41944</v>
      </c>
      <c r="D170" s="2">
        <v>4.3899999999999997</v>
      </c>
      <c r="E170" s="2">
        <v>-0.02</v>
      </c>
      <c r="F170" s="2">
        <v>1.4999999999999999E-2</v>
      </c>
      <c r="G170" s="2">
        <v>-0.1</v>
      </c>
      <c r="H170" s="2">
        <v>5.0000000000000001E-3</v>
      </c>
      <c r="I170" s="2">
        <v>0.43</v>
      </c>
      <c r="J170" s="2">
        <v>0</v>
      </c>
      <c r="K170" s="2">
        <v>0.35</v>
      </c>
      <c r="L170" s="2">
        <v>0</v>
      </c>
      <c r="M170" s="2">
        <v>0.188</v>
      </c>
      <c r="N170" s="2">
        <v>0</v>
      </c>
      <c r="O170" s="2">
        <v>0</v>
      </c>
      <c r="P170" s="2">
        <v>0.03</v>
      </c>
      <c r="Q170" s="2">
        <v>-0.02</v>
      </c>
      <c r="R170" s="2">
        <v>0</v>
      </c>
      <c r="S170" s="2">
        <v>0</v>
      </c>
      <c r="T170" s="2">
        <v>0</v>
      </c>
      <c r="U170" s="2">
        <v>0.63</v>
      </c>
      <c r="V170" s="2">
        <v>0</v>
      </c>
      <c r="W170" s="2">
        <v>0</v>
      </c>
      <c r="X170" s="2">
        <v>0</v>
      </c>
      <c r="Y170" s="2">
        <v>0.35</v>
      </c>
      <c r="Z170" s="2">
        <v>0</v>
      </c>
      <c r="AA170" s="2">
        <v>-0.15</v>
      </c>
      <c r="AB170" s="2">
        <v>0</v>
      </c>
    </row>
    <row r="171" spans="3:28" x14ac:dyDescent="0.25">
      <c r="C171" s="14">
        <f t="shared" si="3"/>
        <v>41974</v>
      </c>
      <c r="D171" s="2">
        <v>4.53</v>
      </c>
      <c r="E171" s="2">
        <v>-0.02</v>
      </c>
      <c r="F171" s="2">
        <v>1.4999999999999999E-2</v>
      </c>
      <c r="G171" s="2">
        <v>-0.1</v>
      </c>
      <c r="H171" s="2">
        <v>5.0000000000000001E-3</v>
      </c>
      <c r="I171" s="2">
        <v>0.43</v>
      </c>
      <c r="J171" s="2">
        <v>0</v>
      </c>
      <c r="K171" s="2">
        <v>0.35</v>
      </c>
      <c r="L171" s="2">
        <v>0</v>
      </c>
      <c r="M171" s="2">
        <v>0.248</v>
      </c>
      <c r="N171" s="2">
        <v>0</v>
      </c>
      <c r="O171" s="2">
        <v>0</v>
      </c>
      <c r="P171" s="2">
        <v>0.03</v>
      </c>
      <c r="Q171" s="2">
        <v>-0.02</v>
      </c>
      <c r="R171" s="2">
        <v>0</v>
      </c>
      <c r="S171" s="2">
        <v>0</v>
      </c>
      <c r="T171" s="2">
        <v>0</v>
      </c>
      <c r="U171" s="2">
        <v>0.63</v>
      </c>
      <c r="V171" s="2">
        <v>0</v>
      </c>
      <c r="W171" s="2">
        <v>0</v>
      </c>
      <c r="X171" s="2">
        <v>0</v>
      </c>
      <c r="Y171" s="2">
        <v>0.35</v>
      </c>
      <c r="Z171" s="2">
        <v>0</v>
      </c>
      <c r="AA171" s="2">
        <v>-0.15</v>
      </c>
      <c r="AB171" s="2">
        <v>0</v>
      </c>
    </row>
    <row r="172" spans="3:28" x14ac:dyDescent="0.25">
      <c r="C172" s="14">
        <f t="shared" si="3"/>
        <v>42005</v>
      </c>
      <c r="D172" s="2">
        <v>4.6550000000000002</v>
      </c>
      <c r="E172" s="2">
        <v>-0.02</v>
      </c>
      <c r="F172" s="2">
        <v>1.4999999999999999E-2</v>
      </c>
      <c r="G172" s="2">
        <v>-0.1</v>
      </c>
      <c r="H172" s="2">
        <v>0</v>
      </c>
      <c r="I172" s="2">
        <v>0.43</v>
      </c>
      <c r="J172" s="2">
        <v>0</v>
      </c>
      <c r="K172" s="2">
        <v>0.35</v>
      </c>
      <c r="L172" s="2">
        <v>0</v>
      </c>
      <c r="M172" s="2">
        <v>0</v>
      </c>
      <c r="N172" s="2">
        <v>0</v>
      </c>
      <c r="O172" s="2">
        <v>0</v>
      </c>
      <c r="P172" s="2">
        <v>0.03</v>
      </c>
      <c r="Q172" s="2">
        <v>-0.02</v>
      </c>
      <c r="R172" s="2">
        <v>0</v>
      </c>
      <c r="S172" s="2">
        <v>0</v>
      </c>
      <c r="T172" s="2">
        <v>0</v>
      </c>
      <c r="U172" s="2">
        <v>0.63</v>
      </c>
      <c r="V172" s="2">
        <v>0</v>
      </c>
      <c r="W172" s="2">
        <v>0</v>
      </c>
      <c r="X172" s="2">
        <v>0</v>
      </c>
      <c r="Y172" s="2">
        <v>0.35</v>
      </c>
      <c r="Z172" s="2">
        <v>0</v>
      </c>
      <c r="AA172" s="2">
        <v>-0.15</v>
      </c>
      <c r="AB172" s="2">
        <v>0</v>
      </c>
    </row>
    <row r="173" spans="3:28" x14ac:dyDescent="0.25">
      <c r="C173" s="14">
        <f t="shared" si="3"/>
        <v>42036</v>
      </c>
      <c r="D173" s="2">
        <v>4.5369999999999999</v>
      </c>
      <c r="E173" s="2">
        <v>-0.02</v>
      </c>
      <c r="F173" s="2">
        <v>1.4999999999999999E-2</v>
      </c>
      <c r="G173" s="2">
        <v>-0.1</v>
      </c>
      <c r="H173" s="2">
        <v>0</v>
      </c>
      <c r="I173" s="2">
        <v>0.43</v>
      </c>
      <c r="J173" s="2">
        <v>0</v>
      </c>
      <c r="K173" s="2">
        <v>0.35</v>
      </c>
      <c r="L173" s="2">
        <v>0</v>
      </c>
      <c r="M173" s="2">
        <v>0</v>
      </c>
      <c r="N173" s="2">
        <v>0</v>
      </c>
      <c r="O173" s="2">
        <v>0</v>
      </c>
      <c r="P173" s="2">
        <v>0.03</v>
      </c>
      <c r="Q173" s="2">
        <v>-0.02</v>
      </c>
      <c r="R173" s="2">
        <v>0</v>
      </c>
      <c r="S173" s="2">
        <v>0</v>
      </c>
      <c r="T173" s="2">
        <v>0</v>
      </c>
      <c r="U173" s="2">
        <v>0.63</v>
      </c>
      <c r="V173" s="2">
        <v>0</v>
      </c>
      <c r="W173" s="2">
        <v>0</v>
      </c>
      <c r="X173" s="2">
        <v>0</v>
      </c>
      <c r="Y173" s="2">
        <v>0.35</v>
      </c>
      <c r="Z173" s="2">
        <v>0</v>
      </c>
      <c r="AA173" s="2">
        <v>-0.15</v>
      </c>
      <c r="AB173" s="2">
        <v>0</v>
      </c>
    </row>
    <row r="174" spans="3:28" x14ac:dyDescent="0.25">
      <c r="C174" s="14">
        <f t="shared" si="3"/>
        <v>42064</v>
      </c>
      <c r="D174" s="2">
        <v>4.4039999999999999</v>
      </c>
      <c r="E174" s="2">
        <v>-0.02</v>
      </c>
      <c r="F174" s="2">
        <v>1.4999999999999999E-2</v>
      </c>
      <c r="G174" s="2">
        <v>-0.1</v>
      </c>
      <c r="H174" s="2">
        <v>0</v>
      </c>
      <c r="I174" s="2">
        <v>0.43</v>
      </c>
      <c r="J174" s="2">
        <v>0</v>
      </c>
      <c r="K174" s="2">
        <v>0.35</v>
      </c>
      <c r="L174" s="2">
        <v>0</v>
      </c>
      <c r="M174" s="2">
        <v>0</v>
      </c>
      <c r="N174" s="2">
        <v>0</v>
      </c>
      <c r="O174" s="2">
        <v>0</v>
      </c>
      <c r="P174" s="2">
        <v>0.03</v>
      </c>
      <c r="Q174" s="2">
        <v>-0.02</v>
      </c>
      <c r="R174" s="2">
        <v>0</v>
      </c>
      <c r="S174" s="2">
        <v>0</v>
      </c>
      <c r="T174" s="2">
        <v>0</v>
      </c>
      <c r="U174" s="2">
        <v>0.63</v>
      </c>
      <c r="V174" s="2">
        <v>0</v>
      </c>
      <c r="W174" s="2">
        <v>0</v>
      </c>
      <c r="X174" s="2">
        <v>0</v>
      </c>
      <c r="Y174" s="2">
        <v>0.35</v>
      </c>
      <c r="Z174" s="2">
        <v>0</v>
      </c>
      <c r="AA174" s="2">
        <v>-0.15</v>
      </c>
      <c r="AB174" s="2">
        <v>0</v>
      </c>
    </row>
    <row r="175" spans="3:28" x14ac:dyDescent="0.25">
      <c r="C175" s="14">
        <f t="shared" si="3"/>
        <v>42095</v>
      </c>
      <c r="D175" s="2">
        <v>4.1890000000000001</v>
      </c>
      <c r="E175" s="2">
        <v>-0.02</v>
      </c>
      <c r="F175" s="2">
        <v>1.4999999999999999E-2</v>
      </c>
      <c r="G175" s="2">
        <v>-0.1</v>
      </c>
      <c r="H175" s="2">
        <v>0</v>
      </c>
      <c r="I175" s="2">
        <v>0.51</v>
      </c>
      <c r="J175" s="2">
        <v>0</v>
      </c>
      <c r="K175" s="2">
        <v>0.43</v>
      </c>
      <c r="L175" s="2">
        <v>0</v>
      </c>
      <c r="M175" s="2">
        <v>0</v>
      </c>
      <c r="N175" s="2">
        <v>0</v>
      </c>
      <c r="O175" s="2">
        <v>0</v>
      </c>
      <c r="P175" s="2">
        <v>0.03</v>
      </c>
      <c r="Q175" s="2">
        <v>-0.02</v>
      </c>
      <c r="R175" s="2">
        <v>0</v>
      </c>
      <c r="S175" s="2">
        <v>0</v>
      </c>
      <c r="T175" s="2">
        <v>0</v>
      </c>
      <c r="U175" s="2">
        <v>0.71</v>
      </c>
      <c r="V175" s="2">
        <v>0</v>
      </c>
      <c r="W175" s="2">
        <v>0</v>
      </c>
      <c r="X175" s="2">
        <v>0</v>
      </c>
      <c r="Y175" s="2">
        <v>0.43</v>
      </c>
      <c r="Z175" s="2">
        <v>0</v>
      </c>
      <c r="AA175" s="2">
        <v>-0.22</v>
      </c>
      <c r="AB175" s="2">
        <v>0</v>
      </c>
    </row>
    <row r="176" spans="3:28" x14ac:dyDescent="0.25">
      <c r="C176" s="14">
        <f t="shared" si="3"/>
        <v>42125</v>
      </c>
      <c r="D176" s="2">
        <v>4.1790000000000003</v>
      </c>
      <c r="E176" s="2">
        <v>-0.02</v>
      </c>
      <c r="F176" s="2">
        <v>1.4999999999999999E-2</v>
      </c>
      <c r="G176" s="2">
        <v>-0.1</v>
      </c>
      <c r="H176" s="2">
        <v>0</v>
      </c>
      <c r="I176" s="2">
        <v>0.51</v>
      </c>
      <c r="J176" s="2">
        <v>0</v>
      </c>
      <c r="K176" s="2">
        <v>0.43</v>
      </c>
      <c r="L176" s="2">
        <v>0</v>
      </c>
      <c r="M176" s="2">
        <v>0</v>
      </c>
      <c r="N176" s="2">
        <v>0</v>
      </c>
      <c r="O176" s="2">
        <v>0</v>
      </c>
      <c r="P176" s="2">
        <v>0.03</v>
      </c>
      <c r="Q176" s="2">
        <v>-0.02</v>
      </c>
      <c r="R176" s="2">
        <v>0</v>
      </c>
      <c r="S176" s="2">
        <v>0</v>
      </c>
      <c r="T176" s="2">
        <v>0</v>
      </c>
      <c r="U176" s="2">
        <v>0.71</v>
      </c>
      <c r="V176" s="2">
        <v>0</v>
      </c>
      <c r="W176" s="2">
        <v>0</v>
      </c>
      <c r="X176" s="2">
        <v>0</v>
      </c>
      <c r="Y176" s="2">
        <v>0.43</v>
      </c>
      <c r="Z176" s="2">
        <v>0</v>
      </c>
      <c r="AA176" s="2">
        <v>-0.27</v>
      </c>
      <c r="AB176" s="2">
        <v>0</v>
      </c>
    </row>
    <row r="177" spans="3:28" x14ac:dyDescent="0.25">
      <c r="C177" s="14">
        <f t="shared" si="3"/>
        <v>42156</v>
      </c>
      <c r="D177" s="2">
        <v>4.2149999999999999</v>
      </c>
      <c r="E177" s="2">
        <v>-0.02</v>
      </c>
      <c r="F177" s="2">
        <v>1.4999999999999999E-2</v>
      </c>
      <c r="G177" s="2">
        <v>-0.1</v>
      </c>
      <c r="H177" s="2">
        <v>0</v>
      </c>
      <c r="I177" s="2">
        <v>0.51</v>
      </c>
      <c r="J177" s="2">
        <v>0</v>
      </c>
      <c r="K177" s="2">
        <v>0.43</v>
      </c>
      <c r="L177" s="2">
        <v>0</v>
      </c>
      <c r="M177" s="2">
        <v>0</v>
      </c>
      <c r="N177" s="2">
        <v>0</v>
      </c>
      <c r="O177" s="2">
        <v>0</v>
      </c>
      <c r="P177" s="2">
        <v>0.03</v>
      </c>
      <c r="Q177" s="2">
        <v>-0.02</v>
      </c>
      <c r="R177" s="2">
        <v>0</v>
      </c>
      <c r="S177" s="2">
        <v>0</v>
      </c>
      <c r="T177" s="2">
        <v>0</v>
      </c>
      <c r="U177" s="2">
        <v>0.71</v>
      </c>
      <c r="V177" s="2">
        <v>0</v>
      </c>
      <c r="W177" s="2">
        <v>0</v>
      </c>
      <c r="X177" s="2">
        <v>0</v>
      </c>
      <c r="Y177" s="2">
        <v>0.43</v>
      </c>
      <c r="Z177" s="2">
        <v>0</v>
      </c>
      <c r="AA177" s="2">
        <v>-0.27</v>
      </c>
      <c r="AB177" s="2">
        <v>0</v>
      </c>
    </row>
    <row r="178" spans="3:28" x14ac:dyDescent="0.25">
      <c r="C178" s="14">
        <f t="shared" si="3"/>
        <v>42186</v>
      </c>
      <c r="D178" s="2">
        <v>4.242</v>
      </c>
      <c r="E178" s="2">
        <v>-0.02</v>
      </c>
      <c r="F178" s="2">
        <v>1.4999999999999999E-2</v>
      </c>
      <c r="G178" s="2">
        <v>-0.1</v>
      </c>
      <c r="H178" s="2">
        <v>0</v>
      </c>
      <c r="I178" s="2">
        <v>0.51</v>
      </c>
      <c r="J178" s="2">
        <v>0</v>
      </c>
      <c r="K178" s="2">
        <v>0.43</v>
      </c>
      <c r="L178" s="2">
        <v>0</v>
      </c>
      <c r="M178" s="2">
        <v>0</v>
      </c>
      <c r="N178" s="2">
        <v>0</v>
      </c>
      <c r="O178" s="2">
        <v>0</v>
      </c>
      <c r="P178" s="2">
        <v>0.03</v>
      </c>
      <c r="Q178" s="2">
        <v>-0.02</v>
      </c>
      <c r="R178" s="2">
        <v>0</v>
      </c>
      <c r="S178" s="2">
        <v>0</v>
      </c>
      <c r="T178" s="2">
        <v>0</v>
      </c>
      <c r="U178" s="2">
        <v>0.71</v>
      </c>
      <c r="V178" s="2">
        <v>0</v>
      </c>
      <c r="W178" s="2">
        <v>0</v>
      </c>
      <c r="X178" s="2">
        <v>0</v>
      </c>
      <c r="Y178" s="2">
        <v>0.43</v>
      </c>
      <c r="Z178" s="2">
        <v>0</v>
      </c>
      <c r="AA178" s="2">
        <v>-0.27</v>
      </c>
      <c r="AB178" s="2">
        <v>0</v>
      </c>
    </row>
    <row r="179" spans="3:28" x14ac:dyDescent="0.25">
      <c r="C179" s="14">
        <f t="shared" si="3"/>
        <v>42217</v>
      </c>
      <c r="D179" s="2">
        <v>4.2910000000000004</v>
      </c>
      <c r="E179" s="2">
        <v>-0.02</v>
      </c>
      <c r="F179" s="2">
        <v>1.4999999999999999E-2</v>
      </c>
      <c r="G179" s="2">
        <v>-0.1</v>
      </c>
      <c r="H179" s="2">
        <v>0</v>
      </c>
      <c r="I179" s="2">
        <v>0.51</v>
      </c>
      <c r="J179" s="2">
        <v>0</v>
      </c>
      <c r="K179" s="2">
        <v>0.43</v>
      </c>
      <c r="L179" s="2">
        <v>0</v>
      </c>
      <c r="M179" s="2">
        <v>0</v>
      </c>
      <c r="N179" s="2">
        <v>0</v>
      </c>
      <c r="O179" s="2">
        <v>0</v>
      </c>
      <c r="P179" s="2">
        <v>0.03</v>
      </c>
      <c r="Q179" s="2">
        <v>-0.02</v>
      </c>
      <c r="R179" s="2">
        <v>0</v>
      </c>
      <c r="S179" s="2">
        <v>0</v>
      </c>
      <c r="T179" s="2">
        <v>0</v>
      </c>
      <c r="U179" s="2">
        <v>0.71</v>
      </c>
      <c r="V179" s="2">
        <v>0</v>
      </c>
      <c r="W179" s="2">
        <v>0</v>
      </c>
      <c r="X179" s="2">
        <v>0</v>
      </c>
      <c r="Y179" s="2">
        <v>0.43</v>
      </c>
      <c r="Z179" s="2">
        <v>0</v>
      </c>
      <c r="AA179" s="2">
        <v>-0.27</v>
      </c>
      <c r="AB179" s="2">
        <v>0</v>
      </c>
    </row>
    <row r="180" spans="3:28" x14ac:dyDescent="0.25">
      <c r="C180" s="14">
        <f t="shared" si="3"/>
        <v>42248</v>
      </c>
      <c r="D180" s="2">
        <v>4.306</v>
      </c>
      <c r="E180" s="2">
        <v>-0.02</v>
      </c>
      <c r="F180" s="2">
        <v>1.4999999999999999E-2</v>
      </c>
      <c r="G180" s="2">
        <v>-0.1</v>
      </c>
      <c r="H180" s="2">
        <v>0</v>
      </c>
      <c r="I180" s="2">
        <v>0.51</v>
      </c>
      <c r="J180" s="2">
        <v>0</v>
      </c>
      <c r="K180" s="2">
        <v>0.43</v>
      </c>
      <c r="L180" s="2">
        <v>0</v>
      </c>
      <c r="M180" s="2">
        <v>0</v>
      </c>
      <c r="N180" s="2">
        <v>0</v>
      </c>
      <c r="O180" s="2">
        <v>0</v>
      </c>
      <c r="P180" s="2">
        <v>0.03</v>
      </c>
      <c r="Q180" s="2">
        <v>-0.02</v>
      </c>
      <c r="R180" s="2">
        <v>0</v>
      </c>
      <c r="S180" s="2">
        <v>0</v>
      </c>
      <c r="T180" s="2">
        <v>0</v>
      </c>
      <c r="U180" s="2">
        <v>0.71</v>
      </c>
      <c r="V180" s="2">
        <v>0</v>
      </c>
      <c r="W180" s="2">
        <v>0</v>
      </c>
      <c r="X180" s="2">
        <v>0</v>
      </c>
      <c r="Y180" s="2">
        <v>0.43</v>
      </c>
      <c r="Z180" s="2">
        <v>0</v>
      </c>
      <c r="AA180" s="2">
        <v>-0.27</v>
      </c>
      <c r="AB180" s="2">
        <v>0</v>
      </c>
    </row>
    <row r="181" spans="3:28" x14ac:dyDescent="0.25">
      <c r="C181" s="14">
        <f t="shared" si="3"/>
        <v>42278</v>
      </c>
      <c r="D181" s="2">
        <v>4.335</v>
      </c>
      <c r="E181" s="2">
        <v>-0.02</v>
      </c>
      <c r="F181" s="2">
        <v>1.4999999999999999E-2</v>
      </c>
      <c r="G181" s="2">
        <v>-0.1</v>
      </c>
      <c r="H181" s="2">
        <v>0</v>
      </c>
      <c r="I181" s="2">
        <v>0.51</v>
      </c>
      <c r="J181" s="2">
        <v>0</v>
      </c>
      <c r="K181" s="2">
        <v>0.43</v>
      </c>
      <c r="L181" s="2">
        <v>0</v>
      </c>
      <c r="M181" s="2">
        <v>0</v>
      </c>
      <c r="N181" s="2">
        <v>0</v>
      </c>
      <c r="O181" s="2">
        <v>0</v>
      </c>
      <c r="P181" s="2">
        <v>0.03</v>
      </c>
      <c r="Q181" s="2">
        <v>-0.02</v>
      </c>
      <c r="R181" s="2">
        <v>0</v>
      </c>
      <c r="S181" s="2">
        <v>0</v>
      </c>
      <c r="T181" s="2">
        <v>0</v>
      </c>
      <c r="U181" s="2">
        <v>0.71</v>
      </c>
      <c r="V181" s="2">
        <v>0</v>
      </c>
      <c r="W181" s="2">
        <v>0</v>
      </c>
      <c r="X181" s="2">
        <v>0</v>
      </c>
      <c r="Y181" s="2">
        <v>0.43</v>
      </c>
      <c r="Z181" s="2">
        <v>0</v>
      </c>
      <c r="AA181" s="2">
        <v>-0.27</v>
      </c>
      <c r="AB181" s="2">
        <v>0</v>
      </c>
    </row>
    <row r="182" spans="3:28" x14ac:dyDescent="0.25">
      <c r="C182" s="14">
        <f t="shared" si="3"/>
        <v>42309</v>
      </c>
      <c r="D182" s="2">
        <v>4.4749999999999996</v>
      </c>
      <c r="E182" s="2">
        <v>-0.02</v>
      </c>
      <c r="F182" s="2">
        <v>1.4999999999999999E-2</v>
      </c>
      <c r="G182" s="2">
        <v>-0.1</v>
      </c>
      <c r="H182" s="2">
        <v>0</v>
      </c>
      <c r="I182" s="2">
        <v>0.43</v>
      </c>
      <c r="J182" s="2">
        <v>0</v>
      </c>
      <c r="K182" s="2">
        <v>0.35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-0.02</v>
      </c>
      <c r="R182" s="2">
        <v>0</v>
      </c>
      <c r="S182" s="2">
        <v>0</v>
      </c>
      <c r="T182" s="2">
        <v>0</v>
      </c>
      <c r="U182" s="2">
        <v>0.63</v>
      </c>
      <c r="V182" s="2">
        <v>0</v>
      </c>
      <c r="W182" s="2">
        <v>0</v>
      </c>
      <c r="X182" s="2">
        <v>0</v>
      </c>
      <c r="Y182" s="2">
        <v>0.35</v>
      </c>
      <c r="Z182" s="2">
        <v>0</v>
      </c>
      <c r="AA182" s="2">
        <v>-0.15</v>
      </c>
      <c r="AB182" s="2">
        <v>0</v>
      </c>
    </row>
    <row r="183" spans="3:28" x14ac:dyDescent="0.25">
      <c r="C183" s="14">
        <f t="shared" si="3"/>
        <v>42339</v>
      </c>
      <c r="D183" s="2">
        <v>4.6150000000000002</v>
      </c>
      <c r="E183" s="2">
        <v>-0.02</v>
      </c>
      <c r="F183" s="2">
        <v>1.4999999999999999E-2</v>
      </c>
      <c r="G183" s="2">
        <v>-0.1</v>
      </c>
      <c r="H183" s="2">
        <v>0</v>
      </c>
      <c r="I183" s="2">
        <v>0.43</v>
      </c>
      <c r="J183" s="2">
        <v>0</v>
      </c>
      <c r="K183" s="2">
        <v>0.35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-0.02</v>
      </c>
      <c r="R183" s="2">
        <v>0</v>
      </c>
      <c r="S183" s="2">
        <v>0</v>
      </c>
      <c r="T183" s="2">
        <v>0</v>
      </c>
      <c r="U183" s="2">
        <v>0.63</v>
      </c>
      <c r="V183" s="2">
        <v>0</v>
      </c>
      <c r="W183" s="2">
        <v>0</v>
      </c>
      <c r="X183" s="2">
        <v>0</v>
      </c>
      <c r="Y183" s="2">
        <v>0.35</v>
      </c>
      <c r="Z183" s="2">
        <v>0</v>
      </c>
      <c r="AA183" s="2">
        <v>-0.15</v>
      </c>
      <c r="AB183" s="2">
        <v>0</v>
      </c>
    </row>
    <row r="184" spans="3:28" x14ac:dyDescent="0.25">
      <c r="C184" s="14">
        <f t="shared" si="3"/>
        <v>42370</v>
      </c>
      <c r="D184" s="2">
        <v>4.74</v>
      </c>
      <c r="E184" s="2">
        <v>-0.02</v>
      </c>
      <c r="F184" s="2">
        <v>1.4999999999999999E-2</v>
      </c>
      <c r="G184" s="2">
        <v>-0.1</v>
      </c>
      <c r="H184" s="2">
        <v>0</v>
      </c>
      <c r="I184" s="2">
        <v>0.43</v>
      </c>
      <c r="J184" s="2">
        <v>0</v>
      </c>
      <c r="K184" s="2">
        <v>0.35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-0.02</v>
      </c>
      <c r="R184" s="2">
        <v>0</v>
      </c>
      <c r="S184" s="2">
        <v>0</v>
      </c>
      <c r="T184" s="2">
        <v>0</v>
      </c>
      <c r="U184" s="2">
        <v>0.63</v>
      </c>
      <c r="V184" s="2">
        <v>0</v>
      </c>
      <c r="W184" s="2">
        <v>0</v>
      </c>
      <c r="X184" s="2">
        <v>0</v>
      </c>
      <c r="Y184" s="2">
        <v>0.35</v>
      </c>
      <c r="Z184" s="2">
        <v>0</v>
      </c>
      <c r="AA184" s="2">
        <v>-0.15</v>
      </c>
      <c r="AB184" s="2">
        <v>0</v>
      </c>
    </row>
    <row r="185" spans="3:28" x14ac:dyDescent="0.25">
      <c r="C185" s="14">
        <f t="shared" si="3"/>
        <v>42401</v>
      </c>
      <c r="D185" s="2">
        <v>4.6219999999999999</v>
      </c>
      <c r="E185" s="2">
        <v>-0.02</v>
      </c>
      <c r="F185" s="2">
        <v>1.4999999999999999E-2</v>
      </c>
      <c r="G185" s="2">
        <v>-0.1</v>
      </c>
      <c r="H185" s="2">
        <v>0</v>
      </c>
      <c r="I185" s="2">
        <v>0.43</v>
      </c>
      <c r="J185" s="2">
        <v>0</v>
      </c>
      <c r="K185" s="2">
        <v>0.35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-0.02</v>
      </c>
      <c r="R185" s="2">
        <v>0</v>
      </c>
      <c r="S185" s="2">
        <v>0</v>
      </c>
      <c r="T185" s="2">
        <v>0</v>
      </c>
      <c r="U185" s="2">
        <v>0.63</v>
      </c>
      <c r="V185" s="2">
        <v>0</v>
      </c>
      <c r="W185" s="2">
        <v>0</v>
      </c>
      <c r="X185" s="2">
        <v>0</v>
      </c>
      <c r="Y185" s="2">
        <v>0.35</v>
      </c>
      <c r="Z185" s="2">
        <v>0</v>
      </c>
      <c r="AA185" s="2">
        <v>-0.15</v>
      </c>
      <c r="AB185" s="2">
        <v>0</v>
      </c>
    </row>
    <row r="186" spans="3:28" x14ac:dyDescent="0.25">
      <c r="C186" s="14">
        <f t="shared" si="3"/>
        <v>42430</v>
      </c>
      <c r="D186" s="2">
        <v>4.4889999999999999</v>
      </c>
      <c r="E186" s="2">
        <v>-0.02</v>
      </c>
      <c r="F186" s="2">
        <v>1.4999999999999999E-2</v>
      </c>
      <c r="G186" s="2">
        <v>-0.1</v>
      </c>
      <c r="H186" s="2">
        <v>0</v>
      </c>
      <c r="I186" s="2">
        <v>0.43</v>
      </c>
      <c r="J186" s="2">
        <v>0</v>
      </c>
      <c r="K186" s="2">
        <v>0.35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-0.02</v>
      </c>
      <c r="R186" s="2">
        <v>0</v>
      </c>
      <c r="S186" s="2">
        <v>0</v>
      </c>
      <c r="T186" s="2">
        <v>0</v>
      </c>
      <c r="U186" s="2">
        <v>0.63</v>
      </c>
      <c r="V186" s="2">
        <v>0</v>
      </c>
      <c r="W186" s="2">
        <v>0</v>
      </c>
      <c r="X186" s="2">
        <v>0</v>
      </c>
      <c r="Y186" s="2">
        <v>0.35</v>
      </c>
      <c r="Z186" s="2">
        <v>0</v>
      </c>
      <c r="AA186" s="2">
        <v>-0.15</v>
      </c>
      <c r="AB186" s="2">
        <v>0</v>
      </c>
    </row>
    <row r="187" spans="3:28" x14ac:dyDescent="0.25">
      <c r="C187" s="14">
        <f t="shared" si="3"/>
        <v>42461</v>
      </c>
      <c r="D187" s="2">
        <v>4.274</v>
      </c>
      <c r="E187" s="2">
        <v>-0.02</v>
      </c>
      <c r="F187" s="2">
        <v>1.4999999999999999E-2</v>
      </c>
      <c r="G187" s="2">
        <v>-0.1</v>
      </c>
      <c r="H187" s="2">
        <v>0</v>
      </c>
      <c r="I187" s="2">
        <v>0.51</v>
      </c>
      <c r="J187" s="2">
        <v>0</v>
      </c>
      <c r="K187" s="2">
        <v>0.43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-0.02</v>
      </c>
      <c r="R187" s="2">
        <v>0</v>
      </c>
      <c r="S187" s="2">
        <v>0</v>
      </c>
      <c r="T187" s="2">
        <v>0</v>
      </c>
      <c r="U187" s="2">
        <v>0.71</v>
      </c>
      <c r="V187" s="2">
        <v>0</v>
      </c>
      <c r="W187" s="2">
        <v>0</v>
      </c>
      <c r="X187" s="2">
        <v>0</v>
      </c>
      <c r="Y187" s="2">
        <v>0.43</v>
      </c>
      <c r="Z187" s="2">
        <v>0</v>
      </c>
      <c r="AA187" s="2">
        <v>-0.22</v>
      </c>
      <c r="AB187" s="2">
        <v>0</v>
      </c>
    </row>
    <row r="188" spans="3:28" x14ac:dyDescent="0.25">
      <c r="C188" s="14">
        <f t="shared" si="3"/>
        <v>42491</v>
      </c>
      <c r="D188" s="2">
        <v>4.2640000000000002</v>
      </c>
      <c r="E188" s="2">
        <v>-0.02</v>
      </c>
      <c r="F188" s="2">
        <v>1.4999999999999999E-2</v>
      </c>
      <c r="G188" s="2">
        <v>-0.1</v>
      </c>
      <c r="H188" s="2">
        <v>0</v>
      </c>
      <c r="I188" s="2">
        <v>0.51</v>
      </c>
      <c r="J188" s="2">
        <v>0</v>
      </c>
      <c r="K188" s="2">
        <v>0.43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-0.02</v>
      </c>
      <c r="R188" s="2">
        <v>0</v>
      </c>
      <c r="S188" s="2">
        <v>0</v>
      </c>
      <c r="T188" s="2">
        <v>0</v>
      </c>
      <c r="U188" s="2">
        <v>0.71</v>
      </c>
      <c r="V188" s="2">
        <v>0</v>
      </c>
      <c r="W188" s="2">
        <v>0</v>
      </c>
      <c r="X188" s="2">
        <v>0</v>
      </c>
      <c r="Y188" s="2">
        <v>0.43</v>
      </c>
      <c r="Z188" s="2">
        <v>0</v>
      </c>
      <c r="AA188" s="2">
        <v>-0.27</v>
      </c>
      <c r="AB188" s="2">
        <v>0</v>
      </c>
    </row>
    <row r="189" spans="3:28" x14ac:dyDescent="0.25">
      <c r="C189" s="14">
        <f t="shared" si="3"/>
        <v>42522</v>
      </c>
      <c r="D189" s="2">
        <v>4.3</v>
      </c>
      <c r="E189" s="2">
        <v>-0.02</v>
      </c>
      <c r="F189" s="2">
        <v>1.4999999999999999E-2</v>
      </c>
      <c r="G189" s="2">
        <v>-0.1</v>
      </c>
      <c r="H189" s="2">
        <v>0</v>
      </c>
      <c r="I189" s="2">
        <v>0.51</v>
      </c>
      <c r="J189" s="2">
        <v>0</v>
      </c>
      <c r="K189" s="2">
        <v>0.43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-0.02</v>
      </c>
      <c r="R189" s="2">
        <v>0</v>
      </c>
      <c r="S189" s="2">
        <v>0</v>
      </c>
      <c r="T189" s="2">
        <v>0</v>
      </c>
      <c r="U189" s="2">
        <v>0.71</v>
      </c>
      <c r="V189" s="2">
        <v>0</v>
      </c>
      <c r="W189" s="2">
        <v>0</v>
      </c>
      <c r="X189" s="2">
        <v>0</v>
      </c>
      <c r="Y189" s="2">
        <v>0.43</v>
      </c>
      <c r="Z189" s="2">
        <v>0</v>
      </c>
      <c r="AA189" s="2">
        <v>-0.27</v>
      </c>
      <c r="AB189" s="2">
        <v>0</v>
      </c>
    </row>
    <row r="190" spans="3:28" x14ac:dyDescent="0.25">
      <c r="C190" s="14">
        <f t="shared" si="3"/>
        <v>42552</v>
      </c>
      <c r="D190" s="2">
        <v>4.327</v>
      </c>
      <c r="E190" s="2">
        <v>-0.02</v>
      </c>
      <c r="F190" s="2">
        <v>1.4999999999999999E-2</v>
      </c>
      <c r="G190" s="2">
        <v>-0.1</v>
      </c>
      <c r="H190" s="2">
        <v>0</v>
      </c>
      <c r="I190" s="2">
        <v>0.51</v>
      </c>
      <c r="J190" s="2">
        <v>0</v>
      </c>
      <c r="K190" s="2">
        <v>0.43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-0.02</v>
      </c>
      <c r="R190" s="2">
        <v>0</v>
      </c>
      <c r="S190" s="2">
        <v>0</v>
      </c>
      <c r="T190" s="2">
        <v>0</v>
      </c>
      <c r="U190" s="2">
        <v>0.71</v>
      </c>
      <c r="V190" s="2">
        <v>0</v>
      </c>
      <c r="W190" s="2">
        <v>0</v>
      </c>
      <c r="X190" s="2">
        <v>0</v>
      </c>
      <c r="Y190" s="2">
        <v>0.43</v>
      </c>
      <c r="Z190" s="2">
        <v>0</v>
      </c>
      <c r="AA190" s="2">
        <v>-0.27</v>
      </c>
      <c r="AB190" s="2">
        <v>0</v>
      </c>
    </row>
    <row r="191" spans="3:28" x14ac:dyDescent="0.25">
      <c r="C191" s="14">
        <f t="shared" si="3"/>
        <v>42583</v>
      </c>
      <c r="D191" s="2">
        <v>4.3760000000000003</v>
      </c>
      <c r="E191" s="2">
        <v>-0.02</v>
      </c>
      <c r="F191" s="2">
        <v>1.4999999999999999E-2</v>
      </c>
      <c r="G191" s="2">
        <v>-0.1</v>
      </c>
      <c r="H191" s="2">
        <v>0</v>
      </c>
      <c r="I191" s="2">
        <v>0.51</v>
      </c>
      <c r="J191" s="2">
        <v>0</v>
      </c>
      <c r="K191" s="2">
        <v>0.43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-0.02</v>
      </c>
      <c r="R191" s="2">
        <v>0</v>
      </c>
      <c r="S191" s="2">
        <v>0</v>
      </c>
      <c r="T191" s="2">
        <v>0</v>
      </c>
      <c r="U191" s="2">
        <v>0.71</v>
      </c>
      <c r="V191" s="2">
        <v>0</v>
      </c>
      <c r="W191" s="2">
        <v>0</v>
      </c>
      <c r="X191" s="2">
        <v>0</v>
      </c>
      <c r="Y191" s="2">
        <v>0.43</v>
      </c>
      <c r="Z191" s="2">
        <v>0</v>
      </c>
      <c r="AA191" s="2">
        <v>-0.27</v>
      </c>
      <c r="AB191" s="2">
        <v>0</v>
      </c>
    </row>
    <row r="192" spans="3:28" x14ac:dyDescent="0.25">
      <c r="C192" s="14">
        <f t="shared" si="3"/>
        <v>42614</v>
      </c>
      <c r="D192" s="2">
        <v>4.391</v>
      </c>
      <c r="E192" s="2">
        <v>-0.02</v>
      </c>
      <c r="F192" s="2">
        <v>1.4999999999999999E-2</v>
      </c>
      <c r="G192" s="2">
        <v>-0.1</v>
      </c>
      <c r="H192" s="2">
        <v>0</v>
      </c>
      <c r="I192" s="2">
        <v>0.51</v>
      </c>
      <c r="J192" s="2">
        <v>0</v>
      </c>
      <c r="K192" s="2">
        <v>0.43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-0.02</v>
      </c>
      <c r="R192" s="2">
        <v>0</v>
      </c>
      <c r="S192" s="2">
        <v>0</v>
      </c>
      <c r="T192" s="2">
        <v>0</v>
      </c>
      <c r="U192" s="2">
        <v>0.71</v>
      </c>
      <c r="V192" s="2">
        <v>0</v>
      </c>
      <c r="W192" s="2">
        <v>0</v>
      </c>
      <c r="X192" s="2">
        <v>0</v>
      </c>
      <c r="Y192" s="2">
        <v>0.43</v>
      </c>
      <c r="Z192" s="2">
        <v>0</v>
      </c>
      <c r="AA192" s="2">
        <v>-0.27</v>
      </c>
      <c r="AB192" s="2">
        <v>0</v>
      </c>
    </row>
    <row r="193" spans="3:28" x14ac:dyDescent="0.25">
      <c r="C193" s="14">
        <f t="shared" si="3"/>
        <v>42644</v>
      </c>
      <c r="D193" s="2">
        <v>4.42</v>
      </c>
      <c r="E193" s="2">
        <v>-0.02</v>
      </c>
      <c r="F193" s="2">
        <v>1.4999999999999999E-2</v>
      </c>
      <c r="G193" s="2">
        <v>-0.1</v>
      </c>
      <c r="H193" s="2">
        <v>0</v>
      </c>
      <c r="I193" s="2">
        <v>0.51</v>
      </c>
      <c r="J193" s="2">
        <v>0</v>
      </c>
      <c r="K193" s="2">
        <v>0.43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-0.02</v>
      </c>
      <c r="R193" s="2">
        <v>0</v>
      </c>
      <c r="S193" s="2">
        <v>0</v>
      </c>
      <c r="T193" s="2">
        <v>0</v>
      </c>
      <c r="U193" s="2">
        <v>0.71</v>
      </c>
      <c r="V193" s="2">
        <v>0</v>
      </c>
      <c r="W193" s="2">
        <v>0</v>
      </c>
      <c r="X193" s="2">
        <v>0</v>
      </c>
      <c r="Y193" s="2">
        <v>0.43</v>
      </c>
      <c r="Z193" s="2">
        <v>0</v>
      </c>
      <c r="AA193" s="2">
        <v>-0.27</v>
      </c>
      <c r="AB193" s="2">
        <v>0</v>
      </c>
    </row>
    <row r="194" spans="3:28" x14ac:dyDescent="0.25">
      <c r="C194" s="14">
        <f t="shared" si="3"/>
        <v>42675</v>
      </c>
      <c r="D194" s="2">
        <v>4.5599999999999996</v>
      </c>
      <c r="E194" s="2">
        <v>-0.02</v>
      </c>
      <c r="F194" s="2">
        <v>1.4999999999999999E-2</v>
      </c>
      <c r="G194" s="2">
        <v>-0.1</v>
      </c>
      <c r="H194" s="2">
        <v>0</v>
      </c>
      <c r="I194" s="2">
        <v>0.43</v>
      </c>
      <c r="J194" s="2">
        <v>0</v>
      </c>
      <c r="K194" s="2">
        <v>0.35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-0.02</v>
      </c>
      <c r="R194" s="2">
        <v>0</v>
      </c>
      <c r="S194" s="2">
        <v>0</v>
      </c>
      <c r="T194" s="2">
        <v>0</v>
      </c>
      <c r="U194" s="2">
        <v>0.63</v>
      </c>
      <c r="V194" s="2">
        <v>0</v>
      </c>
      <c r="W194" s="2">
        <v>0</v>
      </c>
      <c r="X194" s="2">
        <v>0</v>
      </c>
      <c r="Y194" s="2">
        <v>0.35</v>
      </c>
      <c r="Z194" s="2">
        <v>0</v>
      </c>
      <c r="AA194" s="2">
        <v>-0.15</v>
      </c>
      <c r="AB194" s="2">
        <v>0</v>
      </c>
    </row>
    <row r="195" spans="3:28" x14ac:dyDescent="0.25">
      <c r="C195" s="14">
        <f t="shared" si="3"/>
        <v>42705</v>
      </c>
      <c r="D195" s="2">
        <v>4.7</v>
      </c>
      <c r="E195" s="2">
        <v>-0.02</v>
      </c>
      <c r="F195" s="2">
        <v>1.4999999999999999E-2</v>
      </c>
      <c r="G195" s="2">
        <v>-0.1</v>
      </c>
      <c r="H195" s="2">
        <v>0</v>
      </c>
      <c r="I195" s="2">
        <v>0.43</v>
      </c>
      <c r="J195" s="2">
        <v>0</v>
      </c>
      <c r="K195" s="2">
        <v>0.35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-0.02</v>
      </c>
      <c r="R195" s="2">
        <v>0</v>
      </c>
      <c r="S195" s="2">
        <v>0</v>
      </c>
      <c r="T195" s="2">
        <v>0</v>
      </c>
      <c r="U195" s="2">
        <v>0.63</v>
      </c>
      <c r="V195" s="2">
        <v>0</v>
      </c>
      <c r="W195" s="2">
        <v>0</v>
      </c>
      <c r="X195" s="2">
        <v>0</v>
      </c>
      <c r="Y195" s="2">
        <v>0.35</v>
      </c>
      <c r="Z195" s="2">
        <v>0</v>
      </c>
      <c r="AA195" s="2">
        <v>-0.15</v>
      </c>
      <c r="AB195" s="2">
        <v>0</v>
      </c>
    </row>
    <row r="196" spans="3:28" x14ac:dyDescent="0.25">
      <c r="C196" s="14">
        <f t="shared" si="3"/>
        <v>42736</v>
      </c>
      <c r="D196" s="2">
        <v>4.8250000000000002</v>
      </c>
      <c r="E196" s="2">
        <v>-0.02</v>
      </c>
      <c r="F196" s="2">
        <v>1.4999999999999999E-2</v>
      </c>
      <c r="G196" s="2">
        <v>-0.1</v>
      </c>
      <c r="H196" s="2">
        <v>0</v>
      </c>
      <c r="I196" s="2">
        <v>0.43</v>
      </c>
      <c r="J196" s="2">
        <v>0</v>
      </c>
      <c r="K196" s="2">
        <v>0.35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-0.02</v>
      </c>
      <c r="R196" s="2">
        <v>0</v>
      </c>
      <c r="S196" s="2">
        <v>0</v>
      </c>
      <c r="T196" s="2">
        <v>0</v>
      </c>
      <c r="U196" s="2">
        <v>0.63</v>
      </c>
      <c r="V196" s="2">
        <v>0</v>
      </c>
      <c r="W196" s="2">
        <v>0</v>
      </c>
      <c r="X196" s="2">
        <v>0</v>
      </c>
      <c r="Y196" s="2">
        <v>0.35</v>
      </c>
      <c r="Z196" s="2">
        <v>0</v>
      </c>
      <c r="AA196" s="2">
        <v>-0.15</v>
      </c>
      <c r="AB196" s="2">
        <v>0</v>
      </c>
    </row>
    <row r="197" spans="3:28" x14ac:dyDescent="0.25">
      <c r="C197" s="14">
        <f t="shared" si="3"/>
        <v>42767</v>
      </c>
      <c r="D197" s="2">
        <v>4.7069999999999999</v>
      </c>
      <c r="E197" s="2">
        <v>-0.02</v>
      </c>
      <c r="F197" s="2">
        <v>1.4999999999999999E-2</v>
      </c>
      <c r="G197" s="2">
        <v>-0.1</v>
      </c>
      <c r="H197" s="2">
        <v>0</v>
      </c>
      <c r="I197" s="2">
        <v>0.43</v>
      </c>
      <c r="J197" s="2">
        <v>0</v>
      </c>
      <c r="K197" s="2">
        <v>0.35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-0.02</v>
      </c>
      <c r="R197" s="2">
        <v>0</v>
      </c>
      <c r="S197" s="2">
        <v>0</v>
      </c>
      <c r="T197" s="2">
        <v>0</v>
      </c>
      <c r="U197" s="2">
        <v>0.63</v>
      </c>
      <c r="V197" s="2">
        <v>0</v>
      </c>
      <c r="W197" s="2">
        <v>0</v>
      </c>
      <c r="X197" s="2">
        <v>0</v>
      </c>
      <c r="Y197" s="2">
        <v>0.35</v>
      </c>
      <c r="Z197" s="2">
        <v>0</v>
      </c>
      <c r="AA197" s="2">
        <v>-0.15</v>
      </c>
      <c r="AB197" s="2">
        <v>0</v>
      </c>
    </row>
    <row r="198" spans="3:28" x14ac:dyDescent="0.25">
      <c r="C198" s="14">
        <f t="shared" si="3"/>
        <v>42795</v>
      </c>
      <c r="D198" s="2">
        <v>4.5739999999999998</v>
      </c>
      <c r="E198" s="2">
        <v>-0.02</v>
      </c>
      <c r="F198" s="2">
        <v>1.4999999999999999E-2</v>
      </c>
      <c r="G198" s="2">
        <v>-0.1</v>
      </c>
      <c r="H198" s="2">
        <v>0</v>
      </c>
      <c r="I198" s="2">
        <v>0.43</v>
      </c>
      <c r="J198" s="2">
        <v>0</v>
      </c>
      <c r="K198" s="2">
        <v>0.35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-0.02</v>
      </c>
      <c r="R198" s="2">
        <v>0</v>
      </c>
      <c r="S198" s="2">
        <v>0</v>
      </c>
      <c r="T198" s="2">
        <v>0</v>
      </c>
      <c r="U198" s="2">
        <v>0.63</v>
      </c>
      <c r="V198" s="2">
        <v>0</v>
      </c>
      <c r="W198" s="2">
        <v>0</v>
      </c>
      <c r="X198" s="2">
        <v>0</v>
      </c>
      <c r="Y198" s="2">
        <v>0.35</v>
      </c>
      <c r="Z198" s="2">
        <v>0</v>
      </c>
      <c r="AA198" s="2">
        <v>-0.15</v>
      </c>
      <c r="AB198" s="2">
        <v>0</v>
      </c>
    </row>
    <row r="199" spans="3:28" x14ac:dyDescent="0.25">
      <c r="C199" s="14">
        <f t="shared" si="3"/>
        <v>42826</v>
      </c>
      <c r="D199" s="2">
        <v>4.359</v>
      </c>
      <c r="E199" s="2">
        <v>-0.02</v>
      </c>
      <c r="F199" s="2">
        <v>1.4999999999999999E-2</v>
      </c>
      <c r="G199" s="2">
        <v>-0.1</v>
      </c>
      <c r="H199" s="2">
        <v>0</v>
      </c>
      <c r="I199" s="2">
        <v>0.51</v>
      </c>
      <c r="J199" s="2">
        <v>0</v>
      </c>
      <c r="K199" s="2">
        <v>0.43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-0.02</v>
      </c>
      <c r="R199" s="2">
        <v>0</v>
      </c>
      <c r="S199" s="2">
        <v>0</v>
      </c>
      <c r="T199" s="2">
        <v>0</v>
      </c>
      <c r="U199" s="2">
        <v>0.71</v>
      </c>
      <c r="V199" s="2">
        <v>0</v>
      </c>
      <c r="W199" s="2">
        <v>0</v>
      </c>
      <c r="X199" s="2">
        <v>0</v>
      </c>
      <c r="Y199" s="2">
        <v>0.43</v>
      </c>
      <c r="Z199" s="2">
        <v>0</v>
      </c>
      <c r="AA199" s="2">
        <v>-0.22</v>
      </c>
      <c r="AB199" s="2">
        <v>0</v>
      </c>
    </row>
    <row r="200" spans="3:28" x14ac:dyDescent="0.25">
      <c r="C200" s="14">
        <f t="shared" si="3"/>
        <v>42856</v>
      </c>
      <c r="D200" s="2">
        <v>4.3490000000000002</v>
      </c>
      <c r="E200" s="2">
        <v>-0.02</v>
      </c>
      <c r="F200" s="2">
        <v>1.4999999999999999E-2</v>
      </c>
      <c r="G200" s="2">
        <v>-0.1</v>
      </c>
      <c r="H200" s="2">
        <v>0</v>
      </c>
      <c r="I200" s="2">
        <v>0.51</v>
      </c>
      <c r="J200" s="2">
        <v>0</v>
      </c>
      <c r="K200" s="2">
        <v>0.43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-0.02</v>
      </c>
      <c r="R200" s="2">
        <v>0</v>
      </c>
      <c r="S200" s="2">
        <v>0</v>
      </c>
      <c r="T200" s="2">
        <v>0</v>
      </c>
      <c r="U200" s="2">
        <v>0.71</v>
      </c>
      <c r="V200" s="2">
        <v>0</v>
      </c>
      <c r="W200" s="2">
        <v>0</v>
      </c>
      <c r="X200" s="2">
        <v>0</v>
      </c>
      <c r="Y200" s="2">
        <v>0.43</v>
      </c>
      <c r="Z200" s="2">
        <v>0</v>
      </c>
      <c r="AA200" s="2">
        <v>-0.27</v>
      </c>
      <c r="AB200" s="2">
        <v>0</v>
      </c>
    </row>
    <row r="201" spans="3:28" x14ac:dyDescent="0.25">
      <c r="C201" s="14">
        <f t="shared" si="3"/>
        <v>42887</v>
      </c>
      <c r="D201" s="2">
        <v>4.3849999999999998</v>
      </c>
      <c r="E201" s="2">
        <v>-0.02</v>
      </c>
      <c r="F201" s="2">
        <v>1.4999999999999999E-2</v>
      </c>
      <c r="G201" s="2">
        <v>-0.1</v>
      </c>
      <c r="H201" s="2">
        <v>0</v>
      </c>
      <c r="I201" s="2">
        <v>0.51</v>
      </c>
      <c r="J201" s="2">
        <v>0</v>
      </c>
      <c r="K201" s="2">
        <v>0.43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-0.02</v>
      </c>
      <c r="R201" s="2">
        <v>0</v>
      </c>
      <c r="S201" s="2">
        <v>0</v>
      </c>
      <c r="T201" s="2">
        <v>0</v>
      </c>
      <c r="U201" s="2">
        <v>0.71</v>
      </c>
      <c r="V201" s="2">
        <v>0</v>
      </c>
      <c r="W201" s="2">
        <v>0</v>
      </c>
      <c r="X201" s="2">
        <v>0</v>
      </c>
      <c r="Y201" s="2">
        <v>0.43</v>
      </c>
      <c r="Z201" s="2">
        <v>0</v>
      </c>
      <c r="AA201" s="2">
        <v>-0.27</v>
      </c>
      <c r="AB201" s="2">
        <v>0</v>
      </c>
    </row>
    <row r="202" spans="3:28" x14ac:dyDescent="0.25">
      <c r="C202" s="14">
        <f t="shared" si="3"/>
        <v>42917</v>
      </c>
      <c r="D202" s="2">
        <v>4.4119999999999999</v>
      </c>
      <c r="E202" s="2">
        <v>-0.02</v>
      </c>
      <c r="F202" s="2">
        <v>1.4999999999999999E-2</v>
      </c>
      <c r="G202" s="2">
        <v>-0.1</v>
      </c>
      <c r="H202" s="2">
        <v>0</v>
      </c>
      <c r="I202" s="2">
        <v>0.51</v>
      </c>
      <c r="J202" s="2">
        <v>0</v>
      </c>
      <c r="K202" s="2">
        <v>0.43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-0.02</v>
      </c>
      <c r="R202" s="2">
        <v>0</v>
      </c>
      <c r="S202" s="2">
        <v>0</v>
      </c>
      <c r="T202" s="2">
        <v>0</v>
      </c>
      <c r="U202" s="2">
        <v>0.71</v>
      </c>
      <c r="V202" s="2">
        <v>0</v>
      </c>
      <c r="W202" s="2">
        <v>0</v>
      </c>
      <c r="X202" s="2">
        <v>0</v>
      </c>
      <c r="Y202" s="2">
        <v>0.43</v>
      </c>
      <c r="Z202" s="2">
        <v>0</v>
      </c>
      <c r="AA202" s="2">
        <v>-0.27</v>
      </c>
      <c r="AB202" s="2">
        <v>0</v>
      </c>
    </row>
    <row r="203" spans="3:28" x14ac:dyDescent="0.25">
      <c r="C203" s="14">
        <f t="shared" ref="C203:C266" si="4">EOMONTH(C202,0)+1</f>
        <v>42948</v>
      </c>
      <c r="D203" s="2">
        <v>4.4610000000000003</v>
      </c>
      <c r="E203" s="2">
        <v>-0.02</v>
      </c>
      <c r="F203" s="2">
        <v>1.4999999999999999E-2</v>
      </c>
      <c r="G203" s="2">
        <v>-0.1</v>
      </c>
      <c r="H203" s="2">
        <v>0</v>
      </c>
      <c r="I203" s="2">
        <v>0.51</v>
      </c>
      <c r="J203" s="2">
        <v>0</v>
      </c>
      <c r="K203" s="2">
        <v>0.43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-0.02</v>
      </c>
      <c r="R203" s="2">
        <v>0</v>
      </c>
      <c r="S203" s="2">
        <v>0</v>
      </c>
      <c r="T203" s="2">
        <v>0</v>
      </c>
      <c r="U203" s="2">
        <v>0.71</v>
      </c>
      <c r="V203" s="2">
        <v>0</v>
      </c>
      <c r="W203" s="2">
        <v>0</v>
      </c>
      <c r="X203" s="2">
        <v>0</v>
      </c>
      <c r="Y203" s="2">
        <v>0.43</v>
      </c>
      <c r="Z203" s="2">
        <v>0</v>
      </c>
      <c r="AA203" s="2">
        <v>-0.27</v>
      </c>
      <c r="AB203" s="2">
        <v>0</v>
      </c>
    </row>
    <row r="204" spans="3:28" x14ac:dyDescent="0.25">
      <c r="C204" s="14">
        <f t="shared" si="4"/>
        <v>42979</v>
      </c>
      <c r="D204" s="2">
        <v>4.476</v>
      </c>
      <c r="E204" s="2">
        <v>-0.02</v>
      </c>
      <c r="F204" s="2">
        <v>1.4999999999999999E-2</v>
      </c>
      <c r="G204" s="2">
        <v>-0.1</v>
      </c>
      <c r="H204" s="2">
        <v>0</v>
      </c>
      <c r="I204" s="2">
        <v>0.51</v>
      </c>
      <c r="J204" s="2">
        <v>0</v>
      </c>
      <c r="K204" s="2">
        <v>0.43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-0.02</v>
      </c>
      <c r="R204" s="2">
        <v>0</v>
      </c>
      <c r="S204" s="2">
        <v>0</v>
      </c>
      <c r="T204" s="2">
        <v>0</v>
      </c>
      <c r="U204" s="2">
        <v>0.71</v>
      </c>
      <c r="V204" s="2">
        <v>0</v>
      </c>
      <c r="W204" s="2">
        <v>0</v>
      </c>
      <c r="X204" s="2">
        <v>0</v>
      </c>
      <c r="Y204" s="2">
        <v>0.43</v>
      </c>
      <c r="Z204" s="2">
        <v>0</v>
      </c>
      <c r="AA204" s="2">
        <v>-0.27</v>
      </c>
      <c r="AB204" s="2">
        <v>0</v>
      </c>
    </row>
    <row r="205" spans="3:28" x14ac:dyDescent="0.25">
      <c r="C205" s="14">
        <f t="shared" si="4"/>
        <v>43009</v>
      </c>
      <c r="D205" s="2">
        <v>4.5049999999999999</v>
      </c>
      <c r="E205" s="2">
        <v>-0.02</v>
      </c>
      <c r="F205" s="2">
        <v>1.4999999999999999E-2</v>
      </c>
      <c r="G205" s="2">
        <v>-0.1</v>
      </c>
      <c r="H205" s="2">
        <v>0</v>
      </c>
      <c r="I205" s="2">
        <v>0.51</v>
      </c>
      <c r="J205" s="2">
        <v>0</v>
      </c>
      <c r="K205" s="2">
        <v>0.43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-0.02</v>
      </c>
      <c r="R205" s="2">
        <v>0</v>
      </c>
      <c r="S205" s="2">
        <v>0</v>
      </c>
      <c r="T205" s="2">
        <v>0</v>
      </c>
      <c r="U205" s="2">
        <v>0.71</v>
      </c>
      <c r="V205" s="2">
        <v>0</v>
      </c>
      <c r="W205" s="2">
        <v>0</v>
      </c>
      <c r="X205" s="2">
        <v>0</v>
      </c>
      <c r="Y205" s="2">
        <v>0.43</v>
      </c>
      <c r="Z205" s="2">
        <v>0</v>
      </c>
      <c r="AA205" s="2">
        <v>-0.27</v>
      </c>
      <c r="AB205" s="2">
        <v>0</v>
      </c>
    </row>
    <row r="206" spans="3:28" x14ac:dyDescent="0.25">
      <c r="C206" s="14">
        <f t="shared" si="4"/>
        <v>43040</v>
      </c>
      <c r="D206" s="2">
        <v>4.6449999999999996</v>
      </c>
      <c r="E206" s="2">
        <v>-0.02</v>
      </c>
      <c r="F206" s="2">
        <v>1.4999999999999999E-2</v>
      </c>
      <c r="G206" s="2">
        <v>-0.1</v>
      </c>
      <c r="H206" s="2">
        <v>0</v>
      </c>
      <c r="I206" s="2">
        <v>0.43</v>
      </c>
      <c r="J206" s="2">
        <v>0</v>
      </c>
      <c r="K206" s="2">
        <v>0.35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-0.02</v>
      </c>
      <c r="R206" s="2">
        <v>0</v>
      </c>
      <c r="S206" s="2">
        <v>0</v>
      </c>
      <c r="T206" s="2">
        <v>0</v>
      </c>
      <c r="U206" s="2">
        <v>0.63</v>
      </c>
      <c r="V206" s="2">
        <v>0</v>
      </c>
      <c r="W206" s="2">
        <v>0</v>
      </c>
      <c r="X206" s="2">
        <v>0</v>
      </c>
      <c r="Y206" s="2">
        <v>0.35</v>
      </c>
      <c r="Z206" s="2">
        <v>0</v>
      </c>
      <c r="AA206" s="2">
        <v>-0.15</v>
      </c>
      <c r="AB206" s="2">
        <v>0</v>
      </c>
    </row>
    <row r="207" spans="3:28" x14ac:dyDescent="0.25">
      <c r="C207" s="14">
        <f t="shared" si="4"/>
        <v>43070</v>
      </c>
      <c r="D207" s="2">
        <v>4.7850000000000001</v>
      </c>
      <c r="E207" s="2">
        <v>-0.02</v>
      </c>
      <c r="F207" s="2">
        <v>1.4999999999999999E-2</v>
      </c>
      <c r="G207" s="2">
        <v>-0.1</v>
      </c>
      <c r="H207" s="2">
        <v>0</v>
      </c>
      <c r="I207" s="2">
        <v>0.43</v>
      </c>
      <c r="J207" s="2">
        <v>0</v>
      </c>
      <c r="K207" s="2">
        <v>0.35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-0.02</v>
      </c>
      <c r="R207" s="2">
        <v>0</v>
      </c>
      <c r="S207" s="2">
        <v>0</v>
      </c>
      <c r="T207" s="2">
        <v>0</v>
      </c>
      <c r="U207" s="2">
        <v>0.63</v>
      </c>
      <c r="V207" s="2">
        <v>0</v>
      </c>
      <c r="W207" s="2">
        <v>0</v>
      </c>
      <c r="X207" s="2">
        <v>0</v>
      </c>
      <c r="Y207" s="2">
        <v>0.35</v>
      </c>
      <c r="Z207" s="2">
        <v>0</v>
      </c>
      <c r="AA207" s="2">
        <v>-0.15</v>
      </c>
      <c r="AB207" s="2">
        <v>0</v>
      </c>
    </row>
    <row r="208" spans="3:28" x14ac:dyDescent="0.25">
      <c r="C208" s="14">
        <f t="shared" si="4"/>
        <v>43101</v>
      </c>
      <c r="D208" s="2">
        <v>4.91</v>
      </c>
      <c r="E208" s="2">
        <v>-0.02</v>
      </c>
      <c r="F208" s="2">
        <v>1.4999999999999999E-2</v>
      </c>
      <c r="G208" s="2">
        <v>-0.1</v>
      </c>
      <c r="H208" s="2">
        <v>0</v>
      </c>
      <c r="I208" s="2">
        <v>0.43</v>
      </c>
      <c r="J208" s="2">
        <v>0</v>
      </c>
      <c r="K208" s="2">
        <v>0.35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-0.02</v>
      </c>
      <c r="R208" s="2">
        <v>0</v>
      </c>
      <c r="S208" s="2">
        <v>0</v>
      </c>
      <c r="T208" s="2">
        <v>0</v>
      </c>
      <c r="U208" s="2">
        <v>0.63</v>
      </c>
      <c r="V208" s="2">
        <v>0</v>
      </c>
      <c r="W208" s="2">
        <v>0</v>
      </c>
      <c r="X208" s="2">
        <v>0</v>
      </c>
      <c r="Y208" s="2">
        <v>0.35</v>
      </c>
      <c r="Z208" s="2">
        <v>0</v>
      </c>
      <c r="AA208" s="2">
        <v>-0.15</v>
      </c>
      <c r="AB208" s="2">
        <v>0</v>
      </c>
    </row>
    <row r="209" spans="3:28" x14ac:dyDescent="0.25">
      <c r="C209" s="14">
        <f t="shared" si="4"/>
        <v>43132</v>
      </c>
      <c r="D209" s="2">
        <v>4.7919999999999998</v>
      </c>
      <c r="E209" s="2">
        <v>-0.02</v>
      </c>
      <c r="F209" s="2">
        <v>1.4999999999999999E-2</v>
      </c>
      <c r="G209" s="2">
        <v>-0.1</v>
      </c>
      <c r="H209" s="2">
        <v>0</v>
      </c>
      <c r="I209" s="2">
        <v>0.43</v>
      </c>
      <c r="J209" s="2">
        <v>0</v>
      </c>
      <c r="K209" s="2">
        <v>0.35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-0.02</v>
      </c>
      <c r="R209" s="2">
        <v>0</v>
      </c>
      <c r="S209" s="2">
        <v>0</v>
      </c>
      <c r="T209" s="2">
        <v>0</v>
      </c>
      <c r="U209" s="2">
        <v>0.63</v>
      </c>
      <c r="V209" s="2">
        <v>0</v>
      </c>
      <c r="W209" s="2">
        <v>0</v>
      </c>
      <c r="X209" s="2">
        <v>0</v>
      </c>
      <c r="Y209" s="2">
        <v>0.35</v>
      </c>
      <c r="Z209" s="2">
        <v>0</v>
      </c>
      <c r="AA209" s="2">
        <v>-0.15</v>
      </c>
      <c r="AB209" s="2">
        <v>0</v>
      </c>
    </row>
    <row r="210" spans="3:28" x14ac:dyDescent="0.25">
      <c r="C210" s="14">
        <f t="shared" si="4"/>
        <v>43160</v>
      </c>
      <c r="D210" s="2">
        <v>4.6589999999999998</v>
      </c>
      <c r="E210" s="2">
        <v>-0.02</v>
      </c>
      <c r="F210" s="2">
        <v>1.4999999999999999E-2</v>
      </c>
      <c r="G210" s="2">
        <v>-0.1</v>
      </c>
      <c r="H210" s="2">
        <v>0</v>
      </c>
      <c r="I210" s="2">
        <v>0.43</v>
      </c>
      <c r="J210" s="2">
        <v>0</v>
      </c>
      <c r="K210" s="2">
        <v>0.35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-0.02</v>
      </c>
      <c r="R210" s="2">
        <v>0</v>
      </c>
      <c r="S210" s="2">
        <v>0</v>
      </c>
      <c r="T210" s="2">
        <v>0</v>
      </c>
      <c r="U210" s="2">
        <v>0.63</v>
      </c>
      <c r="V210" s="2">
        <v>0</v>
      </c>
      <c r="W210" s="2">
        <v>0</v>
      </c>
      <c r="X210" s="2">
        <v>0</v>
      </c>
      <c r="Y210" s="2">
        <v>0.35</v>
      </c>
      <c r="Z210" s="2">
        <v>0</v>
      </c>
      <c r="AA210" s="2">
        <v>-0.15</v>
      </c>
      <c r="AB210" s="2">
        <v>0</v>
      </c>
    </row>
    <row r="211" spans="3:28" x14ac:dyDescent="0.25">
      <c r="C211" s="14">
        <f t="shared" si="4"/>
        <v>43191</v>
      </c>
      <c r="D211" s="2">
        <v>4.444</v>
      </c>
      <c r="E211" s="2">
        <v>-0.02</v>
      </c>
      <c r="F211" s="2">
        <v>1.4999999999999999E-2</v>
      </c>
      <c r="G211" s="2">
        <v>-0.1</v>
      </c>
      <c r="H211" s="2">
        <v>0</v>
      </c>
      <c r="I211" s="2">
        <v>0.51</v>
      </c>
      <c r="J211" s="2">
        <v>0</v>
      </c>
      <c r="K211" s="2">
        <v>0.43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-0.02</v>
      </c>
      <c r="R211" s="2">
        <v>0</v>
      </c>
      <c r="S211" s="2">
        <v>0</v>
      </c>
      <c r="T211" s="2">
        <v>0</v>
      </c>
      <c r="U211" s="2">
        <v>0.71</v>
      </c>
      <c r="V211" s="2">
        <v>0</v>
      </c>
      <c r="W211" s="2">
        <v>0</v>
      </c>
      <c r="X211" s="2">
        <v>0</v>
      </c>
      <c r="Y211" s="2">
        <v>0.43</v>
      </c>
      <c r="Z211" s="2">
        <v>0</v>
      </c>
      <c r="AA211" s="2">
        <v>-0.22</v>
      </c>
      <c r="AB211" s="2">
        <v>0</v>
      </c>
    </row>
    <row r="212" spans="3:28" x14ac:dyDescent="0.25">
      <c r="C212" s="14">
        <f t="shared" si="4"/>
        <v>43221</v>
      </c>
      <c r="D212" s="2">
        <v>4.4340000000000002</v>
      </c>
      <c r="E212" s="2">
        <v>-0.02</v>
      </c>
      <c r="F212" s="2">
        <v>1.4999999999999999E-2</v>
      </c>
      <c r="G212" s="2">
        <v>-0.1</v>
      </c>
      <c r="H212" s="2">
        <v>0</v>
      </c>
      <c r="I212" s="2">
        <v>0.51</v>
      </c>
      <c r="J212" s="2">
        <v>0</v>
      </c>
      <c r="K212" s="2">
        <v>0.43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-0.02</v>
      </c>
      <c r="R212" s="2">
        <v>0</v>
      </c>
      <c r="S212" s="2">
        <v>0</v>
      </c>
      <c r="T212" s="2">
        <v>0</v>
      </c>
      <c r="U212" s="2">
        <v>0.71</v>
      </c>
      <c r="V212" s="2">
        <v>0</v>
      </c>
      <c r="W212" s="2">
        <v>0</v>
      </c>
      <c r="X212" s="2">
        <v>0</v>
      </c>
      <c r="Y212" s="2">
        <v>0.43</v>
      </c>
      <c r="Z212" s="2">
        <v>0</v>
      </c>
      <c r="AA212" s="2">
        <v>-0.27</v>
      </c>
      <c r="AB212" s="2">
        <v>0</v>
      </c>
    </row>
    <row r="213" spans="3:28" x14ac:dyDescent="0.25">
      <c r="C213" s="14">
        <f t="shared" si="4"/>
        <v>43252</v>
      </c>
      <c r="D213" s="2">
        <v>4.47</v>
      </c>
      <c r="E213" s="2">
        <v>-0.02</v>
      </c>
      <c r="F213" s="2">
        <v>1.4999999999999999E-2</v>
      </c>
      <c r="G213" s="2">
        <v>-0.1</v>
      </c>
      <c r="H213" s="2">
        <v>0</v>
      </c>
      <c r="I213" s="2">
        <v>0.51</v>
      </c>
      <c r="J213" s="2">
        <v>0</v>
      </c>
      <c r="K213" s="2">
        <v>0.43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-0.02</v>
      </c>
      <c r="R213" s="2">
        <v>0</v>
      </c>
      <c r="S213" s="2">
        <v>0</v>
      </c>
      <c r="T213" s="2">
        <v>0</v>
      </c>
      <c r="U213" s="2">
        <v>0.71</v>
      </c>
      <c r="V213" s="2">
        <v>0</v>
      </c>
      <c r="W213" s="2">
        <v>0</v>
      </c>
      <c r="X213" s="2">
        <v>0</v>
      </c>
      <c r="Y213" s="2">
        <v>0.43</v>
      </c>
      <c r="Z213" s="2">
        <v>0</v>
      </c>
      <c r="AA213" s="2">
        <v>-0.27</v>
      </c>
      <c r="AB213" s="2">
        <v>0</v>
      </c>
    </row>
    <row r="214" spans="3:28" x14ac:dyDescent="0.25">
      <c r="C214" s="14">
        <f t="shared" si="4"/>
        <v>43282</v>
      </c>
      <c r="D214" s="2">
        <v>4.4969999999999999</v>
      </c>
      <c r="E214" s="2">
        <v>-0.02</v>
      </c>
      <c r="F214" s="2">
        <v>1.4999999999999999E-2</v>
      </c>
      <c r="G214" s="2">
        <v>-0.1</v>
      </c>
      <c r="H214" s="2">
        <v>0</v>
      </c>
      <c r="I214" s="2">
        <v>0.51</v>
      </c>
      <c r="J214" s="2">
        <v>0</v>
      </c>
      <c r="K214" s="2">
        <v>0.43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-0.02</v>
      </c>
      <c r="R214" s="2">
        <v>0</v>
      </c>
      <c r="S214" s="2">
        <v>0</v>
      </c>
      <c r="T214" s="2">
        <v>0</v>
      </c>
      <c r="U214" s="2">
        <v>0.71</v>
      </c>
      <c r="V214" s="2">
        <v>0</v>
      </c>
      <c r="W214" s="2">
        <v>0</v>
      </c>
      <c r="X214" s="2">
        <v>0</v>
      </c>
      <c r="Y214" s="2">
        <v>0.43</v>
      </c>
      <c r="Z214" s="2">
        <v>0</v>
      </c>
      <c r="AA214" s="2">
        <v>-0.27</v>
      </c>
      <c r="AB214" s="2">
        <v>0</v>
      </c>
    </row>
    <row r="215" spans="3:28" x14ac:dyDescent="0.25">
      <c r="C215" s="14">
        <f t="shared" si="4"/>
        <v>43313</v>
      </c>
      <c r="D215" s="2">
        <v>4.5460000000000003</v>
      </c>
      <c r="E215" s="2">
        <v>-0.02</v>
      </c>
      <c r="F215" s="2">
        <v>1.4999999999999999E-2</v>
      </c>
      <c r="G215" s="2">
        <v>-0.1</v>
      </c>
      <c r="H215" s="2">
        <v>0</v>
      </c>
      <c r="I215" s="2">
        <v>0.51</v>
      </c>
      <c r="J215" s="2">
        <v>0</v>
      </c>
      <c r="K215" s="2">
        <v>0.43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-0.02</v>
      </c>
      <c r="R215" s="2">
        <v>0</v>
      </c>
      <c r="S215" s="2">
        <v>0</v>
      </c>
      <c r="T215" s="2">
        <v>0</v>
      </c>
      <c r="U215" s="2">
        <v>0.71</v>
      </c>
      <c r="V215" s="2">
        <v>0</v>
      </c>
      <c r="W215" s="2">
        <v>0</v>
      </c>
      <c r="X215" s="2">
        <v>0</v>
      </c>
      <c r="Y215" s="2">
        <v>0.43</v>
      </c>
      <c r="Z215" s="2">
        <v>0</v>
      </c>
      <c r="AA215" s="2">
        <v>-0.27</v>
      </c>
      <c r="AB215" s="2">
        <v>0</v>
      </c>
    </row>
    <row r="216" spans="3:28" x14ac:dyDescent="0.25">
      <c r="C216" s="14">
        <f t="shared" si="4"/>
        <v>43344</v>
      </c>
      <c r="D216" s="2">
        <v>4.5609999999999999</v>
      </c>
      <c r="E216" s="2">
        <v>-0.02</v>
      </c>
      <c r="F216" s="2">
        <v>1.4999999999999999E-2</v>
      </c>
      <c r="G216" s="2">
        <v>-0.1</v>
      </c>
      <c r="H216" s="2">
        <v>0</v>
      </c>
      <c r="I216" s="2">
        <v>0.51</v>
      </c>
      <c r="J216" s="2">
        <v>0</v>
      </c>
      <c r="K216" s="2">
        <v>0.43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-0.02</v>
      </c>
      <c r="R216" s="2">
        <v>0</v>
      </c>
      <c r="S216" s="2">
        <v>0</v>
      </c>
      <c r="T216" s="2">
        <v>0</v>
      </c>
      <c r="U216" s="2">
        <v>0.71</v>
      </c>
      <c r="V216" s="2">
        <v>0</v>
      </c>
      <c r="W216" s="2">
        <v>0</v>
      </c>
      <c r="X216" s="2">
        <v>0</v>
      </c>
      <c r="Y216" s="2">
        <v>0.43</v>
      </c>
      <c r="Z216" s="2">
        <v>0</v>
      </c>
      <c r="AA216" s="2">
        <v>-0.27</v>
      </c>
      <c r="AB216" s="2">
        <v>0</v>
      </c>
    </row>
    <row r="217" spans="3:28" x14ac:dyDescent="0.25">
      <c r="C217" s="14">
        <f t="shared" si="4"/>
        <v>43374</v>
      </c>
      <c r="D217" s="2">
        <v>4.59</v>
      </c>
      <c r="E217" s="2">
        <v>-0.02</v>
      </c>
      <c r="F217" s="2">
        <v>1.4999999999999999E-2</v>
      </c>
      <c r="G217" s="2">
        <v>-0.1</v>
      </c>
      <c r="H217" s="2">
        <v>0</v>
      </c>
      <c r="I217" s="2">
        <v>0.51</v>
      </c>
      <c r="J217" s="2">
        <v>0</v>
      </c>
      <c r="K217" s="2">
        <v>0.43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-0.02</v>
      </c>
      <c r="R217" s="2">
        <v>0</v>
      </c>
      <c r="S217" s="2">
        <v>0</v>
      </c>
      <c r="T217" s="2">
        <v>0</v>
      </c>
      <c r="U217" s="2">
        <v>0.71</v>
      </c>
      <c r="V217" s="2">
        <v>0</v>
      </c>
      <c r="W217" s="2">
        <v>0</v>
      </c>
      <c r="X217" s="2">
        <v>0</v>
      </c>
      <c r="Y217" s="2">
        <v>0.43</v>
      </c>
      <c r="Z217" s="2">
        <v>0</v>
      </c>
      <c r="AA217" s="2">
        <v>-0.27</v>
      </c>
      <c r="AB217" s="2">
        <v>0</v>
      </c>
    </row>
    <row r="218" spans="3:28" x14ac:dyDescent="0.25">
      <c r="C218" s="14">
        <f t="shared" si="4"/>
        <v>43405</v>
      </c>
      <c r="D218" s="2">
        <v>4.7300000000000004</v>
      </c>
      <c r="E218" s="2">
        <v>-0.02</v>
      </c>
      <c r="F218" s="2">
        <v>1.4999999999999999E-2</v>
      </c>
      <c r="G218" s="2">
        <v>-0.1</v>
      </c>
      <c r="H218" s="2">
        <v>0</v>
      </c>
      <c r="I218" s="2">
        <v>0.43</v>
      </c>
      <c r="J218" s="2">
        <v>0</v>
      </c>
      <c r="K218" s="2">
        <v>0.35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-0.02</v>
      </c>
      <c r="R218" s="2">
        <v>0</v>
      </c>
      <c r="S218" s="2">
        <v>0</v>
      </c>
      <c r="T218" s="2">
        <v>0</v>
      </c>
      <c r="U218" s="2">
        <v>0.63</v>
      </c>
      <c r="V218" s="2">
        <v>0</v>
      </c>
      <c r="W218" s="2">
        <v>0</v>
      </c>
      <c r="X218" s="2">
        <v>0</v>
      </c>
      <c r="Y218" s="2">
        <v>0.35</v>
      </c>
      <c r="Z218" s="2">
        <v>0</v>
      </c>
      <c r="AA218" s="2">
        <v>-0.15</v>
      </c>
      <c r="AB218" s="2">
        <v>0</v>
      </c>
    </row>
    <row r="219" spans="3:28" x14ac:dyDescent="0.25">
      <c r="C219" s="14">
        <f t="shared" si="4"/>
        <v>43435</v>
      </c>
      <c r="D219" s="2">
        <v>4.87</v>
      </c>
      <c r="E219" s="2">
        <v>-0.02</v>
      </c>
      <c r="F219" s="2">
        <v>1.4999999999999999E-2</v>
      </c>
      <c r="G219" s="2">
        <v>-0.1</v>
      </c>
      <c r="H219" s="2">
        <v>0</v>
      </c>
      <c r="I219" s="2">
        <v>0.43</v>
      </c>
      <c r="J219" s="2">
        <v>0</v>
      </c>
      <c r="K219" s="2">
        <v>0.35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-0.02</v>
      </c>
      <c r="R219" s="2">
        <v>0</v>
      </c>
      <c r="S219" s="2">
        <v>0</v>
      </c>
      <c r="T219" s="2">
        <v>0</v>
      </c>
      <c r="U219" s="2">
        <v>0.63</v>
      </c>
      <c r="V219" s="2">
        <v>0</v>
      </c>
      <c r="W219" s="2">
        <v>0</v>
      </c>
      <c r="X219" s="2">
        <v>0</v>
      </c>
      <c r="Y219" s="2">
        <v>0.35</v>
      </c>
      <c r="Z219" s="2">
        <v>0</v>
      </c>
      <c r="AA219" s="2">
        <v>-0.15</v>
      </c>
      <c r="AB219" s="2">
        <v>0</v>
      </c>
    </row>
    <row r="220" spans="3:28" x14ac:dyDescent="0.25">
      <c r="C220" s="14">
        <f t="shared" si="4"/>
        <v>43466</v>
      </c>
      <c r="D220" s="2">
        <v>4.9950000000000001</v>
      </c>
      <c r="E220" s="2">
        <v>-0.02</v>
      </c>
      <c r="F220" s="2">
        <v>1.4999999999999999E-2</v>
      </c>
      <c r="G220" s="2">
        <v>-0.1</v>
      </c>
      <c r="H220" s="2">
        <v>0</v>
      </c>
      <c r="I220" s="2">
        <v>0.43</v>
      </c>
      <c r="J220" s="2">
        <v>0</v>
      </c>
      <c r="K220" s="2">
        <v>0.35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-0.02</v>
      </c>
      <c r="R220" s="2">
        <v>0</v>
      </c>
      <c r="S220" s="2">
        <v>0</v>
      </c>
      <c r="T220" s="2">
        <v>0</v>
      </c>
      <c r="U220" s="2">
        <v>0.63</v>
      </c>
      <c r="V220" s="2">
        <v>0</v>
      </c>
      <c r="W220" s="2">
        <v>0</v>
      </c>
      <c r="X220" s="2">
        <v>0</v>
      </c>
      <c r="Y220" s="2">
        <v>0.35</v>
      </c>
      <c r="Z220" s="2">
        <v>0</v>
      </c>
      <c r="AA220" s="2">
        <v>-0.15</v>
      </c>
      <c r="AB220" s="2">
        <v>0</v>
      </c>
    </row>
    <row r="221" spans="3:28" x14ac:dyDescent="0.25">
      <c r="C221" s="14">
        <f t="shared" si="4"/>
        <v>43497</v>
      </c>
      <c r="D221" s="2">
        <v>4.8769999999999998</v>
      </c>
      <c r="E221" s="2">
        <v>-0.02</v>
      </c>
      <c r="F221" s="2">
        <v>0</v>
      </c>
      <c r="G221" s="2">
        <v>-0.1</v>
      </c>
      <c r="H221" s="2">
        <v>0</v>
      </c>
      <c r="I221" s="2">
        <v>0.43</v>
      </c>
      <c r="J221" s="2">
        <v>0</v>
      </c>
      <c r="K221" s="2">
        <v>0.35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-0.02</v>
      </c>
      <c r="R221" s="2">
        <v>0</v>
      </c>
      <c r="S221" s="2">
        <v>0</v>
      </c>
      <c r="T221" s="2">
        <v>0</v>
      </c>
      <c r="U221" s="2">
        <v>0.63</v>
      </c>
      <c r="V221" s="2">
        <v>0</v>
      </c>
      <c r="W221" s="2">
        <v>0</v>
      </c>
      <c r="X221" s="2">
        <v>0</v>
      </c>
      <c r="Y221" s="2">
        <v>0.35</v>
      </c>
      <c r="Z221" s="2">
        <v>0</v>
      </c>
      <c r="AA221" s="2">
        <v>-0.15</v>
      </c>
      <c r="AB221" s="2">
        <v>0</v>
      </c>
    </row>
    <row r="222" spans="3:28" x14ac:dyDescent="0.25">
      <c r="C222" s="14">
        <f t="shared" si="4"/>
        <v>43525</v>
      </c>
      <c r="D222" s="2">
        <v>4.7439999999999998</v>
      </c>
      <c r="E222" s="2">
        <v>-0.02</v>
      </c>
      <c r="F222" s="2">
        <v>0</v>
      </c>
      <c r="G222" s="2">
        <v>-0.1</v>
      </c>
      <c r="H222" s="2">
        <v>0</v>
      </c>
      <c r="I222" s="2">
        <v>0.43</v>
      </c>
      <c r="J222" s="2">
        <v>0</v>
      </c>
      <c r="K222" s="2">
        <v>0.35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-0.02</v>
      </c>
      <c r="R222" s="2">
        <v>0</v>
      </c>
      <c r="S222" s="2">
        <v>0</v>
      </c>
      <c r="T222" s="2">
        <v>0</v>
      </c>
      <c r="U222" s="2">
        <v>0.63</v>
      </c>
      <c r="V222" s="2">
        <v>0</v>
      </c>
      <c r="W222" s="2">
        <v>0</v>
      </c>
      <c r="X222" s="2">
        <v>0</v>
      </c>
      <c r="Y222" s="2">
        <v>0.35</v>
      </c>
      <c r="Z222" s="2">
        <v>0</v>
      </c>
      <c r="AA222" s="2">
        <v>-0.15</v>
      </c>
      <c r="AB222" s="2">
        <v>0</v>
      </c>
    </row>
    <row r="223" spans="3:28" x14ac:dyDescent="0.25">
      <c r="C223" s="14">
        <f t="shared" si="4"/>
        <v>43556</v>
      </c>
      <c r="D223" s="2">
        <v>4.5289999999999999</v>
      </c>
      <c r="E223" s="2">
        <v>-0.02</v>
      </c>
      <c r="F223" s="2">
        <v>0</v>
      </c>
      <c r="G223" s="2">
        <v>-0.1</v>
      </c>
      <c r="H223" s="2">
        <v>0</v>
      </c>
      <c r="I223" s="2">
        <v>0.51</v>
      </c>
      <c r="J223" s="2">
        <v>0</v>
      </c>
      <c r="K223" s="2">
        <v>0.43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-0.02</v>
      </c>
      <c r="R223" s="2">
        <v>0</v>
      </c>
      <c r="S223" s="2">
        <v>0</v>
      </c>
      <c r="T223" s="2">
        <v>0</v>
      </c>
      <c r="U223" s="2">
        <v>0.71</v>
      </c>
      <c r="V223" s="2">
        <v>0</v>
      </c>
      <c r="W223" s="2">
        <v>0</v>
      </c>
      <c r="X223" s="2">
        <v>0</v>
      </c>
      <c r="Y223" s="2">
        <v>0.43</v>
      </c>
      <c r="Z223" s="2">
        <v>0</v>
      </c>
      <c r="AA223" s="2">
        <v>-0.22</v>
      </c>
      <c r="AB223" s="2">
        <v>0</v>
      </c>
    </row>
    <row r="224" spans="3:28" x14ac:dyDescent="0.25">
      <c r="C224" s="14">
        <f t="shared" si="4"/>
        <v>43586</v>
      </c>
      <c r="D224" s="2">
        <v>4.5190000000000001</v>
      </c>
      <c r="E224" s="2">
        <v>-0.02</v>
      </c>
      <c r="F224" s="2">
        <v>0</v>
      </c>
      <c r="G224" s="2">
        <v>-0.1</v>
      </c>
      <c r="H224" s="2">
        <v>0</v>
      </c>
      <c r="I224" s="2">
        <v>0.51</v>
      </c>
      <c r="J224" s="2">
        <v>0</v>
      </c>
      <c r="K224" s="2">
        <v>0.43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-0.02</v>
      </c>
      <c r="R224" s="2">
        <v>0</v>
      </c>
      <c r="S224" s="2">
        <v>0</v>
      </c>
      <c r="T224" s="2">
        <v>0</v>
      </c>
      <c r="U224" s="2">
        <v>0.71</v>
      </c>
      <c r="V224" s="2">
        <v>0</v>
      </c>
      <c r="W224" s="2">
        <v>0</v>
      </c>
      <c r="X224" s="2">
        <v>0</v>
      </c>
      <c r="Y224" s="2">
        <v>0.43</v>
      </c>
      <c r="Z224" s="2">
        <v>0</v>
      </c>
      <c r="AA224" s="2">
        <v>-0.27</v>
      </c>
      <c r="AB224" s="2">
        <v>0</v>
      </c>
    </row>
    <row r="225" spans="3:28" x14ac:dyDescent="0.25">
      <c r="C225" s="14">
        <f t="shared" si="4"/>
        <v>43617</v>
      </c>
      <c r="D225" s="2">
        <v>4.5549999999999997</v>
      </c>
      <c r="E225" s="2">
        <v>-0.02</v>
      </c>
      <c r="F225" s="2">
        <v>0</v>
      </c>
      <c r="G225" s="2">
        <v>-0.1</v>
      </c>
      <c r="H225" s="2">
        <v>0</v>
      </c>
      <c r="I225" s="2">
        <v>0.51</v>
      </c>
      <c r="J225" s="2">
        <v>0</v>
      </c>
      <c r="K225" s="2">
        <v>0.43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-0.02</v>
      </c>
      <c r="R225" s="2">
        <v>0</v>
      </c>
      <c r="S225" s="2">
        <v>0</v>
      </c>
      <c r="T225" s="2">
        <v>0</v>
      </c>
      <c r="U225" s="2">
        <v>0.71</v>
      </c>
      <c r="V225" s="2">
        <v>0</v>
      </c>
      <c r="W225" s="2">
        <v>0</v>
      </c>
      <c r="X225" s="2">
        <v>0</v>
      </c>
      <c r="Y225" s="2">
        <v>0.43</v>
      </c>
      <c r="Z225" s="2">
        <v>0</v>
      </c>
      <c r="AA225" s="2">
        <v>-0.27</v>
      </c>
      <c r="AB225" s="2">
        <v>0</v>
      </c>
    </row>
    <row r="226" spans="3:28" x14ac:dyDescent="0.25">
      <c r="C226" s="14">
        <f t="shared" si="4"/>
        <v>43647</v>
      </c>
      <c r="D226" s="2">
        <v>4.5819999999999999</v>
      </c>
      <c r="E226" s="2">
        <v>-0.02</v>
      </c>
      <c r="F226" s="2">
        <v>0</v>
      </c>
      <c r="G226" s="2">
        <v>-0.1</v>
      </c>
      <c r="H226" s="2">
        <v>0</v>
      </c>
      <c r="I226" s="2">
        <v>0.51</v>
      </c>
      <c r="J226" s="2">
        <v>0</v>
      </c>
      <c r="K226" s="2">
        <v>0.43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-0.02</v>
      </c>
      <c r="R226" s="2">
        <v>0</v>
      </c>
      <c r="S226" s="2">
        <v>0</v>
      </c>
      <c r="T226" s="2">
        <v>0</v>
      </c>
      <c r="U226" s="2">
        <v>0.71</v>
      </c>
      <c r="V226" s="2">
        <v>0</v>
      </c>
      <c r="W226" s="2">
        <v>0</v>
      </c>
      <c r="X226" s="2">
        <v>0</v>
      </c>
      <c r="Y226" s="2">
        <v>0.43</v>
      </c>
      <c r="Z226" s="2">
        <v>0</v>
      </c>
      <c r="AA226" s="2">
        <v>-0.27</v>
      </c>
      <c r="AB226" s="2">
        <v>0</v>
      </c>
    </row>
    <row r="227" spans="3:28" x14ac:dyDescent="0.25">
      <c r="C227" s="14">
        <f t="shared" si="4"/>
        <v>43678</v>
      </c>
      <c r="D227" s="2">
        <v>4.6310000000000002</v>
      </c>
      <c r="E227" s="2">
        <v>-0.02</v>
      </c>
      <c r="F227" s="2">
        <v>0</v>
      </c>
      <c r="G227" s="2">
        <v>-0.1</v>
      </c>
      <c r="H227" s="2">
        <v>0</v>
      </c>
      <c r="I227" s="2">
        <v>0.51</v>
      </c>
      <c r="J227" s="2">
        <v>0</v>
      </c>
      <c r="K227" s="2">
        <v>0.43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-0.02</v>
      </c>
      <c r="R227" s="2">
        <v>0</v>
      </c>
      <c r="S227" s="2">
        <v>0</v>
      </c>
      <c r="T227" s="2">
        <v>0</v>
      </c>
      <c r="U227" s="2">
        <v>0.71</v>
      </c>
      <c r="V227" s="2">
        <v>0</v>
      </c>
      <c r="W227" s="2">
        <v>0</v>
      </c>
      <c r="X227" s="2">
        <v>0</v>
      </c>
      <c r="Y227" s="2">
        <v>0.43</v>
      </c>
      <c r="Z227" s="2">
        <v>0</v>
      </c>
      <c r="AA227" s="2">
        <v>-0.27</v>
      </c>
      <c r="AB227" s="2">
        <v>0</v>
      </c>
    </row>
    <row r="228" spans="3:28" x14ac:dyDescent="0.25">
      <c r="C228" s="14">
        <f t="shared" si="4"/>
        <v>43709</v>
      </c>
      <c r="D228" s="2">
        <v>4.6459999999999999</v>
      </c>
      <c r="E228" s="2">
        <v>-0.02</v>
      </c>
      <c r="F228" s="2">
        <v>0</v>
      </c>
      <c r="G228" s="2">
        <v>-0.1</v>
      </c>
      <c r="H228" s="2">
        <v>0</v>
      </c>
      <c r="I228" s="2">
        <v>0.51</v>
      </c>
      <c r="J228" s="2">
        <v>0</v>
      </c>
      <c r="K228" s="2">
        <v>0.43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-0.02</v>
      </c>
      <c r="R228" s="2">
        <v>0</v>
      </c>
      <c r="S228" s="2">
        <v>0</v>
      </c>
      <c r="T228" s="2">
        <v>0</v>
      </c>
      <c r="U228" s="2">
        <v>0.71</v>
      </c>
      <c r="V228" s="2">
        <v>0</v>
      </c>
      <c r="W228" s="2">
        <v>0</v>
      </c>
      <c r="X228" s="2">
        <v>0</v>
      </c>
      <c r="Y228" s="2">
        <v>0.43</v>
      </c>
      <c r="Z228" s="2">
        <v>0</v>
      </c>
      <c r="AA228" s="2">
        <v>-0.27</v>
      </c>
      <c r="AB228" s="2">
        <v>0</v>
      </c>
    </row>
    <row r="229" spans="3:28" x14ac:dyDescent="0.25">
      <c r="C229" s="14">
        <f t="shared" si="4"/>
        <v>43739</v>
      </c>
      <c r="D229" s="2">
        <v>4.6749999999999998</v>
      </c>
      <c r="E229" s="2">
        <v>-0.02</v>
      </c>
      <c r="F229" s="2">
        <v>0</v>
      </c>
      <c r="G229" s="2">
        <v>-0.1</v>
      </c>
      <c r="H229" s="2">
        <v>0</v>
      </c>
      <c r="I229" s="2">
        <v>0.51</v>
      </c>
      <c r="J229" s="2">
        <v>0</v>
      </c>
      <c r="K229" s="2">
        <v>0.43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-0.02</v>
      </c>
      <c r="R229" s="2">
        <v>0</v>
      </c>
      <c r="S229" s="2">
        <v>0</v>
      </c>
      <c r="T229" s="2">
        <v>0</v>
      </c>
      <c r="U229" s="2">
        <v>0.71</v>
      </c>
      <c r="V229" s="2">
        <v>0</v>
      </c>
      <c r="W229" s="2">
        <v>0</v>
      </c>
      <c r="X229" s="2">
        <v>0</v>
      </c>
      <c r="Y229" s="2">
        <v>0.43</v>
      </c>
      <c r="Z229" s="2">
        <v>0</v>
      </c>
      <c r="AA229" s="2">
        <v>-0.27</v>
      </c>
      <c r="AB229" s="2">
        <v>0</v>
      </c>
    </row>
    <row r="230" spans="3:28" x14ac:dyDescent="0.25">
      <c r="C230" s="14">
        <f t="shared" si="4"/>
        <v>43770</v>
      </c>
      <c r="D230" s="2">
        <v>4.8150000000000004</v>
      </c>
      <c r="E230" s="2">
        <v>-0.02</v>
      </c>
      <c r="F230" s="2">
        <v>0</v>
      </c>
      <c r="G230" s="2">
        <v>-0.1</v>
      </c>
      <c r="H230" s="2">
        <v>0</v>
      </c>
      <c r="I230" s="2">
        <v>0.43</v>
      </c>
      <c r="J230" s="2">
        <v>0</v>
      </c>
      <c r="K230" s="2">
        <v>0.35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-0.02</v>
      </c>
      <c r="R230" s="2">
        <v>0</v>
      </c>
      <c r="S230" s="2">
        <v>0</v>
      </c>
      <c r="T230" s="2">
        <v>0</v>
      </c>
      <c r="U230" s="2">
        <v>0.63</v>
      </c>
      <c r="V230" s="2">
        <v>0</v>
      </c>
      <c r="W230" s="2">
        <v>0</v>
      </c>
      <c r="X230" s="2">
        <v>0</v>
      </c>
      <c r="Y230" s="2">
        <v>0.35</v>
      </c>
      <c r="Z230" s="2">
        <v>0</v>
      </c>
      <c r="AA230" s="2">
        <v>-0.15</v>
      </c>
      <c r="AB230" s="2">
        <v>0</v>
      </c>
    </row>
    <row r="231" spans="3:28" x14ac:dyDescent="0.25">
      <c r="C231" s="14">
        <f t="shared" si="4"/>
        <v>43800</v>
      </c>
      <c r="D231" s="2">
        <v>4.9550000000000001</v>
      </c>
      <c r="E231" s="2">
        <v>-0.02</v>
      </c>
      <c r="F231" s="2">
        <v>0</v>
      </c>
      <c r="G231" s="2">
        <v>-0.1</v>
      </c>
      <c r="H231" s="2">
        <v>0</v>
      </c>
      <c r="I231" s="2">
        <v>0.43</v>
      </c>
      <c r="J231" s="2">
        <v>0</v>
      </c>
      <c r="K231" s="2">
        <v>0.35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-0.02</v>
      </c>
      <c r="R231" s="2">
        <v>0</v>
      </c>
      <c r="S231" s="2">
        <v>0</v>
      </c>
      <c r="T231" s="2">
        <v>0</v>
      </c>
      <c r="U231" s="2">
        <v>0.63</v>
      </c>
      <c r="V231" s="2">
        <v>0</v>
      </c>
      <c r="W231" s="2">
        <v>0</v>
      </c>
      <c r="X231" s="2">
        <v>0</v>
      </c>
      <c r="Y231" s="2">
        <v>0.35</v>
      </c>
      <c r="Z231" s="2">
        <v>0</v>
      </c>
      <c r="AA231" s="2">
        <v>-0.15</v>
      </c>
      <c r="AB231" s="2">
        <v>0</v>
      </c>
    </row>
    <row r="232" spans="3:28" x14ac:dyDescent="0.25">
      <c r="C232" s="14">
        <f t="shared" si="4"/>
        <v>43831</v>
      </c>
      <c r="D232" s="2">
        <v>5.08</v>
      </c>
      <c r="E232" s="2">
        <v>-0.02</v>
      </c>
      <c r="F232" s="2">
        <v>0</v>
      </c>
      <c r="G232" s="2">
        <v>-0.1</v>
      </c>
      <c r="H232" s="2">
        <v>0</v>
      </c>
      <c r="I232" s="2">
        <v>0.43</v>
      </c>
      <c r="J232" s="2">
        <v>0</v>
      </c>
      <c r="K232" s="2">
        <v>0.35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-0.02</v>
      </c>
      <c r="R232" s="2">
        <v>0</v>
      </c>
      <c r="S232" s="2">
        <v>0</v>
      </c>
      <c r="T232" s="2">
        <v>0</v>
      </c>
      <c r="U232" s="2">
        <v>0.63</v>
      </c>
      <c r="V232" s="2">
        <v>0</v>
      </c>
      <c r="W232" s="2">
        <v>0</v>
      </c>
      <c r="X232" s="2">
        <v>0</v>
      </c>
      <c r="Y232" s="2">
        <v>0.35</v>
      </c>
      <c r="Z232" s="2">
        <v>0</v>
      </c>
      <c r="AA232" s="2">
        <v>-0.15</v>
      </c>
      <c r="AB232" s="2">
        <v>0</v>
      </c>
    </row>
    <row r="233" spans="3:28" x14ac:dyDescent="0.25">
      <c r="C233" s="14">
        <f t="shared" si="4"/>
        <v>43862</v>
      </c>
      <c r="D233" s="2">
        <v>4.9619999999999997</v>
      </c>
      <c r="E233" s="2">
        <v>-0.02</v>
      </c>
      <c r="F233" s="2">
        <v>0</v>
      </c>
      <c r="G233" s="2">
        <v>-0.1</v>
      </c>
      <c r="H233" s="2">
        <v>0</v>
      </c>
      <c r="I233" s="2">
        <v>0.43</v>
      </c>
      <c r="J233" s="2">
        <v>0</v>
      </c>
      <c r="K233" s="2">
        <v>0.35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-0.02</v>
      </c>
      <c r="R233" s="2">
        <v>0</v>
      </c>
      <c r="S233" s="2">
        <v>0</v>
      </c>
      <c r="T233" s="2">
        <v>0</v>
      </c>
      <c r="U233" s="2">
        <v>0.63</v>
      </c>
      <c r="V233" s="2">
        <v>0</v>
      </c>
      <c r="W233" s="2">
        <v>0</v>
      </c>
      <c r="X233" s="2">
        <v>0</v>
      </c>
      <c r="Y233" s="2">
        <v>0.35</v>
      </c>
      <c r="Z233" s="2">
        <v>0</v>
      </c>
      <c r="AA233" s="2">
        <v>-0.15</v>
      </c>
      <c r="AB233" s="2">
        <v>0</v>
      </c>
    </row>
    <row r="234" spans="3:28" x14ac:dyDescent="0.25">
      <c r="C234" s="14">
        <f t="shared" si="4"/>
        <v>43891</v>
      </c>
      <c r="D234" s="2">
        <v>4.8289999999999997</v>
      </c>
      <c r="E234" s="2">
        <v>-0.02</v>
      </c>
      <c r="F234" s="2">
        <v>0</v>
      </c>
      <c r="G234" s="2">
        <v>-0.1</v>
      </c>
      <c r="H234" s="2">
        <v>0</v>
      </c>
      <c r="I234" s="2">
        <v>0.43</v>
      </c>
      <c r="J234" s="2">
        <v>0</v>
      </c>
      <c r="K234" s="2">
        <v>0.35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-0.02</v>
      </c>
      <c r="R234" s="2">
        <v>0</v>
      </c>
      <c r="S234" s="2">
        <v>0</v>
      </c>
      <c r="T234" s="2">
        <v>0</v>
      </c>
      <c r="U234" s="2">
        <v>0.63</v>
      </c>
      <c r="V234" s="2">
        <v>0</v>
      </c>
      <c r="W234" s="2">
        <v>0</v>
      </c>
      <c r="X234" s="2">
        <v>0</v>
      </c>
      <c r="Y234" s="2">
        <v>0.35</v>
      </c>
      <c r="Z234" s="2">
        <v>0</v>
      </c>
      <c r="AA234" s="2">
        <v>-0.15</v>
      </c>
      <c r="AB234" s="2">
        <v>0</v>
      </c>
    </row>
    <row r="235" spans="3:28" x14ac:dyDescent="0.25">
      <c r="C235" s="14">
        <f t="shared" si="4"/>
        <v>43922</v>
      </c>
      <c r="D235" s="2">
        <v>4.6139999999999999</v>
      </c>
      <c r="E235" s="2">
        <v>-0.02</v>
      </c>
      <c r="F235" s="2">
        <v>0</v>
      </c>
      <c r="G235" s="2">
        <v>-0.1</v>
      </c>
      <c r="H235" s="2">
        <v>0</v>
      </c>
      <c r="I235" s="2">
        <v>0.51</v>
      </c>
      <c r="J235" s="2">
        <v>0</v>
      </c>
      <c r="K235" s="2">
        <v>0.43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-0.02</v>
      </c>
      <c r="R235" s="2">
        <v>0</v>
      </c>
      <c r="S235" s="2">
        <v>0</v>
      </c>
      <c r="T235" s="2">
        <v>0</v>
      </c>
      <c r="U235" s="2">
        <v>0.71</v>
      </c>
      <c r="V235" s="2">
        <v>0</v>
      </c>
      <c r="W235" s="2">
        <v>0</v>
      </c>
      <c r="X235" s="2">
        <v>0</v>
      </c>
      <c r="Y235" s="2">
        <v>0.43</v>
      </c>
      <c r="Z235" s="2">
        <v>0</v>
      </c>
      <c r="AA235" s="2">
        <v>-0.22</v>
      </c>
      <c r="AB235" s="2">
        <v>0</v>
      </c>
    </row>
    <row r="236" spans="3:28" x14ac:dyDescent="0.25">
      <c r="C236" s="14">
        <f t="shared" si="4"/>
        <v>43952</v>
      </c>
      <c r="D236" s="2">
        <v>4.6040000000000001</v>
      </c>
      <c r="E236" s="2">
        <v>-0.02</v>
      </c>
      <c r="F236" s="2">
        <v>0</v>
      </c>
      <c r="G236" s="2">
        <v>-0.1</v>
      </c>
      <c r="H236" s="2">
        <v>0</v>
      </c>
      <c r="I236" s="2">
        <v>0.51</v>
      </c>
      <c r="J236" s="2">
        <v>0</v>
      </c>
      <c r="K236" s="2">
        <v>0.43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-0.02</v>
      </c>
      <c r="R236" s="2">
        <v>0</v>
      </c>
      <c r="S236" s="2">
        <v>0</v>
      </c>
      <c r="T236" s="2">
        <v>0</v>
      </c>
      <c r="U236" s="2">
        <v>0.71</v>
      </c>
      <c r="V236" s="2">
        <v>0</v>
      </c>
      <c r="W236" s="2">
        <v>0</v>
      </c>
      <c r="X236" s="2">
        <v>0</v>
      </c>
      <c r="Y236" s="2">
        <v>0.43</v>
      </c>
      <c r="Z236" s="2">
        <v>0</v>
      </c>
      <c r="AA236" s="2">
        <v>-0.27</v>
      </c>
      <c r="AB236" s="2">
        <v>0</v>
      </c>
    </row>
    <row r="237" spans="3:28" x14ac:dyDescent="0.25">
      <c r="C237" s="14">
        <f t="shared" si="4"/>
        <v>43983</v>
      </c>
      <c r="D237" s="2">
        <v>4.6399999999999997</v>
      </c>
      <c r="E237" s="2">
        <v>-0.02</v>
      </c>
      <c r="F237" s="2">
        <v>0</v>
      </c>
      <c r="G237" s="2">
        <v>-0.1</v>
      </c>
      <c r="H237" s="2">
        <v>0</v>
      </c>
      <c r="I237" s="2">
        <v>0.51</v>
      </c>
      <c r="J237" s="2">
        <v>0</v>
      </c>
      <c r="K237" s="2">
        <v>0.43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-0.02</v>
      </c>
      <c r="R237" s="2">
        <v>0</v>
      </c>
      <c r="S237" s="2">
        <v>0</v>
      </c>
      <c r="T237" s="2">
        <v>0</v>
      </c>
      <c r="U237" s="2">
        <v>0.71</v>
      </c>
      <c r="V237" s="2">
        <v>0</v>
      </c>
      <c r="W237" s="2">
        <v>0</v>
      </c>
      <c r="X237" s="2">
        <v>0</v>
      </c>
      <c r="Y237" s="2">
        <v>0.43</v>
      </c>
      <c r="Z237" s="2">
        <v>0</v>
      </c>
      <c r="AA237" s="2">
        <v>-0.27</v>
      </c>
      <c r="AB237" s="2">
        <v>0</v>
      </c>
    </row>
    <row r="238" spans="3:28" x14ac:dyDescent="0.25">
      <c r="C238" s="14">
        <f t="shared" si="4"/>
        <v>44013</v>
      </c>
      <c r="D238" s="2">
        <v>4.6669999999999998</v>
      </c>
      <c r="E238" s="2">
        <v>-0.02</v>
      </c>
      <c r="F238" s="2">
        <v>0</v>
      </c>
      <c r="G238" s="2">
        <v>-0.1</v>
      </c>
      <c r="H238" s="2">
        <v>0</v>
      </c>
      <c r="I238" s="2">
        <v>0.51</v>
      </c>
      <c r="J238" s="2">
        <v>0</v>
      </c>
      <c r="K238" s="2">
        <v>0.43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-0.02</v>
      </c>
      <c r="R238" s="2">
        <v>0</v>
      </c>
      <c r="S238" s="2">
        <v>0</v>
      </c>
      <c r="T238" s="2">
        <v>0</v>
      </c>
      <c r="U238" s="2">
        <v>0.71</v>
      </c>
      <c r="V238" s="2">
        <v>0</v>
      </c>
      <c r="W238" s="2">
        <v>0</v>
      </c>
      <c r="X238" s="2">
        <v>0</v>
      </c>
      <c r="Y238" s="2">
        <v>0.43</v>
      </c>
      <c r="Z238" s="2">
        <v>0</v>
      </c>
      <c r="AA238" s="2">
        <v>-0.27</v>
      </c>
      <c r="AB238" s="2">
        <v>0</v>
      </c>
    </row>
    <row r="239" spans="3:28" x14ac:dyDescent="0.25">
      <c r="C239" s="14">
        <f t="shared" si="4"/>
        <v>44044</v>
      </c>
      <c r="D239" s="2">
        <v>4.7160000000000002</v>
      </c>
      <c r="E239" s="2">
        <v>-0.02</v>
      </c>
      <c r="F239" s="2">
        <v>0</v>
      </c>
      <c r="G239" s="2">
        <v>-0.1</v>
      </c>
      <c r="H239" s="2">
        <v>0</v>
      </c>
      <c r="I239" s="2">
        <v>0.51</v>
      </c>
      <c r="J239" s="2">
        <v>0</v>
      </c>
      <c r="K239" s="2">
        <v>0.43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-0.02</v>
      </c>
      <c r="R239" s="2">
        <v>0</v>
      </c>
      <c r="S239" s="2">
        <v>0</v>
      </c>
      <c r="T239" s="2">
        <v>0</v>
      </c>
      <c r="U239" s="2">
        <v>0.71</v>
      </c>
      <c r="V239" s="2">
        <v>0</v>
      </c>
      <c r="W239" s="2">
        <v>0</v>
      </c>
      <c r="X239" s="2">
        <v>0</v>
      </c>
      <c r="Y239" s="2">
        <v>0.43</v>
      </c>
      <c r="Z239" s="2">
        <v>0</v>
      </c>
      <c r="AA239" s="2">
        <v>-0.27</v>
      </c>
      <c r="AB239" s="2">
        <v>0</v>
      </c>
    </row>
    <row r="240" spans="3:28" x14ac:dyDescent="0.25">
      <c r="C240" s="14">
        <f t="shared" si="4"/>
        <v>44075</v>
      </c>
      <c r="D240" s="2">
        <v>4.7309999999999999</v>
      </c>
      <c r="E240" s="2">
        <v>-0.02</v>
      </c>
      <c r="F240" s="2">
        <v>0</v>
      </c>
      <c r="G240" s="2">
        <v>-0.1</v>
      </c>
      <c r="H240" s="2">
        <v>0</v>
      </c>
      <c r="I240" s="2">
        <v>0.51</v>
      </c>
      <c r="J240" s="2">
        <v>0</v>
      </c>
      <c r="K240" s="2">
        <v>0.43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-0.02</v>
      </c>
      <c r="R240" s="2">
        <v>0</v>
      </c>
      <c r="S240" s="2">
        <v>0</v>
      </c>
      <c r="T240" s="2">
        <v>0</v>
      </c>
      <c r="U240" s="2">
        <v>0.71</v>
      </c>
      <c r="V240" s="2">
        <v>0</v>
      </c>
      <c r="W240" s="2">
        <v>0</v>
      </c>
      <c r="X240" s="2">
        <v>0</v>
      </c>
      <c r="Y240" s="2">
        <v>0.43</v>
      </c>
      <c r="Z240" s="2">
        <v>0</v>
      </c>
      <c r="AA240" s="2">
        <v>-0.27</v>
      </c>
      <c r="AB240" s="2">
        <v>0</v>
      </c>
    </row>
    <row r="241" spans="3:28" x14ac:dyDescent="0.25">
      <c r="C241" s="14">
        <f t="shared" si="4"/>
        <v>44105</v>
      </c>
      <c r="D241" s="2">
        <v>4.76</v>
      </c>
      <c r="E241" s="2">
        <v>-0.02</v>
      </c>
      <c r="F241" s="2">
        <v>0</v>
      </c>
      <c r="G241" s="2">
        <v>-0.1</v>
      </c>
      <c r="H241" s="2">
        <v>0</v>
      </c>
      <c r="I241" s="2">
        <v>0.51</v>
      </c>
      <c r="J241" s="2">
        <v>0</v>
      </c>
      <c r="K241" s="2">
        <v>0.43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-0.02</v>
      </c>
      <c r="R241" s="2">
        <v>0</v>
      </c>
      <c r="S241" s="2">
        <v>0</v>
      </c>
      <c r="T241" s="2">
        <v>0</v>
      </c>
      <c r="U241" s="2">
        <v>0.71</v>
      </c>
      <c r="V241" s="2">
        <v>0</v>
      </c>
      <c r="W241" s="2">
        <v>0</v>
      </c>
      <c r="X241" s="2">
        <v>0</v>
      </c>
      <c r="Y241" s="2">
        <v>0.43</v>
      </c>
      <c r="Z241" s="2">
        <v>0</v>
      </c>
      <c r="AA241" s="2">
        <v>-0.27</v>
      </c>
      <c r="AB241" s="2">
        <v>0</v>
      </c>
    </row>
    <row r="242" spans="3:28" x14ac:dyDescent="0.25">
      <c r="C242" s="14">
        <f t="shared" si="4"/>
        <v>44136</v>
      </c>
      <c r="D242" s="2">
        <v>4.9000000000000004</v>
      </c>
      <c r="E242" s="2">
        <v>-0.02</v>
      </c>
      <c r="F242" s="2">
        <v>0</v>
      </c>
      <c r="G242" s="2">
        <v>0</v>
      </c>
      <c r="H242" s="2">
        <v>0</v>
      </c>
      <c r="I242" s="2">
        <v>0.43</v>
      </c>
      <c r="J242" s="2">
        <v>0</v>
      </c>
      <c r="K242" s="2">
        <v>0.35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-0.02</v>
      </c>
      <c r="R242" s="2">
        <v>0</v>
      </c>
      <c r="S242" s="2">
        <v>0</v>
      </c>
      <c r="T242" s="2">
        <v>0</v>
      </c>
      <c r="U242" s="2">
        <v>0.63</v>
      </c>
      <c r="V242" s="2">
        <v>0</v>
      </c>
      <c r="W242" s="2">
        <v>0</v>
      </c>
      <c r="X242" s="2">
        <v>0</v>
      </c>
      <c r="Y242" s="2">
        <v>0.35</v>
      </c>
      <c r="Z242" s="2">
        <v>0</v>
      </c>
      <c r="AA242" s="2">
        <v>0</v>
      </c>
      <c r="AB242" s="2">
        <v>0</v>
      </c>
    </row>
    <row r="243" spans="3:28" x14ac:dyDescent="0.25">
      <c r="C243" s="14">
        <f t="shared" si="4"/>
        <v>44166</v>
      </c>
      <c r="D243" s="2">
        <v>5.04</v>
      </c>
      <c r="E243" s="2">
        <v>-0.02</v>
      </c>
      <c r="F243" s="2">
        <v>0</v>
      </c>
      <c r="G243" s="2">
        <v>0</v>
      </c>
      <c r="H243" s="2">
        <v>0</v>
      </c>
      <c r="I243" s="2">
        <v>0.43</v>
      </c>
      <c r="J243" s="2">
        <v>0</v>
      </c>
      <c r="K243" s="2">
        <v>0.35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-0.02</v>
      </c>
      <c r="R243" s="2">
        <v>0</v>
      </c>
      <c r="S243" s="2">
        <v>0</v>
      </c>
      <c r="T243" s="2">
        <v>0</v>
      </c>
      <c r="U243" s="2">
        <v>0.63</v>
      </c>
      <c r="V243" s="2">
        <v>0</v>
      </c>
      <c r="W243" s="2">
        <v>0</v>
      </c>
      <c r="X243" s="2">
        <v>0</v>
      </c>
      <c r="Y243" s="2">
        <v>0.35</v>
      </c>
      <c r="Z243" s="2">
        <v>0</v>
      </c>
      <c r="AA243" s="2">
        <v>0</v>
      </c>
      <c r="AB243" s="2">
        <v>0</v>
      </c>
    </row>
    <row r="244" spans="3:28" x14ac:dyDescent="0.25">
      <c r="C244" s="14">
        <f t="shared" si="4"/>
        <v>44197</v>
      </c>
      <c r="D244" s="2">
        <v>5.165</v>
      </c>
      <c r="E244" s="2">
        <v>-0.02</v>
      </c>
      <c r="F244" s="2">
        <v>0</v>
      </c>
      <c r="G244" s="2">
        <v>0</v>
      </c>
      <c r="H244" s="2">
        <v>0</v>
      </c>
      <c r="I244" s="2">
        <v>0.43</v>
      </c>
      <c r="J244" s="2">
        <v>0</v>
      </c>
      <c r="K244" s="2">
        <v>0.35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-0.02</v>
      </c>
      <c r="R244" s="2">
        <v>0</v>
      </c>
      <c r="S244" s="2">
        <v>0</v>
      </c>
      <c r="T244" s="2">
        <v>0</v>
      </c>
      <c r="U244" s="2">
        <v>0.63</v>
      </c>
      <c r="V244" s="2">
        <v>0</v>
      </c>
      <c r="W244" s="2">
        <v>0</v>
      </c>
      <c r="X244" s="2">
        <v>0</v>
      </c>
      <c r="Y244" s="2">
        <v>0.35</v>
      </c>
      <c r="Z244" s="2">
        <v>0</v>
      </c>
      <c r="AA244" s="2">
        <v>0</v>
      </c>
      <c r="AB244" s="2">
        <v>0</v>
      </c>
    </row>
    <row r="245" spans="3:28" x14ac:dyDescent="0.25">
      <c r="C245" s="14">
        <f t="shared" si="4"/>
        <v>44228</v>
      </c>
      <c r="D245" s="2">
        <v>5.0469999999999997</v>
      </c>
      <c r="E245" s="2">
        <v>-0.02</v>
      </c>
      <c r="F245" s="2">
        <v>0</v>
      </c>
      <c r="G245" s="2">
        <v>0</v>
      </c>
      <c r="H245" s="2">
        <v>0</v>
      </c>
      <c r="I245" s="2">
        <v>0.43</v>
      </c>
      <c r="J245" s="2">
        <v>0</v>
      </c>
      <c r="K245" s="2">
        <v>0.35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-0.02</v>
      </c>
      <c r="R245" s="2">
        <v>0</v>
      </c>
      <c r="S245" s="2">
        <v>0</v>
      </c>
      <c r="T245" s="2">
        <v>0</v>
      </c>
      <c r="U245" s="2">
        <v>0.63</v>
      </c>
      <c r="V245" s="2">
        <v>0</v>
      </c>
      <c r="W245" s="2">
        <v>0</v>
      </c>
      <c r="X245" s="2">
        <v>0</v>
      </c>
      <c r="Y245" s="2">
        <v>0.35</v>
      </c>
      <c r="Z245" s="2">
        <v>0</v>
      </c>
      <c r="AA245" s="2">
        <v>0</v>
      </c>
      <c r="AB245" s="2">
        <v>0</v>
      </c>
    </row>
    <row r="246" spans="3:28" x14ac:dyDescent="0.25">
      <c r="C246" s="14">
        <f t="shared" si="4"/>
        <v>44256</v>
      </c>
      <c r="D246" s="2">
        <v>4.9139999999999997</v>
      </c>
      <c r="E246" s="2">
        <v>-0.02</v>
      </c>
      <c r="F246" s="2">
        <v>0</v>
      </c>
      <c r="G246" s="2">
        <v>0</v>
      </c>
      <c r="H246" s="2">
        <v>0</v>
      </c>
      <c r="I246" s="2">
        <v>0.43</v>
      </c>
      <c r="J246" s="2">
        <v>0</v>
      </c>
      <c r="K246" s="2">
        <v>0.35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-0.02</v>
      </c>
      <c r="R246" s="2">
        <v>0</v>
      </c>
      <c r="S246" s="2">
        <v>0</v>
      </c>
      <c r="T246" s="2">
        <v>0</v>
      </c>
      <c r="U246" s="2">
        <v>0.63</v>
      </c>
      <c r="V246" s="2">
        <v>0</v>
      </c>
      <c r="W246" s="2">
        <v>0</v>
      </c>
      <c r="X246" s="2">
        <v>0</v>
      </c>
      <c r="Y246" s="2">
        <v>0.35</v>
      </c>
      <c r="Z246" s="2">
        <v>0</v>
      </c>
      <c r="AA246" s="2">
        <v>0</v>
      </c>
      <c r="AB246" s="2">
        <v>0</v>
      </c>
    </row>
    <row r="247" spans="3:28" x14ac:dyDescent="0.25">
      <c r="C247" s="14">
        <f t="shared" si="4"/>
        <v>44287</v>
      </c>
      <c r="D247" s="2">
        <v>4.6989999999999998</v>
      </c>
      <c r="E247" s="2">
        <v>-0.02</v>
      </c>
      <c r="F247" s="2">
        <v>0</v>
      </c>
      <c r="G247" s="2">
        <v>0</v>
      </c>
      <c r="H247" s="2">
        <v>0</v>
      </c>
      <c r="I247" s="2">
        <v>0.51</v>
      </c>
      <c r="J247" s="2">
        <v>0</v>
      </c>
      <c r="K247" s="2">
        <v>0.43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-0.02</v>
      </c>
      <c r="R247" s="2">
        <v>0</v>
      </c>
      <c r="S247" s="2">
        <v>0</v>
      </c>
      <c r="T247" s="2">
        <v>0</v>
      </c>
      <c r="U247" s="2">
        <v>0.71</v>
      </c>
      <c r="V247" s="2">
        <v>0</v>
      </c>
      <c r="W247" s="2">
        <v>0</v>
      </c>
      <c r="X247" s="2">
        <v>0</v>
      </c>
      <c r="Y247" s="2">
        <v>0.43</v>
      </c>
      <c r="Z247" s="2">
        <v>0</v>
      </c>
      <c r="AA247" s="2">
        <v>0</v>
      </c>
      <c r="AB247" s="2">
        <v>0</v>
      </c>
    </row>
    <row r="248" spans="3:28" x14ac:dyDescent="0.25">
      <c r="C248" s="14">
        <f t="shared" si="4"/>
        <v>44317</v>
      </c>
      <c r="D248" s="2">
        <v>4.6890000000000001</v>
      </c>
      <c r="E248" s="2">
        <v>-0.02</v>
      </c>
      <c r="F248" s="2">
        <v>0</v>
      </c>
      <c r="G248" s="2">
        <v>0</v>
      </c>
      <c r="H248" s="2">
        <v>0</v>
      </c>
      <c r="I248" s="2">
        <v>0.51</v>
      </c>
      <c r="J248" s="2">
        <v>0</v>
      </c>
      <c r="K248" s="2">
        <v>0.43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-0.02</v>
      </c>
      <c r="R248" s="2">
        <v>0</v>
      </c>
      <c r="S248" s="2">
        <v>0</v>
      </c>
      <c r="T248" s="2">
        <v>0</v>
      </c>
      <c r="U248" s="2">
        <v>0.71</v>
      </c>
      <c r="V248" s="2">
        <v>0</v>
      </c>
      <c r="W248" s="2">
        <v>0</v>
      </c>
      <c r="X248" s="2">
        <v>0</v>
      </c>
      <c r="Y248" s="2">
        <v>0.43</v>
      </c>
      <c r="Z248" s="2">
        <v>0</v>
      </c>
      <c r="AA248" s="2">
        <v>0</v>
      </c>
      <c r="AB248" s="2">
        <v>0</v>
      </c>
    </row>
    <row r="249" spans="3:28" x14ac:dyDescent="0.25">
      <c r="C249" s="14">
        <f t="shared" si="4"/>
        <v>44348</v>
      </c>
      <c r="D249" s="2">
        <v>4.7249999999999996</v>
      </c>
      <c r="E249" s="2">
        <v>-0.02</v>
      </c>
      <c r="F249" s="2">
        <v>0</v>
      </c>
      <c r="G249" s="2">
        <v>0</v>
      </c>
      <c r="H249" s="2">
        <v>0</v>
      </c>
      <c r="I249" s="2">
        <v>0.51</v>
      </c>
      <c r="J249" s="2">
        <v>0</v>
      </c>
      <c r="K249" s="2">
        <v>0.43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-0.02</v>
      </c>
      <c r="R249" s="2">
        <v>0</v>
      </c>
      <c r="S249" s="2">
        <v>0</v>
      </c>
      <c r="T249" s="2">
        <v>0</v>
      </c>
      <c r="U249" s="2">
        <v>0.71</v>
      </c>
      <c r="V249" s="2">
        <v>0</v>
      </c>
      <c r="W249" s="2">
        <v>0</v>
      </c>
      <c r="X249" s="2">
        <v>0</v>
      </c>
      <c r="Y249" s="2">
        <v>0.43</v>
      </c>
      <c r="Z249" s="2">
        <v>0</v>
      </c>
      <c r="AA249" s="2">
        <v>0</v>
      </c>
      <c r="AB249" s="2">
        <v>0</v>
      </c>
    </row>
    <row r="250" spans="3:28" x14ac:dyDescent="0.25">
      <c r="C250" s="14">
        <f t="shared" si="4"/>
        <v>44378</v>
      </c>
      <c r="D250" s="2">
        <v>4.7519999999999998</v>
      </c>
      <c r="E250" s="2">
        <v>-0.02</v>
      </c>
      <c r="F250" s="2">
        <v>0</v>
      </c>
      <c r="G250" s="2">
        <v>0</v>
      </c>
      <c r="H250" s="2">
        <v>0</v>
      </c>
      <c r="I250" s="2">
        <v>0.51</v>
      </c>
      <c r="J250" s="2">
        <v>0</v>
      </c>
      <c r="K250" s="2">
        <v>0.43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-0.02</v>
      </c>
      <c r="R250" s="2">
        <v>0</v>
      </c>
      <c r="S250" s="2">
        <v>0</v>
      </c>
      <c r="T250" s="2">
        <v>0</v>
      </c>
      <c r="U250" s="2">
        <v>0.71</v>
      </c>
      <c r="V250" s="2">
        <v>0</v>
      </c>
      <c r="W250" s="2">
        <v>0</v>
      </c>
      <c r="X250" s="2">
        <v>0</v>
      </c>
      <c r="Y250" s="2">
        <v>0.43</v>
      </c>
      <c r="Z250" s="2">
        <v>0</v>
      </c>
      <c r="AA250" s="2">
        <v>0</v>
      </c>
      <c r="AB250" s="2">
        <v>0</v>
      </c>
    </row>
    <row r="251" spans="3:28" x14ac:dyDescent="0.25">
      <c r="C251" s="14">
        <f t="shared" si="4"/>
        <v>44409</v>
      </c>
      <c r="D251" s="2">
        <v>4.8010000000000002</v>
      </c>
      <c r="E251" s="2">
        <v>-0.02</v>
      </c>
      <c r="F251" s="2">
        <v>0</v>
      </c>
      <c r="G251" s="2">
        <v>0</v>
      </c>
      <c r="H251" s="2">
        <v>0</v>
      </c>
      <c r="I251" s="2">
        <v>0.51</v>
      </c>
      <c r="J251" s="2">
        <v>0</v>
      </c>
      <c r="K251" s="2">
        <v>0.43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-0.02</v>
      </c>
      <c r="R251" s="2">
        <v>0</v>
      </c>
      <c r="S251" s="2">
        <v>0</v>
      </c>
      <c r="T251" s="2">
        <v>0</v>
      </c>
      <c r="U251" s="2">
        <v>0.71</v>
      </c>
      <c r="V251" s="2">
        <v>0</v>
      </c>
      <c r="W251" s="2">
        <v>0</v>
      </c>
      <c r="X251" s="2">
        <v>0</v>
      </c>
      <c r="Y251" s="2">
        <v>0.43</v>
      </c>
      <c r="Z251" s="2">
        <v>0</v>
      </c>
      <c r="AA251" s="2">
        <v>0</v>
      </c>
      <c r="AB251" s="2">
        <v>0</v>
      </c>
    </row>
    <row r="252" spans="3:28" x14ac:dyDescent="0.25">
      <c r="C252" s="14">
        <f t="shared" si="4"/>
        <v>44440</v>
      </c>
      <c r="D252" s="2">
        <v>4.8159999999999998</v>
      </c>
      <c r="E252" s="2">
        <v>-0.02</v>
      </c>
      <c r="F252" s="2">
        <v>0</v>
      </c>
      <c r="G252" s="2">
        <v>0</v>
      </c>
      <c r="H252" s="2">
        <v>0</v>
      </c>
      <c r="I252" s="2">
        <v>0.51</v>
      </c>
      <c r="J252" s="2">
        <v>0</v>
      </c>
      <c r="K252" s="2">
        <v>0.43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-0.02</v>
      </c>
      <c r="R252" s="2">
        <v>0</v>
      </c>
      <c r="S252" s="2">
        <v>0</v>
      </c>
      <c r="T252" s="2">
        <v>0</v>
      </c>
      <c r="U252" s="2">
        <v>0.71</v>
      </c>
      <c r="V252" s="2">
        <v>0</v>
      </c>
      <c r="W252" s="2">
        <v>0</v>
      </c>
      <c r="X252" s="2">
        <v>0</v>
      </c>
      <c r="Y252" s="2">
        <v>0.43</v>
      </c>
      <c r="Z252" s="2">
        <v>0</v>
      </c>
      <c r="AA252" s="2">
        <v>0</v>
      </c>
      <c r="AB252" s="2">
        <v>0</v>
      </c>
    </row>
    <row r="253" spans="3:28" x14ac:dyDescent="0.25">
      <c r="C253" s="14">
        <f t="shared" si="4"/>
        <v>44470</v>
      </c>
      <c r="D253" s="2">
        <v>4.8449999999999998</v>
      </c>
      <c r="E253" s="2">
        <v>-0.02</v>
      </c>
      <c r="F253" s="2">
        <v>0</v>
      </c>
      <c r="G253" s="2">
        <v>0</v>
      </c>
      <c r="H253" s="2">
        <v>0</v>
      </c>
      <c r="I253" s="2">
        <v>0.51</v>
      </c>
      <c r="J253" s="2">
        <v>0</v>
      </c>
      <c r="K253" s="2">
        <v>0.43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-0.02</v>
      </c>
      <c r="R253" s="2">
        <v>0</v>
      </c>
      <c r="S253" s="2">
        <v>0</v>
      </c>
      <c r="T253" s="2">
        <v>0</v>
      </c>
      <c r="U253" s="2">
        <v>0.71</v>
      </c>
      <c r="V253" s="2">
        <v>0</v>
      </c>
      <c r="W253" s="2">
        <v>0</v>
      </c>
      <c r="X253" s="2">
        <v>0</v>
      </c>
      <c r="Y253" s="2">
        <v>0.43</v>
      </c>
      <c r="Z253" s="2">
        <v>0</v>
      </c>
      <c r="AA253" s="2">
        <v>0</v>
      </c>
      <c r="AB253" s="2">
        <v>0</v>
      </c>
    </row>
    <row r="254" spans="3:28" x14ac:dyDescent="0.25">
      <c r="C254" s="14">
        <f t="shared" si="4"/>
        <v>44501</v>
      </c>
      <c r="D254" s="2">
        <v>4.9850000000000003</v>
      </c>
      <c r="E254" s="2">
        <v>-0.02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-0.02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3:28" x14ac:dyDescent="0.25">
      <c r="C255" s="14">
        <f t="shared" si="4"/>
        <v>44531</v>
      </c>
      <c r="D255" s="2">
        <v>5.125</v>
      </c>
      <c r="E255" s="2">
        <v>-0.02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-0.02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3:28" x14ac:dyDescent="0.25">
      <c r="C256" s="14">
        <f t="shared" si="4"/>
        <v>44562</v>
      </c>
      <c r="D256" s="2">
        <v>5.25</v>
      </c>
      <c r="E256" s="2">
        <v>-0.02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-0.02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3:28" x14ac:dyDescent="0.25">
      <c r="C257" s="14">
        <f t="shared" si="4"/>
        <v>44593</v>
      </c>
      <c r="D257" s="2">
        <v>5.1319999999999997</v>
      </c>
      <c r="E257" s="2">
        <v>-0.02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-0.02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3:28" x14ac:dyDescent="0.25">
      <c r="C258" s="14">
        <f t="shared" si="4"/>
        <v>44621</v>
      </c>
      <c r="D258" s="2">
        <v>4.9989999999999997</v>
      </c>
      <c r="E258" s="2">
        <v>-0.02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-0.02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3:28" x14ac:dyDescent="0.25">
      <c r="C259" s="14">
        <f t="shared" si="4"/>
        <v>44652</v>
      </c>
      <c r="D259" s="2">
        <v>4.7839999999999998</v>
      </c>
      <c r="E259" s="2">
        <v>-0.02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-0.02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3:28" x14ac:dyDescent="0.25">
      <c r="C260" s="14">
        <f t="shared" si="4"/>
        <v>44682</v>
      </c>
      <c r="D260" s="2">
        <v>4.774</v>
      </c>
      <c r="E260" s="2">
        <v>-0.02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-0.02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3:28" x14ac:dyDescent="0.25">
      <c r="C261" s="14">
        <f t="shared" si="4"/>
        <v>44713</v>
      </c>
      <c r="D261" s="2">
        <v>4.8099999999999996</v>
      </c>
      <c r="E261" s="2">
        <v>-0.02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-0.02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3:28" x14ac:dyDescent="0.25">
      <c r="C262" s="14">
        <f t="shared" si="4"/>
        <v>44743</v>
      </c>
      <c r="D262" s="2">
        <v>4.8369999999999997</v>
      </c>
      <c r="E262" s="2">
        <v>-0.02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-0.02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3:28" x14ac:dyDescent="0.25">
      <c r="C263" s="14">
        <f t="shared" si="4"/>
        <v>44774</v>
      </c>
      <c r="D263" s="2">
        <v>4.8860000000000001</v>
      </c>
      <c r="E263" s="2">
        <v>-0.02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-0.02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3:28" x14ac:dyDescent="0.25">
      <c r="C264" s="14">
        <f t="shared" si="4"/>
        <v>44805</v>
      </c>
      <c r="D264" s="2">
        <v>4.9009999999999998</v>
      </c>
      <c r="E264" s="2">
        <v>-0.02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-0.02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3:28" x14ac:dyDescent="0.25">
      <c r="C265" s="14">
        <f t="shared" si="4"/>
        <v>44835</v>
      </c>
      <c r="D265" s="2">
        <v>4.93</v>
      </c>
      <c r="E265" s="2">
        <v>-0.02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-0.02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3:28" x14ac:dyDescent="0.25">
      <c r="C266" s="14">
        <f t="shared" si="4"/>
        <v>44866</v>
      </c>
      <c r="D266" s="2">
        <v>5.07</v>
      </c>
      <c r="E266" s="2">
        <v>-0.02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-0.02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3:28" x14ac:dyDescent="0.25">
      <c r="C267" s="14">
        <f t="shared" ref="C267:C330" si="5">EOMONTH(C266,0)+1</f>
        <v>44896</v>
      </c>
      <c r="D267" s="2">
        <v>5.21</v>
      </c>
      <c r="E267" s="2">
        <v>-0.02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-0.02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3:28" x14ac:dyDescent="0.25">
      <c r="C268" s="14">
        <f t="shared" si="5"/>
        <v>44927</v>
      </c>
      <c r="D268" s="2">
        <v>5.335</v>
      </c>
      <c r="E268" s="2">
        <v>-0.02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-0.02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3:28" x14ac:dyDescent="0.25">
      <c r="C269" s="14">
        <f t="shared" si="5"/>
        <v>44958</v>
      </c>
      <c r="D269" s="2">
        <v>5.2169999999999996</v>
      </c>
      <c r="E269" s="2">
        <v>-0.02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-0.02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3:28" x14ac:dyDescent="0.25">
      <c r="C270" s="14">
        <f t="shared" si="5"/>
        <v>44986</v>
      </c>
      <c r="D270" s="2">
        <v>5.0839999999999996</v>
      </c>
      <c r="E270" s="2">
        <v>-0.02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-0.02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3:28" x14ac:dyDescent="0.25">
      <c r="C271" s="14">
        <f t="shared" si="5"/>
        <v>45017</v>
      </c>
      <c r="D271" s="2">
        <v>4.8689999999999998</v>
      </c>
      <c r="E271" s="2">
        <v>-0.02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-0.02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3:28" x14ac:dyDescent="0.25">
      <c r="C272" s="14">
        <f t="shared" si="5"/>
        <v>45047</v>
      </c>
      <c r="D272" s="2">
        <v>4.859</v>
      </c>
      <c r="E272" s="2">
        <v>-0.02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-0.02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3:28" x14ac:dyDescent="0.25">
      <c r="C273" s="14">
        <f t="shared" si="5"/>
        <v>45078</v>
      </c>
      <c r="D273" s="2">
        <v>4.8949999999999996</v>
      </c>
      <c r="E273" s="2">
        <v>-0.02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-0.02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3:28" x14ac:dyDescent="0.25">
      <c r="C274" s="14">
        <f t="shared" si="5"/>
        <v>45108</v>
      </c>
      <c r="D274" s="2">
        <v>4.9219999999999997</v>
      </c>
      <c r="E274" s="2">
        <v>-0.02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-0.02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3:28" x14ac:dyDescent="0.25">
      <c r="C275" s="14">
        <f t="shared" si="5"/>
        <v>45139</v>
      </c>
      <c r="D275" s="2">
        <v>4.9710000000000001</v>
      </c>
      <c r="E275" s="2">
        <v>-0.02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-0.02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3:28" x14ac:dyDescent="0.25">
      <c r="C276" s="14">
        <f t="shared" si="5"/>
        <v>45170</v>
      </c>
      <c r="D276" s="2">
        <v>4.9859999999999998</v>
      </c>
      <c r="E276" s="2">
        <v>-0.02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-0.02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3:28" x14ac:dyDescent="0.25">
      <c r="C277" s="14">
        <f t="shared" si="5"/>
        <v>45200</v>
      </c>
      <c r="D277" s="2">
        <v>5.0149999999999997</v>
      </c>
      <c r="E277" s="2">
        <v>-0.02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-0.02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3:28" x14ac:dyDescent="0.25">
      <c r="C278" s="14">
        <f t="shared" si="5"/>
        <v>45231</v>
      </c>
      <c r="D278" s="2">
        <v>5.1550000000000002</v>
      </c>
      <c r="E278" s="2">
        <v>-0.02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-0.02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3:28" x14ac:dyDescent="0.25">
      <c r="C279" s="14">
        <f t="shared" si="5"/>
        <v>45261</v>
      </c>
      <c r="D279" s="2">
        <v>5.2949999999999999</v>
      </c>
      <c r="E279" s="2">
        <v>-0.02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-0.02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3:28" x14ac:dyDescent="0.25">
      <c r="C280" s="14">
        <f t="shared" si="5"/>
        <v>45292</v>
      </c>
      <c r="D280" s="2">
        <v>5.42</v>
      </c>
      <c r="E280" s="2">
        <v>-0.02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-0.02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3:28" x14ac:dyDescent="0.25">
      <c r="C281" s="14">
        <f t="shared" si="5"/>
        <v>45323</v>
      </c>
      <c r="D281" s="2">
        <v>5.3019999999999996</v>
      </c>
      <c r="E281" s="2">
        <v>-0.02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-0.02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3:28" x14ac:dyDescent="0.25">
      <c r="C282" s="14">
        <f t="shared" si="5"/>
        <v>45352</v>
      </c>
      <c r="D282" s="2">
        <v>5.1689999999999996</v>
      </c>
      <c r="E282" s="2">
        <v>-0.02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-0.02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3:28" x14ac:dyDescent="0.25">
      <c r="C283" s="14">
        <f t="shared" si="5"/>
        <v>45383</v>
      </c>
      <c r="D283" s="2">
        <v>4.9539999999999997</v>
      </c>
      <c r="E283" s="2">
        <v>-0.02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-0.02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3:28" x14ac:dyDescent="0.25">
      <c r="C284" s="14">
        <f t="shared" si="5"/>
        <v>45413</v>
      </c>
      <c r="D284" s="2">
        <v>4.944</v>
      </c>
      <c r="E284" s="2">
        <v>-0.02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-0.02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3:28" x14ac:dyDescent="0.25">
      <c r="C285" s="14">
        <f t="shared" si="5"/>
        <v>45444</v>
      </c>
      <c r="D285" s="2">
        <v>4.9800000000000004</v>
      </c>
      <c r="E285" s="2">
        <v>-0.02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-0.02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3:28" x14ac:dyDescent="0.25">
      <c r="C286" s="14">
        <f t="shared" si="5"/>
        <v>45474</v>
      </c>
      <c r="D286" s="2">
        <v>5.0069999999999997</v>
      </c>
      <c r="E286" s="2">
        <v>-0.02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-0.02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3:28" x14ac:dyDescent="0.25">
      <c r="C287" s="14">
        <f t="shared" si="5"/>
        <v>45505</v>
      </c>
      <c r="D287" s="2">
        <v>5.056</v>
      </c>
      <c r="E287" s="2">
        <v>-0.02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-0.02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3:28" x14ac:dyDescent="0.25">
      <c r="C288" s="14">
        <f t="shared" si="5"/>
        <v>45536</v>
      </c>
      <c r="D288" s="2">
        <v>5.0709999999999997</v>
      </c>
      <c r="E288" s="2">
        <v>-0.02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-0.02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3:28" x14ac:dyDescent="0.25">
      <c r="C289" s="14">
        <f t="shared" si="5"/>
        <v>45566</v>
      </c>
      <c r="D289" s="2">
        <v>5.0999999999999996</v>
      </c>
      <c r="E289" s="2">
        <v>-0.02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-0.02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3:28" x14ac:dyDescent="0.25">
      <c r="C290" s="14">
        <f t="shared" si="5"/>
        <v>45597</v>
      </c>
      <c r="D290" s="2">
        <v>5.24</v>
      </c>
      <c r="E290" s="2">
        <v>-0.02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-0.02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3:28" x14ac:dyDescent="0.25">
      <c r="C291" s="14">
        <f t="shared" si="5"/>
        <v>45627</v>
      </c>
      <c r="D291" s="2">
        <v>5.38</v>
      </c>
      <c r="E291" s="2">
        <v>-0.02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-0.02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3:28" x14ac:dyDescent="0.25">
      <c r="C292" s="14">
        <f t="shared" si="5"/>
        <v>45658</v>
      </c>
      <c r="E292" s="2">
        <v>-0.02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-0.02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3:28" x14ac:dyDescent="0.25">
      <c r="C293" s="14">
        <f t="shared" si="5"/>
        <v>45689</v>
      </c>
      <c r="E293" s="2">
        <v>-0.02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-0.02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3:28" x14ac:dyDescent="0.25">
      <c r="C294" s="14">
        <f t="shared" si="5"/>
        <v>45717</v>
      </c>
      <c r="E294" s="2">
        <v>-0.02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-0.02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3:28" x14ac:dyDescent="0.25">
      <c r="C295" s="14">
        <f t="shared" si="5"/>
        <v>45748</v>
      </c>
      <c r="E295" s="2">
        <v>-0.02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-0.02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3:28" x14ac:dyDescent="0.25">
      <c r="C296" s="14">
        <f t="shared" si="5"/>
        <v>45778</v>
      </c>
      <c r="E296" s="2">
        <v>-0.02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-0.02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3:28" x14ac:dyDescent="0.25">
      <c r="C297" s="14">
        <f t="shared" si="5"/>
        <v>45809</v>
      </c>
      <c r="E297" s="2">
        <v>-0.02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-0.02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3:28" x14ac:dyDescent="0.25">
      <c r="C298" s="14">
        <f t="shared" si="5"/>
        <v>45839</v>
      </c>
      <c r="E298" s="2">
        <v>-0.02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-0.02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3:28" x14ac:dyDescent="0.25">
      <c r="C299" s="14">
        <f t="shared" si="5"/>
        <v>45870</v>
      </c>
      <c r="E299" s="2">
        <v>-0.02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-0.02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3:28" x14ac:dyDescent="0.25">
      <c r="C300" s="14">
        <f t="shared" si="5"/>
        <v>45901</v>
      </c>
      <c r="E300" s="2">
        <v>-0.02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-0.02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3:28" x14ac:dyDescent="0.25">
      <c r="C301" s="14">
        <f t="shared" si="5"/>
        <v>45931</v>
      </c>
      <c r="E301" s="2">
        <v>-0.02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-0.02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3:28" x14ac:dyDescent="0.25">
      <c r="C302" s="14">
        <f t="shared" si="5"/>
        <v>45962</v>
      </c>
      <c r="E302" s="2">
        <v>-0.02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-0.02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3:28" x14ac:dyDescent="0.25">
      <c r="C303" s="14">
        <f t="shared" si="5"/>
        <v>45992</v>
      </c>
      <c r="E303" s="2">
        <v>-0.02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-0.02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3:28" x14ac:dyDescent="0.25">
      <c r="C304" s="14">
        <f t="shared" si="5"/>
        <v>46023</v>
      </c>
      <c r="E304" s="2">
        <v>-0.02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-0.02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3:28" x14ac:dyDescent="0.25">
      <c r="C305" s="14">
        <f t="shared" si="5"/>
        <v>46054</v>
      </c>
      <c r="E305" s="2">
        <v>-0.02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-0.02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3:28" x14ac:dyDescent="0.25">
      <c r="C306" s="14">
        <f t="shared" si="5"/>
        <v>46082</v>
      </c>
      <c r="E306" s="2">
        <v>-0.02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-0.02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3:28" x14ac:dyDescent="0.25">
      <c r="C307" s="14">
        <f t="shared" si="5"/>
        <v>46113</v>
      </c>
      <c r="E307" s="2">
        <v>-0.02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-0.02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3:28" x14ac:dyDescent="0.25">
      <c r="C308" s="14">
        <f t="shared" si="5"/>
        <v>46143</v>
      </c>
      <c r="E308" s="2">
        <v>-0.02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-0.02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3:28" x14ac:dyDescent="0.25">
      <c r="C309" s="14">
        <f t="shared" si="5"/>
        <v>46174</v>
      </c>
      <c r="E309" s="2">
        <v>-0.02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-0.02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3:28" x14ac:dyDescent="0.25">
      <c r="C310" s="14">
        <f t="shared" si="5"/>
        <v>46204</v>
      </c>
      <c r="E310" s="2">
        <v>-0.02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-0.02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3:28" x14ac:dyDescent="0.25">
      <c r="C311" s="14">
        <f t="shared" si="5"/>
        <v>46235</v>
      </c>
      <c r="E311" s="2">
        <v>-0.02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-0.02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3:28" x14ac:dyDescent="0.25">
      <c r="C312" s="14">
        <f t="shared" si="5"/>
        <v>46266</v>
      </c>
      <c r="E312" s="2">
        <v>-0.02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-0.02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3:28" x14ac:dyDescent="0.25">
      <c r="C313" s="14">
        <f t="shared" si="5"/>
        <v>46296</v>
      </c>
      <c r="E313" s="2">
        <v>-0.02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-0.02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3:28" x14ac:dyDescent="0.25">
      <c r="C314" s="14">
        <f t="shared" si="5"/>
        <v>46327</v>
      </c>
      <c r="E314" s="2">
        <v>-0.02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-0.02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5" spans="3:28" x14ac:dyDescent="0.25">
      <c r="C315" s="14">
        <f t="shared" si="5"/>
        <v>46357</v>
      </c>
      <c r="E315" s="2">
        <v>-0.02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-0.02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</row>
    <row r="316" spans="3:28" x14ac:dyDescent="0.25">
      <c r="C316" s="14">
        <f t="shared" si="5"/>
        <v>46388</v>
      </c>
      <c r="E316" s="2">
        <v>-0.02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-0.02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3:28" x14ac:dyDescent="0.25">
      <c r="C317" s="14">
        <f t="shared" si="5"/>
        <v>46419</v>
      </c>
      <c r="E317" s="2">
        <v>-0.02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-0.02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</row>
    <row r="318" spans="3:28" x14ac:dyDescent="0.25">
      <c r="C318" s="14">
        <f t="shared" si="5"/>
        <v>46447</v>
      </c>
      <c r="E318" s="2">
        <v>-0.02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-0.02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3:28" x14ac:dyDescent="0.25">
      <c r="C319" s="14">
        <f t="shared" si="5"/>
        <v>46478</v>
      </c>
      <c r="E319" s="2">
        <v>-0.02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-0.02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3:28" x14ac:dyDescent="0.25">
      <c r="C320" s="14">
        <f t="shared" si="5"/>
        <v>46508</v>
      </c>
      <c r="E320" s="2">
        <v>-0.02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-0.02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3:28" x14ac:dyDescent="0.25">
      <c r="C321" s="14">
        <f t="shared" si="5"/>
        <v>46539</v>
      </c>
      <c r="E321" s="2">
        <v>-0.02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-0.02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3:28" x14ac:dyDescent="0.25">
      <c r="C322" s="14">
        <f t="shared" si="5"/>
        <v>46569</v>
      </c>
      <c r="E322" s="2">
        <v>-0.02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-0.02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3:28" x14ac:dyDescent="0.25">
      <c r="C323" s="14">
        <f t="shared" si="5"/>
        <v>46600</v>
      </c>
      <c r="E323" s="2">
        <v>-0.02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-0.02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3:28" x14ac:dyDescent="0.25">
      <c r="C324" s="14">
        <f t="shared" si="5"/>
        <v>46631</v>
      </c>
      <c r="E324" s="2">
        <v>-0.02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-0.02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3:28" x14ac:dyDescent="0.25">
      <c r="C325" s="14">
        <f t="shared" si="5"/>
        <v>46661</v>
      </c>
      <c r="E325" s="2">
        <v>-0.02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-0.02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3:28" x14ac:dyDescent="0.25">
      <c r="C326" s="14">
        <f t="shared" si="5"/>
        <v>46692</v>
      </c>
      <c r="E326" s="2">
        <v>-0.02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-0.02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3:28" x14ac:dyDescent="0.25">
      <c r="C327" s="14">
        <f t="shared" si="5"/>
        <v>46722</v>
      </c>
      <c r="E327" s="2">
        <v>-0.02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-0.02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3:28" x14ac:dyDescent="0.25">
      <c r="C328" s="14">
        <f t="shared" si="5"/>
        <v>46753</v>
      </c>
      <c r="E328" s="2">
        <v>-0.02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-0.02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3:28" x14ac:dyDescent="0.25">
      <c r="C329" s="14">
        <f t="shared" si="5"/>
        <v>46784</v>
      </c>
      <c r="E329" s="2">
        <v>-0.02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-0.02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3:28" x14ac:dyDescent="0.25">
      <c r="C330" s="14">
        <f t="shared" si="5"/>
        <v>46813</v>
      </c>
      <c r="E330" s="2">
        <v>-0.02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-0.02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3:28" x14ac:dyDescent="0.25">
      <c r="C331" s="14">
        <f t="shared" ref="C331:C355" si="6">EOMONTH(C330,0)+1</f>
        <v>46844</v>
      </c>
      <c r="E331" s="2">
        <v>-0.02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-0.02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3:28" x14ac:dyDescent="0.25">
      <c r="C332" s="14">
        <f t="shared" si="6"/>
        <v>46874</v>
      </c>
      <c r="E332" s="2">
        <v>-0.02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-0.02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3:28" x14ac:dyDescent="0.25">
      <c r="C333" s="14">
        <f t="shared" si="6"/>
        <v>46905</v>
      </c>
      <c r="E333" s="2">
        <v>-0.02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-0.02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3:28" x14ac:dyDescent="0.25">
      <c r="C334" s="14">
        <f t="shared" si="6"/>
        <v>46935</v>
      </c>
      <c r="E334" s="2">
        <v>-0.02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-0.02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3:28" x14ac:dyDescent="0.25">
      <c r="C335" s="14">
        <f t="shared" si="6"/>
        <v>46966</v>
      </c>
      <c r="E335" s="2">
        <v>-0.02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-0.02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3:28" x14ac:dyDescent="0.25">
      <c r="C336" s="14">
        <f t="shared" si="6"/>
        <v>46997</v>
      </c>
      <c r="E336" s="2">
        <v>-0.02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-0.02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3:28" x14ac:dyDescent="0.25">
      <c r="C337" s="14">
        <f t="shared" si="6"/>
        <v>47027</v>
      </c>
      <c r="E337" s="2">
        <v>-0.02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-0.02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3:28" x14ac:dyDescent="0.25">
      <c r="C338" s="14">
        <f t="shared" si="6"/>
        <v>47058</v>
      </c>
      <c r="E338" s="2">
        <v>-0.02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-0.02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3:28" x14ac:dyDescent="0.25">
      <c r="C339" s="14">
        <f t="shared" si="6"/>
        <v>47088</v>
      </c>
      <c r="E339" s="2">
        <v>-0.02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-0.02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3:28" x14ac:dyDescent="0.25">
      <c r="C340" s="14">
        <f t="shared" si="6"/>
        <v>47119</v>
      </c>
      <c r="E340" s="2">
        <v>-0.02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-0.02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3:28" x14ac:dyDescent="0.25">
      <c r="C341" s="14">
        <f t="shared" si="6"/>
        <v>47150</v>
      </c>
      <c r="E341" s="2">
        <v>-0.02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-0.02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3:28" x14ac:dyDescent="0.25">
      <c r="C342" s="14">
        <f t="shared" si="6"/>
        <v>47178</v>
      </c>
      <c r="E342" s="2">
        <v>-0.02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-0.02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3:28" x14ac:dyDescent="0.25">
      <c r="C343" s="14">
        <f t="shared" si="6"/>
        <v>47209</v>
      </c>
      <c r="E343" s="2">
        <v>-0.02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-0.02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3:28" x14ac:dyDescent="0.25">
      <c r="C344" s="14">
        <f t="shared" si="6"/>
        <v>47239</v>
      </c>
      <c r="E344" s="2">
        <v>-0.02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-0.02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3:28" x14ac:dyDescent="0.25">
      <c r="C345" s="14">
        <f t="shared" si="6"/>
        <v>47270</v>
      </c>
      <c r="E345" s="2">
        <v>-0.02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-0.02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3:28" x14ac:dyDescent="0.25">
      <c r="C346" s="14">
        <f t="shared" si="6"/>
        <v>47300</v>
      </c>
      <c r="E346" s="2">
        <v>-0.02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-0.02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3:28" x14ac:dyDescent="0.25">
      <c r="C347" s="14">
        <f t="shared" si="6"/>
        <v>47331</v>
      </c>
      <c r="E347" s="2">
        <v>-0.02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-0.02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3:28" x14ac:dyDescent="0.25">
      <c r="C348" s="14">
        <f t="shared" si="6"/>
        <v>47362</v>
      </c>
      <c r="E348" s="2">
        <v>-0.02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-0.02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3:28" x14ac:dyDescent="0.25">
      <c r="C349" s="14">
        <f t="shared" si="6"/>
        <v>47392</v>
      </c>
      <c r="E349" s="2">
        <v>-0.02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-0.02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3:28" x14ac:dyDescent="0.25">
      <c r="C350" s="14">
        <f t="shared" si="6"/>
        <v>47423</v>
      </c>
      <c r="E350" s="2">
        <v>-0.02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-0.02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3:28" x14ac:dyDescent="0.25">
      <c r="C351" s="14">
        <f t="shared" si="6"/>
        <v>47453</v>
      </c>
      <c r="E351" s="2">
        <v>-0.02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-0.02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3:28" x14ac:dyDescent="0.25">
      <c r="C352" s="14">
        <f t="shared" si="6"/>
        <v>47484</v>
      </c>
      <c r="F352" s="2">
        <v>6.2874575734676696E-2</v>
      </c>
      <c r="G352" s="2">
        <v>0</v>
      </c>
      <c r="H352" s="2">
        <v>0.10496809999999999</v>
      </c>
      <c r="I352" s="2">
        <v>0</v>
      </c>
      <c r="J352" s="2">
        <v>0</v>
      </c>
      <c r="K352" s="2">
        <v>0.17249999999999999</v>
      </c>
      <c r="L352" s="2">
        <v>0.20499999999999999</v>
      </c>
      <c r="M352" s="2">
        <v>0</v>
      </c>
      <c r="N352" s="2">
        <v>0</v>
      </c>
      <c r="O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0.17249999999999999</v>
      </c>
      <c r="V352" s="2">
        <v>0.20499999999999999</v>
      </c>
      <c r="W352" s="2">
        <v>0</v>
      </c>
      <c r="X352" s="2">
        <v>0</v>
      </c>
      <c r="Y352" s="2">
        <v>0.47</v>
      </c>
      <c r="Z352" s="2">
        <v>0</v>
      </c>
      <c r="AA352" s="2">
        <v>0</v>
      </c>
      <c r="AB352" s="2">
        <v>0</v>
      </c>
    </row>
    <row r="353" spans="3:28" x14ac:dyDescent="0.25">
      <c r="C353" s="14">
        <f t="shared" si="6"/>
        <v>47515</v>
      </c>
      <c r="F353" s="2">
        <v>6.2877900531648198E-2</v>
      </c>
      <c r="G353" s="2">
        <v>0</v>
      </c>
      <c r="H353" s="2">
        <v>2.5011200000000001E-2</v>
      </c>
      <c r="I353" s="2">
        <v>0</v>
      </c>
      <c r="J353" s="2">
        <v>0</v>
      </c>
      <c r="K353" s="2">
        <v>0.24</v>
      </c>
      <c r="L353" s="2">
        <v>0.3</v>
      </c>
      <c r="M353" s="2">
        <v>0</v>
      </c>
      <c r="N353" s="2">
        <v>0</v>
      </c>
      <c r="O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0.24</v>
      </c>
      <c r="V353" s="2">
        <v>0.3</v>
      </c>
      <c r="W353" s="2">
        <v>0</v>
      </c>
      <c r="X353" s="2">
        <v>0</v>
      </c>
      <c r="Y353" s="2">
        <v>0.86</v>
      </c>
      <c r="Z353" s="2">
        <v>0</v>
      </c>
      <c r="AA353" s="2">
        <v>0</v>
      </c>
      <c r="AB353" s="2">
        <v>0</v>
      </c>
    </row>
    <row r="354" spans="3:28" x14ac:dyDescent="0.25">
      <c r="C354" s="14">
        <f t="shared" si="6"/>
        <v>47543</v>
      </c>
      <c r="F354" s="2">
        <v>6.2881118077108097E-2</v>
      </c>
      <c r="G354" s="2">
        <v>0</v>
      </c>
      <c r="H354" s="2">
        <v>1.0048E-2</v>
      </c>
      <c r="I354" s="2">
        <v>0</v>
      </c>
      <c r="J354" s="2">
        <v>0</v>
      </c>
      <c r="K354" s="2">
        <v>0.26</v>
      </c>
      <c r="L354" s="2">
        <v>0.37</v>
      </c>
      <c r="M354" s="2">
        <v>0</v>
      </c>
      <c r="N354" s="2">
        <v>0</v>
      </c>
      <c r="O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0.26</v>
      </c>
      <c r="V354" s="2">
        <v>0.37</v>
      </c>
      <c r="W354" s="2">
        <v>0</v>
      </c>
      <c r="X354" s="2">
        <v>0</v>
      </c>
      <c r="Y354" s="2">
        <v>1.28</v>
      </c>
      <c r="Z354" s="2">
        <v>0</v>
      </c>
      <c r="AA354" s="2">
        <v>0</v>
      </c>
      <c r="AB354" s="2">
        <v>0</v>
      </c>
    </row>
    <row r="355" spans="3:28" x14ac:dyDescent="0.25">
      <c r="C355" s="14">
        <f t="shared" si="6"/>
        <v>47574</v>
      </c>
      <c r="F355" s="2">
        <v>6.2884442874086205E-2</v>
      </c>
      <c r="G355" s="2">
        <v>0</v>
      </c>
      <c r="H355" s="2">
        <v>1.0048E-2</v>
      </c>
      <c r="I355" s="2">
        <v>0</v>
      </c>
      <c r="J355" s="2">
        <v>0</v>
      </c>
      <c r="K355" s="2">
        <v>0.26</v>
      </c>
      <c r="L355" s="2">
        <v>0.37</v>
      </c>
      <c r="M355" s="2">
        <v>0</v>
      </c>
      <c r="N355" s="2">
        <v>0</v>
      </c>
      <c r="O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1.28</v>
      </c>
      <c r="Z355" s="2">
        <v>0</v>
      </c>
      <c r="AA355" s="2">
        <v>0</v>
      </c>
      <c r="AB355" s="2">
        <v>0</v>
      </c>
    </row>
    <row r="356" spans="3:28" x14ac:dyDescent="0.25">
      <c r="F356" s="2">
        <v>6.2887767671068795E-2</v>
      </c>
      <c r="G356" s="2">
        <v>0</v>
      </c>
      <c r="H356" s="2">
        <v>1.0044816E-2</v>
      </c>
      <c r="I356" s="2">
        <v>0</v>
      </c>
      <c r="J356" s="2">
        <v>0</v>
      </c>
      <c r="K356" s="2">
        <v>0</v>
      </c>
      <c r="M356" s="2">
        <v>0</v>
      </c>
      <c r="N356" s="2">
        <v>0</v>
      </c>
      <c r="O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1.1975</v>
      </c>
      <c r="Z356" s="2">
        <v>0</v>
      </c>
      <c r="AA356" s="2">
        <v>0</v>
      </c>
      <c r="AB356" s="2">
        <v>0</v>
      </c>
    </row>
    <row r="357" spans="3:28" x14ac:dyDescent="0.25">
      <c r="F357" s="2">
        <v>6.2890770713507099E-2</v>
      </c>
      <c r="G357" s="2">
        <v>0</v>
      </c>
      <c r="H357" s="2">
        <v>3.5042576999999998E-2</v>
      </c>
      <c r="I357" s="2">
        <v>0</v>
      </c>
      <c r="J357" s="2">
        <v>0</v>
      </c>
      <c r="K357" s="2">
        <v>0</v>
      </c>
      <c r="M357" s="2">
        <v>0</v>
      </c>
      <c r="N357" s="2">
        <v>0</v>
      </c>
      <c r="O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1.1174999999999999</v>
      </c>
      <c r="Z357" s="2">
        <v>0</v>
      </c>
      <c r="AA357" s="2">
        <v>0</v>
      </c>
      <c r="AB357" s="2">
        <v>0</v>
      </c>
    </row>
    <row r="358" spans="3:28" x14ac:dyDescent="0.25">
      <c r="F358" s="2">
        <v>6.2894095510496795E-2</v>
      </c>
      <c r="G358" s="2">
        <v>0</v>
      </c>
      <c r="H358" s="2">
        <v>4.5042577E-2</v>
      </c>
      <c r="I358" s="2">
        <v>0</v>
      </c>
      <c r="J358" s="2">
        <v>0</v>
      </c>
      <c r="K358" s="2">
        <v>0</v>
      </c>
      <c r="M358" s="2">
        <v>0</v>
      </c>
      <c r="N358" s="2">
        <v>0</v>
      </c>
      <c r="O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0.6875</v>
      </c>
      <c r="Z358" s="2">
        <v>0</v>
      </c>
      <c r="AA358" s="2">
        <v>0</v>
      </c>
      <c r="AB358" s="2">
        <v>0</v>
      </c>
    </row>
    <row r="359" spans="3:28" x14ac:dyDescent="0.25">
      <c r="F359" s="2">
        <v>6.2897313055973597E-2</v>
      </c>
      <c r="G359" s="2">
        <v>0</v>
      </c>
      <c r="H359" s="2">
        <v>0.104976639</v>
      </c>
      <c r="I359" s="2">
        <v>0</v>
      </c>
      <c r="J359" s="2">
        <v>0</v>
      </c>
      <c r="M359" s="2">
        <v>0</v>
      </c>
      <c r="N359" s="2">
        <v>0</v>
      </c>
      <c r="O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0.36</v>
      </c>
      <c r="Z359" s="2">
        <v>0</v>
      </c>
      <c r="AA359" s="2">
        <v>0</v>
      </c>
      <c r="AB359" s="2">
        <v>0</v>
      </c>
    </row>
    <row r="360" spans="3:28" x14ac:dyDescent="0.25">
      <c r="F360" s="2">
        <v>6.2900637852970398E-2</v>
      </c>
      <c r="G360" s="2">
        <v>0</v>
      </c>
      <c r="H360" s="2">
        <v>0.104968124</v>
      </c>
      <c r="I360" s="2">
        <v>0</v>
      </c>
      <c r="J360" s="2">
        <v>0</v>
      </c>
      <c r="M360" s="2">
        <v>0</v>
      </c>
      <c r="N360" s="2">
        <v>0</v>
      </c>
      <c r="O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0.2525</v>
      </c>
      <c r="Z360" s="2">
        <v>0</v>
      </c>
      <c r="AA360" s="2">
        <v>0</v>
      </c>
      <c r="AB360" s="2">
        <v>0</v>
      </c>
    </row>
    <row r="361" spans="3:28" x14ac:dyDescent="0.25">
      <c r="F361" s="2">
        <v>6.2903855398454195E-2</v>
      </c>
      <c r="G361" s="2">
        <v>0</v>
      </c>
      <c r="H361" s="2">
        <v>0.104968124</v>
      </c>
      <c r="I361" s="2">
        <v>0</v>
      </c>
      <c r="J361" s="2">
        <v>0</v>
      </c>
      <c r="M361" s="2">
        <v>0</v>
      </c>
      <c r="N361" s="2">
        <v>0</v>
      </c>
      <c r="O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0.2525</v>
      </c>
      <c r="Z361" s="2">
        <v>0</v>
      </c>
      <c r="AA361" s="2">
        <v>0</v>
      </c>
      <c r="AB361" s="2">
        <v>0</v>
      </c>
    </row>
    <row r="362" spans="3:28" x14ac:dyDescent="0.25">
      <c r="F362" s="2">
        <v>6.2907180195457699E-2</v>
      </c>
      <c r="G362" s="2">
        <v>0</v>
      </c>
      <c r="H362" s="2">
        <v>0.104968124</v>
      </c>
      <c r="I362" s="2">
        <v>0</v>
      </c>
      <c r="J362" s="2">
        <v>0</v>
      </c>
      <c r="M362" s="2">
        <v>0</v>
      </c>
      <c r="N362" s="2">
        <v>0</v>
      </c>
      <c r="O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0.25750000000000001</v>
      </c>
      <c r="Z362" s="2">
        <v>0</v>
      </c>
      <c r="AA362" s="2">
        <v>0</v>
      </c>
      <c r="AB362" s="2">
        <v>0</v>
      </c>
    </row>
    <row r="363" spans="3:28" x14ac:dyDescent="0.25">
      <c r="F363" s="2">
        <v>6.2910504992465199E-2</v>
      </c>
      <c r="G363" s="2">
        <v>0</v>
      </c>
      <c r="H363" s="2">
        <v>0.104968124</v>
      </c>
      <c r="I363" s="2">
        <v>0</v>
      </c>
      <c r="J363" s="2">
        <v>0</v>
      </c>
      <c r="M363" s="2">
        <v>0</v>
      </c>
      <c r="N363" s="2">
        <v>0</v>
      </c>
      <c r="O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0.25750000000000001</v>
      </c>
      <c r="Z363" s="2">
        <v>0</v>
      </c>
      <c r="AA363" s="2">
        <v>0</v>
      </c>
      <c r="AB363" s="2">
        <v>0</v>
      </c>
    </row>
    <row r="364" spans="3:28" x14ac:dyDescent="0.25">
      <c r="F364" s="2">
        <v>6.2913722537959696E-2</v>
      </c>
      <c r="G364" s="2">
        <v>0</v>
      </c>
      <c r="H364" s="2">
        <v>0.104968124</v>
      </c>
      <c r="I364" s="2">
        <v>0</v>
      </c>
      <c r="J364" s="2">
        <v>0</v>
      </c>
      <c r="M364" s="2">
        <v>0</v>
      </c>
      <c r="N364" s="2">
        <v>0</v>
      </c>
      <c r="O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0.2525</v>
      </c>
      <c r="Z364" s="2">
        <v>0</v>
      </c>
      <c r="AA364" s="2">
        <v>0</v>
      </c>
      <c r="AB364" s="2">
        <v>0</v>
      </c>
    </row>
    <row r="365" spans="3:28" x14ac:dyDescent="0.25">
      <c r="F365" s="2">
        <v>6.2917047334974704E-2</v>
      </c>
      <c r="G365" s="2">
        <v>0</v>
      </c>
      <c r="H365" s="2">
        <v>0.104968124</v>
      </c>
      <c r="I365" s="2">
        <v>0</v>
      </c>
      <c r="J365" s="2">
        <v>0</v>
      </c>
      <c r="M365" s="2">
        <v>0</v>
      </c>
      <c r="N365" s="2">
        <v>0</v>
      </c>
      <c r="O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0.255</v>
      </c>
      <c r="Z365" s="2">
        <v>0</v>
      </c>
      <c r="AA365" s="2">
        <v>0</v>
      </c>
      <c r="AB365" s="2">
        <v>0</v>
      </c>
    </row>
    <row r="366" spans="3:28" x14ac:dyDescent="0.25">
      <c r="F366" s="2">
        <v>6.2920264880475904E-2</v>
      </c>
      <c r="G366" s="2">
        <v>0</v>
      </c>
      <c r="H366" s="2">
        <v>2.5011287E-2</v>
      </c>
      <c r="I366" s="2">
        <v>0</v>
      </c>
      <c r="J366" s="2">
        <v>0</v>
      </c>
      <c r="M366" s="2">
        <v>0</v>
      </c>
      <c r="N366" s="2">
        <v>0</v>
      </c>
      <c r="O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0.5675</v>
      </c>
      <c r="Z366" s="2">
        <v>0</v>
      </c>
      <c r="AA366" s="2">
        <v>0</v>
      </c>
      <c r="AB366" s="2">
        <v>0</v>
      </c>
    </row>
    <row r="367" spans="3:28" x14ac:dyDescent="0.25">
      <c r="F367" s="2">
        <v>6.2923589677497602E-2</v>
      </c>
      <c r="G367" s="2">
        <v>0</v>
      </c>
      <c r="H367" s="2">
        <v>1.0048062E-2</v>
      </c>
      <c r="I367" s="2">
        <v>0</v>
      </c>
      <c r="J367" s="2">
        <v>0</v>
      </c>
      <c r="M367" s="2">
        <v>0</v>
      </c>
      <c r="N367" s="2">
        <v>0</v>
      </c>
      <c r="O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0.83</v>
      </c>
      <c r="Z367" s="2">
        <v>0</v>
      </c>
      <c r="AA367" s="2">
        <v>0</v>
      </c>
      <c r="AB367" s="2">
        <v>0</v>
      </c>
    </row>
    <row r="368" spans="3:28" x14ac:dyDescent="0.25">
      <c r="F368" s="2">
        <v>6.2926914474523199E-2</v>
      </c>
    </row>
    <row r="369" spans="6:6" x14ac:dyDescent="0.25">
      <c r="F369" s="2">
        <v>6.2929917517000999E-2</v>
      </c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1"/>
  <sheetViews>
    <sheetView tabSelected="1" zoomScale="80" workbookViewId="0">
      <selection activeCell="A26" sqref="A26"/>
    </sheetView>
  </sheetViews>
  <sheetFormatPr defaultRowHeight="13.2" x14ac:dyDescent="0.25"/>
  <cols>
    <col min="4" max="4" width="3.6640625" customWidth="1"/>
    <col min="5" max="5" width="17.88671875" bestFit="1" customWidth="1"/>
    <col min="6" max="6" width="17.6640625" bestFit="1" customWidth="1"/>
    <col min="7" max="7" width="17.88671875" bestFit="1" customWidth="1"/>
    <col min="8" max="8" width="12" bestFit="1" customWidth="1"/>
    <col min="9" max="9" width="18.44140625" bestFit="1" customWidth="1"/>
    <col min="10" max="10" width="18.88671875" bestFit="1" customWidth="1"/>
    <col min="11" max="12" width="17.6640625" bestFit="1" customWidth="1"/>
    <col min="13" max="13" width="13.44140625" bestFit="1" customWidth="1"/>
    <col min="14" max="14" width="20" bestFit="1" customWidth="1"/>
  </cols>
  <sheetData>
    <row r="1" spans="1:14" s="18" customFormat="1" x14ac:dyDescent="0.25">
      <c r="A1" s="17" t="s">
        <v>25</v>
      </c>
    </row>
    <row r="2" spans="1:14" s="18" customFormat="1" x14ac:dyDescent="0.25">
      <c r="A2" s="17" t="s">
        <v>26</v>
      </c>
      <c r="E2" s="18">
        <f>MATCH(CONCATENATE(E$6,$A$1),Curves!$5:$5,0)</f>
        <v>5</v>
      </c>
      <c r="F2" s="18">
        <f>MATCH(CONCATENATE(F$6,$A$1),Curves!$5:$5,0)</f>
        <v>7</v>
      </c>
      <c r="G2" s="18">
        <f>MATCH(CONCATENATE(G$6,$A$1),Curves!$5:$5,0)</f>
        <v>5</v>
      </c>
      <c r="H2" s="18">
        <f>MATCH(CONCATENATE(H$6,$A$1),Curves!$5:$5,0)</f>
        <v>7</v>
      </c>
      <c r="I2" s="18">
        <f>MATCH(CONCATENATE(I$6,$A$1),Curves!$5:$5,0)</f>
        <v>13</v>
      </c>
      <c r="J2" s="18">
        <f>MATCH(CONCATENATE(J$6,$A$1),Curves!$5:$5,0)</f>
        <v>19</v>
      </c>
      <c r="K2" s="18">
        <f>MATCH(CONCATENATE(K$6,$A$1),Curves!$5:$5,0)</f>
        <v>9</v>
      </c>
      <c r="L2" s="18">
        <f>MATCH(CONCATENATE(L$6,$A$1),Curves!$5:$5,0)</f>
        <v>9</v>
      </c>
      <c r="M2" s="18">
        <f>MATCH(CONCATENATE(M$6,$A$1),Curves!$5:$5,0)</f>
        <v>7</v>
      </c>
      <c r="N2" s="18">
        <f>MATCH(CONCATENATE(N$6,$A$1),Curves!$5:$5,0)</f>
        <v>27</v>
      </c>
    </row>
    <row r="3" spans="1:14" s="18" customFormat="1" x14ac:dyDescent="0.25">
      <c r="A3" s="18">
        <f>Curves!1:1048576</f>
        <v>0</v>
      </c>
      <c r="E3" s="18">
        <f>MATCH(CONCATENATE(E$6,$A$2),Curves!$5:$5,0)</f>
        <v>6</v>
      </c>
      <c r="F3" s="18">
        <f>MATCH(CONCATENATE(F$6,$A$2),Curves!$5:$5,0)</f>
        <v>8</v>
      </c>
      <c r="G3" s="18">
        <f>MATCH(CONCATENATE(G$6,$A$2),Curves!$5:$5,0)</f>
        <v>6</v>
      </c>
      <c r="H3" s="18">
        <f>MATCH(CONCATENATE(H$6,$A$2),Curves!$5:$5,0)</f>
        <v>8</v>
      </c>
      <c r="I3" s="18">
        <f>MATCH(CONCATENATE(I$6,$A$2),Curves!$5:$5,0)</f>
        <v>14</v>
      </c>
      <c r="J3" s="18">
        <f>MATCH(CONCATENATE(J$6,$A$2),Curves!$5:$5,0)</f>
        <v>20</v>
      </c>
      <c r="K3" s="18">
        <f>MATCH(CONCATENATE(K$6,$A$2),Curves!$5:$5,0)</f>
        <v>10</v>
      </c>
      <c r="L3" s="18">
        <f>MATCH(CONCATENATE(L$6,$A$2),Curves!$5:$5,0)</f>
        <v>10</v>
      </c>
      <c r="M3" s="18">
        <f>MATCH(CONCATENATE(M$6,$A$2),Curves!$5:$5,0)</f>
        <v>8</v>
      </c>
      <c r="N3" s="18">
        <f>MATCH(CONCATENATE(N$6,$A$2),Curves!$5:$5,0)</f>
        <v>28</v>
      </c>
    </row>
    <row r="4" spans="1:14" s="18" customFormat="1" x14ac:dyDescent="0.25">
      <c r="E4" s="18">
        <f>MATCH(CONCATENATE(E$7,$A$1),Curves!$5:$5,0)</f>
        <v>9</v>
      </c>
      <c r="F4" s="18">
        <f>MATCH(CONCATENATE(F$7,$A$1),Curves!$5:$5,0)</f>
        <v>9</v>
      </c>
      <c r="G4" s="18">
        <f>MATCH(CONCATENATE(G$7,$A$1),Curves!$5:$5,0)</f>
        <v>11</v>
      </c>
      <c r="H4" s="18">
        <f>MATCH(CONCATENATE(H$7,$A$1),Curves!$5:$5,0)</f>
        <v>11</v>
      </c>
      <c r="I4" s="18">
        <f>MATCH(CONCATENATE(I$7,$A$1),Curves!$5:$5,0)</f>
        <v>15</v>
      </c>
      <c r="J4" s="18">
        <f>MATCH(CONCATENATE(J$7,$A$1),Curves!$5:$5,0)</f>
        <v>15</v>
      </c>
      <c r="K4" s="18">
        <f>MATCH(CONCATENATE(K$7,$A$1),Curves!$5:$5,0)</f>
        <v>21</v>
      </c>
      <c r="L4" s="18">
        <f>MATCH(CONCATENATE(L$7,$A$1),Curves!$5:$5,0)</f>
        <v>23</v>
      </c>
      <c r="M4" s="18">
        <f>MATCH(CONCATENATE(M$7,$A$1),Curves!$5:$5,0)</f>
        <v>25</v>
      </c>
      <c r="N4" s="18">
        <f>MATCH(CONCATENATE(N$7,$A$1),Curves!$5:$5,0)</f>
        <v>11</v>
      </c>
    </row>
    <row r="5" spans="1:14" s="18" customFormat="1" ht="13.8" thickBot="1" x14ac:dyDescent="0.3">
      <c r="E5" s="18">
        <f>MATCH(CONCATENATE(E$7,$A$2),Curves!$5:$5,0)</f>
        <v>10</v>
      </c>
      <c r="F5" s="18">
        <f>MATCH(CONCATENATE(F$7,$A$2),Curves!$5:$5,0)</f>
        <v>10</v>
      </c>
      <c r="G5" s="18">
        <f>MATCH(CONCATENATE(G$7,$A$2),Curves!$5:$5,0)</f>
        <v>12</v>
      </c>
      <c r="H5" s="18">
        <f>MATCH(CONCATENATE(H$7,$A$2),Curves!$5:$5,0)</f>
        <v>12</v>
      </c>
      <c r="I5" s="18">
        <f>MATCH(CONCATENATE(I$7,$A$2),Curves!$5:$5,0)</f>
        <v>16</v>
      </c>
      <c r="J5" s="18">
        <f>MATCH(CONCATENATE(J$7,$A$2),Curves!$5:$5,0)</f>
        <v>16</v>
      </c>
      <c r="K5" s="18">
        <f>MATCH(CONCATENATE(K$7,$A$2),Curves!$5:$5,0)</f>
        <v>22</v>
      </c>
      <c r="L5" s="18">
        <f>MATCH(CONCATENATE(L$7,$A$2),Curves!$5:$5,0)</f>
        <v>24</v>
      </c>
      <c r="M5" s="18">
        <f>MATCH(CONCATENATE(M$7,$A$2),Curves!$5:$5,0)</f>
        <v>26</v>
      </c>
      <c r="N5" s="18">
        <f>MATCH(CONCATENATE(N$7,$A$2),Curves!$5:$5,0)</f>
        <v>12</v>
      </c>
    </row>
    <row r="6" spans="1:14" s="19" customFormat="1" x14ac:dyDescent="0.25">
      <c r="C6" s="20" t="s">
        <v>23</v>
      </c>
      <c r="D6" s="21"/>
      <c r="E6" s="21" t="s">
        <v>2</v>
      </c>
      <c r="F6" s="21" t="s">
        <v>3</v>
      </c>
      <c r="G6" s="21" t="s">
        <v>2</v>
      </c>
      <c r="H6" s="21" t="s">
        <v>3</v>
      </c>
      <c r="I6" s="21" t="s">
        <v>18</v>
      </c>
      <c r="J6" s="21" t="s">
        <v>20</v>
      </c>
      <c r="K6" s="21" t="s">
        <v>17</v>
      </c>
      <c r="L6" s="21" t="s">
        <v>17</v>
      </c>
      <c r="M6" s="21" t="s">
        <v>3</v>
      </c>
      <c r="N6" s="22" t="s">
        <v>4</v>
      </c>
    </row>
    <row r="7" spans="1:14" s="19" customFormat="1" ht="13.8" thickBot="1" x14ac:dyDescent="0.3">
      <c r="C7" s="23" t="s">
        <v>24</v>
      </c>
      <c r="D7" s="24"/>
      <c r="E7" s="24" t="s">
        <v>17</v>
      </c>
      <c r="F7" s="24" t="s">
        <v>17</v>
      </c>
      <c r="G7" s="24" t="s">
        <v>5</v>
      </c>
      <c r="H7" s="24" t="s">
        <v>5</v>
      </c>
      <c r="I7" s="24" t="s">
        <v>19</v>
      </c>
      <c r="J7" s="24" t="s">
        <v>19</v>
      </c>
      <c r="K7" s="24" t="s">
        <v>0</v>
      </c>
      <c r="L7" s="24" t="s">
        <v>21</v>
      </c>
      <c r="M7" s="24" t="s">
        <v>22</v>
      </c>
      <c r="N7" s="25" t="s">
        <v>5</v>
      </c>
    </row>
    <row r="8" spans="1:14" ht="13.8" thickBot="1" x14ac:dyDescent="0.3">
      <c r="C8" s="16"/>
    </row>
    <row r="9" spans="1:14" x14ac:dyDescent="0.25">
      <c r="C9" s="26" t="str">
        <f>Curves!C9</f>
        <v>Date</v>
      </c>
    </row>
    <row r="10" spans="1:14" x14ac:dyDescent="0.25">
      <c r="B10" s="18">
        <f>MATCH(C10,Curves!C:C,0)</f>
        <v>10</v>
      </c>
      <c r="C10" s="27">
        <f>Curves!C10</f>
        <v>37073</v>
      </c>
      <c r="E10" s="29">
        <f>(INDEX(Curves!$1:$1048576,$B10,E$4)+INDEX(Curves!$1:$1048576,$B10,E$5))-(INDEX(Curves!$1:$1048576,$B10,E$2)+INDEX(Curves!$1:$1048576,$B10,E$3))</f>
        <v>0.41</v>
      </c>
      <c r="F10" s="29">
        <f>(INDEX(Curves!$1:$1048576,$B10,F$4)+INDEX(Curves!$1:$1048576,$B10,F$5))-(INDEX(Curves!$1:$1048576,$B10,F$2)+INDEX(Curves!$1:$1048576,$B10,F$3))</f>
        <v>1.2650000000000001</v>
      </c>
      <c r="G10" s="29">
        <f>(INDEX(Curves!$1:$1048576,$B10,G$4)+INDEX(Curves!$1:$1048576,$B10,G$5))-(INDEX(Curves!$1:$1048576,$B10,G$2)+INDEX(Curves!$1:$1048576,$B10,G$3))</f>
        <v>2.81</v>
      </c>
      <c r="H10" s="29">
        <f>(INDEX(Curves!$1:$1048576,$B10,H$4)+INDEX(Curves!$1:$1048576,$B10,H$5))-(INDEX(Curves!$1:$1048576,$B10,H$2)+INDEX(Curves!$1:$1048576,$B10,H$3))</f>
        <v>3.665</v>
      </c>
      <c r="I10" s="29">
        <f>(INDEX(Curves!$1:$1048576,$B10,I$4)+INDEX(Curves!$1:$1048576,$B10,I$5))-(INDEX(Curves!$1:$1048576,$B10,I$2)+INDEX(Curves!$1:$1048576,$B10,I$3))</f>
        <v>0.91</v>
      </c>
      <c r="J10" s="29">
        <f>(INDEX(Curves!$1:$1048576,$B10,J$4)+INDEX(Curves!$1:$1048576,$B10,J$5))-(INDEX(Curves!$1:$1048576,$B10,J$2)+INDEX(Curves!$1:$1048576,$B10,J$3))</f>
        <v>0.77900000000000003</v>
      </c>
      <c r="K10" s="29">
        <f>(INDEX(Curves!$1:$1048576,$B10,K$4)+INDEX(Curves!$1:$1048576,$B10,K$5))-(INDEX(Curves!$1:$1048576,$B10,K$2)+INDEX(Curves!$1:$1048576,$B10,K$3))</f>
        <v>0.93</v>
      </c>
      <c r="L10" s="29">
        <f>(INDEX(Curves!$1:$1048576,$B10,L$4)+INDEX(Curves!$1:$1048576,$B10,L$5))-(INDEX(Curves!$1:$1048576,$B10,L$2)+INDEX(Curves!$1:$1048576,$B10,L$3))</f>
        <v>2.4</v>
      </c>
      <c r="M10" s="29">
        <f>(INDEX(Curves!$1:$1048576,$B10,M$4)+INDEX(Curves!$1:$1048576,$B10,M$5))-(INDEX(Curves!$1:$1048576,$B10,M$2)+INDEX(Curves!$1:$1048576,$B10,M$3))</f>
        <v>1.7150000000000001</v>
      </c>
      <c r="N10" s="29">
        <f>(INDEX(Curves!$1:$1048576,$B10,N$4)+INDEX(Curves!$1:$1048576,$B10,N$5))-(INDEX(Curves!$1:$1048576,$B10,N$2)+INDEX(Curves!$1:$1048576,$B10,N$3))</f>
        <v>3.9350000000000001</v>
      </c>
    </row>
    <row r="11" spans="1:14" x14ac:dyDescent="0.25">
      <c r="B11" s="18">
        <f>MATCH(C11,Curves!C:C,0)</f>
        <v>11</v>
      </c>
      <c r="C11" s="27">
        <f>Curves!C11</f>
        <v>37104</v>
      </c>
      <c r="E11" s="29">
        <f>(INDEX(Curves!$1:$1048576,$B11,E$4)+INDEX(Curves!$1:$1048576,$B11,E$5))-(INDEX(Curves!$1:$1048576,$B11,E$2)+INDEX(Curves!$1:$1048576,$B11,E$3))</f>
        <v>0.79</v>
      </c>
      <c r="F11" s="29">
        <f>(INDEX(Curves!$1:$1048576,$B11,F$4)+INDEX(Curves!$1:$1048576,$B11,F$5))-(INDEX(Curves!$1:$1048576,$B11,F$2)+INDEX(Curves!$1:$1048576,$B11,F$3))</f>
        <v>1.4950000000000001</v>
      </c>
      <c r="G11" s="29">
        <f>(INDEX(Curves!$1:$1048576,$B11,G$4)+INDEX(Curves!$1:$1048576,$B11,G$5))-(INDEX(Curves!$1:$1048576,$B11,G$2)+INDEX(Curves!$1:$1048576,$B11,G$3))</f>
        <v>2.89</v>
      </c>
      <c r="H11" s="29">
        <f>(INDEX(Curves!$1:$1048576,$B11,H$4)+INDEX(Curves!$1:$1048576,$B11,H$5))-(INDEX(Curves!$1:$1048576,$B11,H$2)+INDEX(Curves!$1:$1048576,$B11,H$3))</f>
        <v>3.5950000000000002</v>
      </c>
      <c r="I11" s="29">
        <f>(INDEX(Curves!$1:$1048576,$B11,I$4)+INDEX(Curves!$1:$1048576,$B11,I$5))-(INDEX(Curves!$1:$1048576,$B11,I$2)+INDEX(Curves!$1:$1048576,$B11,I$3))</f>
        <v>1.3</v>
      </c>
      <c r="J11" s="29">
        <f>(INDEX(Curves!$1:$1048576,$B11,J$4)+INDEX(Curves!$1:$1048576,$B11,J$5))-(INDEX(Curves!$1:$1048576,$B11,J$2)+INDEX(Curves!$1:$1048576,$B11,J$3))</f>
        <v>1.48</v>
      </c>
      <c r="K11" s="29">
        <f>(INDEX(Curves!$1:$1048576,$B11,K$4)+INDEX(Curves!$1:$1048576,$B11,K$5))-(INDEX(Curves!$1:$1048576,$B11,K$2)+INDEX(Curves!$1:$1048576,$B11,K$3))</f>
        <v>0.8</v>
      </c>
      <c r="L11" s="29">
        <f>(INDEX(Curves!$1:$1048576,$B11,L$4)+INDEX(Curves!$1:$1048576,$B11,L$5))-(INDEX(Curves!$1:$1048576,$B11,L$2)+INDEX(Curves!$1:$1048576,$B11,L$3))</f>
        <v>2.1</v>
      </c>
      <c r="M11" s="29">
        <f>(INDEX(Curves!$1:$1048576,$B11,M$4)+INDEX(Curves!$1:$1048576,$B11,M$5))-(INDEX(Curves!$1:$1048576,$B11,M$2)+INDEX(Curves!$1:$1048576,$B11,M$3))</f>
        <v>1.595</v>
      </c>
      <c r="N11" s="29">
        <f>(INDEX(Curves!$1:$1048576,$B11,N$4)+INDEX(Curves!$1:$1048576,$B11,N$5))-(INDEX(Curves!$1:$1048576,$B11,N$2)+INDEX(Curves!$1:$1048576,$B11,N$3))</f>
        <v>4.03</v>
      </c>
    </row>
    <row r="12" spans="1:14" x14ac:dyDescent="0.25">
      <c r="B12" s="18">
        <f>MATCH(C12,Curves!C:C,0)</f>
        <v>12</v>
      </c>
      <c r="C12" s="27">
        <f>Curves!C12</f>
        <v>37135</v>
      </c>
      <c r="E12" s="29">
        <f>(INDEX(Curves!$1:$1048576,$B12,E$4)+INDEX(Curves!$1:$1048576,$B12,E$5))-(INDEX(Curves!$1:$1048576,$B12,E$2)+INDEX(Curves!$1:$1048576,$B12,E$3))</f>
        <v>0.30499999999999999</v>
      </c>
      <c r="F12" s="29">
        <f>(INDEX(Curves!$1:$1048576,$B12,F$4)+INDEX(Curves!$1:$1048576,$B12,F$5))-(INDEX(Curves!$1:$1048576,$B12,F$2)+INDEX(Curves!$1:$1048576,$B12,F$3))</f>
        <v>0.97499999999999998</v>
      </c>
      <c r="G12" s="29">
        <f>(INDEX(Curves!$1:$1048576,$B12,G$4)+INDEX(Curves!$1:$1048576,$B12,G$5))-(INDEX(Curves!$1:$1048576,$B12,G$2)+INDEX(Curves!$1:$1048576,$B12,G$3))</f>
        <v>2.1550000000000002</v>
      </c>
      <c r="H12" s="29">
        <f>(INDEX(Curves!$1:$1048576,$B12,H$4)+INDEX(Curves!$1:$1048576,$B12,H$5))-(INDEX(Curves!$1:$1048576,$B12,H$2)+INDEX(Curves!$1:$1048576,$B12,H$3))</f>
        <v>2.8250000000000002</v>
      </c>
      <c r="I12" s="29">
        <f>(INDEX(Curves!$1:$1048576,$B12,I$4)+INDEX(Curves!$1:$1048576,$B12,I$5))-(INDEX(Curves!$1:$1048576,$B12,I$2)+INDEX(Curves!$1:$1048576,$B12,I$3))</f>
        <v>0.8</v>
      </c>
      <c r="J12" s="29">
        <f>(INDEX(Curves!$1:$1048576,$B12,J$4)+INDEX(Curves!$1:$1048576,$B12,J$5))-(INDEX(Curves!$1:$1048576,$B12,J$2)+INDEX(Curves!$1:$1048576,$B12,J$3))</f>
        <v>1.4580000000000002</v>
      </c>
      <c r="K12" s="29">
        <f>(INDEX(Curves!$1:$1048576,$B12,K$4)+INDEX(Curves!$1:$1048576,$B12,K$5))-(INDEX(Curves!$1:$1048576,$B12,K$2)+INDEX(Curves!$1:$1048576,$B12,K$3))</f>
        <v>0.7</v>
      </c>
      <c r="L12" s="29">
        <f>(INDEX(Curves!$1:$1048576,$B12,L$4)+INDEX(Curves!$1:$1048576,$B12,L$5))-(INDEX(Curves!$1:$1048576,$B12,L$2)+INDEX(Curves!$1:$1048576,$B12,L$3))</f>
        <v>1.85</v>
      </c>
      <c r="M12" s="29">
        <f>(INDEX(Curves!$1:$1048576,$B12,M$4)+INDEX(Curves!$1:$1048576,$B12,M$5))-(INDEX(Curves!$1:$1048576,$B12,M$2)+INDEX(Curves!$1:$1048576,$B12,M$3))</f>
        <v>0.82499999999999996</v>
      </c>
      <c r="N12" s="29">
        <f>(INDEX(Curves!$1:$1048576,$B12,N$4)+INDEX(Curves!$1:$1048576,$B12,N$5))-(INDEX(Curves!$1:$1048576,$B12,N$2)+INDEX(Curves!$1:$1048576,$B12,N$3))</f>
        <v>3.2850000000000001</v>
      </c>
    </row>
    <row r="13" spans="1:14" x14ac:dyDescent="0.25">
      <c r="B13" s="18">
        <f>MATCH(C13,Curves!C:C,0)</f>
        <v>13</v>
      </c>
      <c r="C13" s="27">
        <f>Curves!C13</f>
        <v>37165</v>
      </c>
      <c r="E13" s="29">
        <f>(INDEX(Curves!$1:$1048576,$B13,E$4)+INDEX(Curves!$1:$1048576,$B13,E$5))-(INDEX(Curves!$1:$1048576,$B13,E$2)+INDEX(Curves!$1:$1048576,$B13,E$3))</f>
        <v>0.375</v>
      </c>
      <c r="F13" s="29">
        <f>(INDEX(Curves!$1:$1048576,$B13,F$4)+INDEX(Curves!$1:$1048576,$B13,F$5))-(INDEX(Curves!$1:$1048576,$B13,F$2)+INDEX(Curves!$1:$1048576,$B13,F$3))</f>
        <v>0.755</v>
      </c>
      <c r="G13" s="29">
        <f>(INDEX(Curves!$1:$1048576,$B13,G$4)+INDEX(Curves!$1:$1048576,$B13,G$5))-(INDEX(Curves!$1:$1048576,$B13,G$2)+INDEX(Curves!$1:$1048576,$B13,G$3))</f>
        <v>1.375</v>
      </c>
      <c r="H13" s="29">
        <f>(INDEX(Curves!$1:$1048576,$B13,H$4)+INDEX(Curves!$1:$1048576,$B13,H$5))-(INDEX(Curves!$1:$1048576,$B13,H$2)+INDEX(Curves!$1:$1048576,$B13,H$3))</f>
        <v>1.7550000000000001</v>
      </c>
      <c r="I13" s="29">
        <f>(INDEX(Curves!$1:$1048576,$B13,I$4)+INDEX(Curves!$1:$1048576,$B13,I$5))-(INDEX(Curves!$1:$1048576,$B13,I$2)+INDEX(Curves!$1:$1048576,$B13,I$3))</f>
        <v>0.46</v>
      </c>
      <c r="J13" s="29">
        <f>(INDEX(Curves!$1:$1048576,$B13,J$4)+INDEX(Curves!$1:$1048576,$B13,J$5))-(INDEX(Curves!$1:$1048576,$B13,J$2)+INDEX(Curves!$1:$1048576,$B13,J$3))</f>
        <v>1.3220000000000001</v>
      </c>
      <c r="K13" s="29">
        <f>(INDEX(Curves!$1:$1048576,$B13,K$4)+INDEX(Curves!$1:$1048576,$B13,K$5))-(INDEX(Curves!$1:$1048576,$B13,K$2)+INDEX(Curves!$1:$1048576,$B13,K$3))</f>
        <v>0.7</v>
      </c>
      <c r="L13" s="29">
        <f>(INDEX(Curves!$1:$1048576,$B13,L$4)+INDEX(Curves!$1:$1048576,$B13,L$5))-(INDEX(Curves!$1:$1048576,$B13,L$2)+INDEX(Curves!$1:$1048576,$B13,L$3))</f>
        <v>1</v>
      </c>
      <c r="M13" s="29">
        <f>(INDEX(Curves!$1:$1048576,$B13,M$4)+INDEX(Curves!$1:$1048576,$B13,M$5))-(INDEX(Curves!$1:$1048576,$B13,M$2)+INDEX(Curves!$1:$1048576,$B13,M$3))</f>
        <v>0.255</v>
      </c>
      <c r="N13" s="29">
        <f>(INDEX(Curves!$1:$1048576,$B13,N$4)+INDEX(Curves!$1:$1048576,$B13,N$5))-(INDEX(Curves!$1:$1048576,$B13,N$2)+INDEX(Curves!$1:$1048576,$B13,N$3))</f>
        <v>2.145</v>
      </c>
    </row>
    <row r="14" spans="1:14" x14ac:dyDescent="0.25">
      <c r="B14" s="18">
        <f>MATCH(C14,Curves!C:C,0)</f>
        <v>14</v>
      </c>
      <c r="C14" s="27">
        <f>Curves!C14</f>
        <v>37196</v>
      </c>
      <c r="E14" s="29">
        <f>(INDEX(Curves!$1:$1048576,$B14,E$4)+INDEX(Curves!$1:$1048576,$B14,E$5))-(INDEX(Curves!$1:$1048576,$B14,E$2)+INDEX(Curves!$1:$1048576,$B14,E$3))</f>
        <v>1.1850000000000001</v>
      </c>
      <c r="F14" s="29">
        <f>(INDEX(Curves!$1:$1048576,$B14,F$4)+INDEX(Curves!$1:$1048576,$B14,F$5))-(INDEX(Curves!$1:$1048576,$B14,F$2)+INDEX(Curves!$1:$1048576,$B14,F$3))</f>
        <v>1.3574999999999999</v>
      </c>
      <c r="G14" s="29">
        <f>(INDEX(Curves!$1:$1048576,$B14,G$4)+INDEX(Curves!$1:$1048576,$B14,G$5))-(INDEX(Curves!$1:$1048576,$B14,G$2)+INDEX(Curves!$1:$1048576,$B14,G$3))</f>
        <v>1.3800000000000001</v>
      </c>
      <c r="H14" s="29">
        <f>(INDEX(Curves!$1:$1048576,$B14,H$4)+INDEX(Curves!$1:$1048576,$B14,H$5))-(INDEX(Curves!$1:$1048576,$B14,H$2)+INDEX(Curves!$1:$1048576,$B14,H$3))</f>
        <v>1.5525</v>
      </c>
      <c r="I14" s="29">
        <f>(INDEX(Curves!$1:$1048576,$B14,I$4)+INDEX(Curves!$1:$1048576,$B14,I$5))-(INDEX(Curves!$1:$1048576,$B14,I$2)+INDEX(Curves!$1:$1048576,$B14,I$3))</f>
        <v>0.64</v>
      </c>
      <c r="J14" s="29">
        <f>(INDEX(Curves!$1:$1048576,$B14,J$4)+INDEX(Curves!$1:$1048576,$B14,J$5))-(INDEX(Curves!$1:$1048576,$B14,J$2)+INDEX(Curves!$1:$1048576,$B14,J$3))</f>
        <v>1.081</v>
      </c>
      <c r="K14" s="29">
        <f>(INDEX(Curves!$1:$1048576,$B14,K$4)+INDEX(Curves!$1:$1048576,$B14,K$5))-(INDEX(Curves!$1:$1048576,$B14,K$2)+INDEX(Curves!$1:$1048576,$B14,K$3))</f>
        <v>0.26</v>
      </c>
      <c r="L14" s="29">
        <f>(INDEX(Curves!$1:$1048576,$B14,L$4)+INDEX(Curves!$1:$1048576,$B14,L$5))-(INDEX(Curves!$1:$1048576,$B14,L$2)+INDEX(Curves!$1:$1048576,$B14,L$3))</f>
        <v>0.19500000000000006</v>
      </c>
      <c r="M14" s="29">
        <f>(INDEX(Curves!$1:$1048576,$B14,M$4)+INDEX(Curves!$1:$1048576,$B14,M$5))-(INDEX(Curves!$1:$1048576,$B14,M$2)+INDEX(Curves!$1:$1048576,$B14,M$3))</f>
        <v>1.5525</v>
      </c>
      <c r="N14" s="29">
        <f>(INDEX(Curves!$1:$1048576,$B14,N$4)+INDEX(Curves!$1:$1048576,$B14,N$5))-(INDEX(Curves!$1:$1048576,$B14,N$2)+INDEX(Curves!$1:$1048576,$B14,N$3))</f>
        <v>1.625</v>
      </c>
    </row>
    <row r="15" spans="1:14" x14ac:dyDescent="0.25">
      <c r="B15" s="18">
        <f>MATCH(C15,Curves!C:C,0)</f>
        <v>15</v>
      </c>
      <c r="C15" s="27">
        <f>Curves!C15</f>
        <v>37226</v>
      </c>
      <c r="E15" s="29">
        <f>(INDEX(Curves!$1:$1048576,$B15,E$4)+INDEX(Curves!$1:$1048576,$B15,E$5))-(INDEX(Curves!$1:$1048576,$B15,E$2)+INDEX(Curves!$1:$1048576,$B15,E$3))</f>
        <v>1.4850000000000001</v>
      </c>
      <c r="F15" s="29">
        <f>(INDEX(Curves!$1:$1048576,$B15,F$4)+INDEX(Curves!$1:$1048576,$B15,F$5))-(INDEX(Curves!$1:$1048576,$B15,F$2)+INDEX(Curves!$1:$1048576,$B15,F$3))</f>
        <v>1.6575</v>
      </c>
      <c r="G15" s="29">
        <f>(INDEX(Curves!$1:$1048576,$B15,G$4)+INDEX(Curves!$1:$1048576,$B15,G$5))-(INDEX(Curves!$1:$1048576,$B15,G$2)+INDEX(Curves!$1:$1048576,$B15,G$3))</f>
        <v>1.3800000000000001</v>
      </c>
      <c r="H15" s="29">
        <f>(INDEX(Curves!$1:$1048576,$B15,H$4)+INDEX(Curves!$1:$1048576,$B15,H$5))-(INDEX(Curves!$1:$1048576,$B15,H$2)+INDEX(Curves!$1:$1048576,$B15,H$3))</f>
        <v>1.5525</v>
      </c>
      <c r="I15" s="29">
        <f>(INDEX(Curves!$1:$1048576,$B15,I$4)+INDEX(Curves!$1:$1048576,$B15,I$5))-(INDEX(Curves!$1:$1048576,$B15,I$2)+INDEX(Curves!$1:$1048576,$B15,I$3))</f>
        <v>5.0000000000000044E-2</v>
      </c>
      <c r="J15" s="29">
        <f>(INDEX(Curves!$1:$1048576,$B15,J$4)+INDEX(Curves!$1:$1048576,$B15,J$5))-(INDEX(Curves!$1:$1048576,$B15,J$2)+INDEX(Curves!$1:$1048576,$B15,J$3))</f>
        <v>1.24</v>
      </c>
      <c r="K15" s="29">
        <f>(INDEX(Curves!$1:$1048576,$B15,K$4)+INDEX(Curves!$1:$1048576,$B15,K$5))-(INDEX(Curves!$1:$1048576,$B15,K$2)+INDEX(Curves!$1:$1048576,$B15,K$3))</f>
        <v>0.26</v>
      </c>
      <c r="L15" s="29">
        <f>(INDEX(Curves!$1:$1048576,$B15,L$4)+INDEX(Curves!$1:$1048576,$B15,L$5))-(INDEX(Curves!$1:$1048576,$B15,L$2)+INDEX(Curves!$1:$1048576,$B15,L$3))</f>
        <v>-0.10499999999999998</v>
      </c>
      <c r="M15" s="29">
        <f>(INDEX(Curves!$1:$1048576,$B15,M$4)+INDEX(Curves!$1:$1048576,$B15,M$5))-(INDEX(Curves!$1:$1048576,$B15,M$2)+INDEX(Curves!$1:$1048576,$B15,M$3))</f>
        <v>1.5525</v>
      </c>
      <c r="N15" s="29">
        <f>(INDEX(Curves!$1:$1048576,$B15,N$4)+INDEX(Curves!$1:$1048576,$B15,N$5))-(INDEX(Curves!$1:$1048576,$B15,N$2)+INDEX(Curves!$1:$1048576,$B15,N$3))</f>
        <v>1.625</v>
      </c>
    </row>
    <row r="16" spans="1:14" x14ac:dyDescent="0.25">
      <c r="B16" s="18">
        <f>MATCH(C16,Curves!C:C,0)</f>
        <v>16</v>
      </c>
      <c r="C16" s="27">
        <f>Curves!C16</f>
        <v>37257</v>
      </c>
      <c r="E16" s="29">
        <f>(INDEX(Curves!$1:$1048576,$B16,E$4)+INDEX(Curves!$1:$1048576,$B16,E$5))-(INDEX(Curves!$1:$1048576,$B16,E$2)+INDEX(Curves!$1:$1048576,$B16,E$3))</f>
        <v>1.4650000000000001</v>
      </c>
      <c r="F16" s="29">
        <f>(INDEX(Curves!$1:$1048576,$B16,F$4)+INDEX(Curves!$1:$1048576,$B16,F$5))-(INDEX(Curves!$1:$1048576,$B16,F$2)+INDEX(Curves!$1:$1048576,$B16,F$3))</f>
        <v>1.6375</v>
      </c>
      <c r="G16" s="29">
        <f>(INDEX(Curves!$1:$1048576,$B16,G$4)+INDEX(Curves!$1:$1048576,$B16,G$5))-(INDEX(Curves!$1:$1048576,$B16,G$2)+INDEX(Curves!$1:$1048576,$B16,G$3))</f>
        <v>1.28</v>
      </c>
      <c r="H16" s="29">
        <f>(INDEX(Curves!$1:$1048576,$B16,H$4)+INDEX(Curves!$1:$1048576,$B16,H$5))-(INDEX(Curves!$1:$1048576,$B16,H$2)+INDEX(Curves!$1:$1048576,$B16,H$3))</f>
        <v>1.4524999999999999</v>
      </c>
      <c r="I16" s="29">
        <f>(INDEX(Curves!$1:$1048576,$B16,I$4)+INDEX(Curves!$1:$1048576,$B16,I$5))-(INDEX(Curves!$1:$1048576,$B16,I$2)+INDEX(Curves!$1:$1048576,$B16,I$3))</f>
        <v>-0.25499999999999989</v>
      </c>
      <c r="J16" s="29">
        <f>(INDEX(Curves!$1:$1048576,$B16,J$4)+INDEX(Curves!$1:$1048576,$B16,J$5))-(INDEX(Curves!$1:$1048576,$B16,J$2)+INDEX(Curves!$1:$1048576,$B16,J$3))</f>
        <v>2.3055000000000003</v>
      </c>
      <c r="K16" s="29">
        <f>(INDEX(Curves!$1:$1048576,$B16,K$4)+INDEX(Curves!$1:$1048576,$B16,K$5))-(INDEX(Curves!$1:$1048576,$B16,K$2)+INDEX(Curves!$1:$1048576,$B16,K$3))</f>
        <v>0.26</v>
      </c>
      <c r="L16" s="29">
        <f>(INDEX(Curves!$1:$1048576,$B16,L$4)+INDEX(Curves!$1:$1048576,$B16,L$5))-(INDEX(Curves!$1:$1048576,$B16,L$2)+INDEX(Curves!$1:$1048576,$B16,L$3))</f>
        <v>-0.18500000000000005</v>
      </c>
      <c r="M16" s="29">
        <f>(INDEX(Curves!$1:$1048576,$B16,M$4)+INDEX(Curves!$1:$1048576,$B16,M$5))-(INDEX(Curves!$1:$1048576,$B16,M$2)+INDEX(Curves!$1:$1048576,$B16,M$3))</f>
        <v>1.4524999999999999</v>
      </c>
      <c r="N16" s="29">
        <f>(INDEX(Curves!$1:$1048576,$B16,N$4)+INDEX(Curves!$1:$1048576,$B16,N$5))-(INDEX(Curves!$1:$1048576,$B16,N$2)+INDEX(Curves!$1:$1048576,$B16,N$3))</f>
        <v>1.5249999999999999</v>
      </c>
    </row>
    <row r="17" spans="2:14" x14ac:dyDescent="0.25">
      <c r="B17" s="18">
        <f>MATCH(C17,Curves!C:C,0)</f>
        <v>17</v>
      </c>
      <c r="C17" s="27">
        <f>Curves!C17</f>
        <v>37288</v>
      </c>
      <c r="E17" s="29">
        <f>(INDEX(Curves!$1:$1048576,$B17,E$4)+INDEX(Curves!$1:$1048576,$B17,E$5))-(INDEX(Curves!$1:$1048576,$B17,E$2)+INDEX(Curves!$1:$1048576,$B17,E$3))</f>
        <v>1.175</v>
      </c>
      <c r="F17" s="29">
        <f>(INDEX(Curves!$1:$1048576,$B17,F$4)+INDEX(Curves!$1:$1048576,$B17,F$5))-(INDEX(Curves!$1:$1048576,$B17,F$2)+INDEX(Curves!$1:$1048576,$B17,F$3))</f>
        <v>1.3474999999999999</v>
      </c>
      <c r="G17" s="29">
        <f>(INDEX(Curves!$1:$1048576,$B17,G$4)+INDEX(Curves!$1:$1048576,$B17,G$5))-(INDEX(Curves!$1:$1048576,$B17,G$2)+INDEX(Curves!$1:$1048576,$B17,G$3))</f>
        <v>1.08</v>
      </c>
      <c r="H17" s="29">
        <f>(INDEX(Curves!$1:$1048576,$B17,H$4)+INDEX(Curves!$1:$1048576,$B17,H$5))-(INDEX(Curves!$1:$1048576,$B17,H$2)+INDEX(Curves!$1:$1048576,$B17,H$3))</f>
        <v>1.2524999999999999</v>
      </c>
      <c r="I17" s="29">
        <f>(INDEX(Curves!$1:$1048576,$B17,I$4)+INDEX(Curves!$1:$1048576,$B17,I$5))-(INDEX(Curves!$1:$1048576,$B17,I$2)+INDEX(Curves!$1:$1048576,$B17,I$3))</f>
        <v>4.9999999999999933E-2</v>
      </c>
      <c r="J17" s="29">
        <f>(INDEX(Curves!$1:$1048576,$B17,J$4)+INDEX(Curves!$1:$1048576,$B17,J$5))-(INDEX(Curves!$1:$1048576,$B17,J$2)+INDEX(Curves!$1:$1048576,$B17,J$3))</f>
        <v>0.60050000000000003</v>
      </c>
      <c r="K17" s="29">
        <f>(INDEX(Curves!$1:$1048576,$B17,K$4)+INDEX(Curves!$1:$1048576,$B17,K$5))-(INDEX(Curves!$1:$1048576,$B17,K$2)+INDEX(Curves!$1:$1048576,$B17,K$3))</f>
        <v>0.26</v>
      </c>
      <c r="L17" s="29">
        <f>(INDEX(Curves!$1:$1048576,$B17,L$4)+INDEX(Curves!$1:$1048576,$B17,L$5))-(INDEX(Curves!$1:$1048576,$B17,L$2)+INDEX(Curves!$1:$1048576,$B17,L$3))</f>
        <v>-9.4999999999999973E-2</v>
      </c>
      <c r="M17" s="29">
        <f>(INDEX(Curves!$1:$1048576,$B17,M$4)+INDEX(Curves!$1:$1048576,$B17,M$5))-(INDEX(Curves!$1:$1048576,$B17,M$2)+INDEX(Curves!$1:$1048576,$B17,M$3))</f>
        <v>1.2524999999999999</v>
      </c>
      <c r="N17" s="29">
        <f>(INDEX(Curves!$1:$1048576,$B17,N$4)+INDEX(Curves!$1:$1048576,$B17,N$5))-(INDEX(Curves!$1:$1048576,$B17,N$2)+INDEX(Curves!$1:$1048576,$B17,N$3))</f>
        <v>1.325</v>
      </c>
    </row>
    <row r="18" spans="2:14" x14ac:dyDescent="0.25">
      <c r="B18" s="18">
        <f>MATCH(C18,Curves!C:C,0)</f>
        <v>18</v>
      </c>
      <c r="C18" s="27">
        <f>Curves!C18</f>
        <v>37316</v>
      </c>
      <c r="E18" s="29">
        <f>(INDEX(Curves!$1:$1048576,$B18,E$4)+INDEX(Curves!$1:$1048576,$B18,E$5))-(INDEX(Curves!$1:$1048576,$B18,E$2)+INDEX(Curves!$1:$1048576,$B18,E$3))</f>
        <v>0.70499999999999996</v>
      </c>
      <c r="F18" s="29">
        <f>(INDEX(Curves!$1:$1048576,$B18,F$4)+INDEX(Curves!$1:$1048576,$B18,F$5))-(INDEX(Curves!$1:$1048576,$B18,F$2)+INDEX(Curves!$1:$1048576,$B18,F$3))</f>
        <v>0.87749999999999995</v>
      </c>
      <c r="G18" s="29">
        <f>(INDEX(Curves!$1:$1048576,$B18,G$4)+INDEX(Curves!$1:$1048576,$B18,G$5))-(INDEX(Curves!$1:$1048576,$B18,G$2)+INDEX(Curves!$1:$1048576,$B18,G$3))</f>
        <v>0.57999999999999996</v>
      </c>
      <c r="H18" s="29">
        <f>(INDEX(Curves!$1:$1048576,$B18,H$4)+INDEX(Curves!$1:$1048576,$B18,H$5))-(INDEX(Curves!$1:$1048576,$B18,H$2)+INDEX(Curves!$1:$1048576,$B18,H$3))</f>
        <v>0.75249999999999995</v>
      </c>
      <c r="I18" s="29">
        <f>(INDEX(Curves!$1:$1048576,$B18,I$4)+INDEX(Curves!$1:$1048576,$B18,I$5))-(INDEX(Curves!$1:$1048576,$B18,I$2)+INDEX(Curves!$1:$1048576,$B18,I$3))</f>
        <v>0.19</v>
      </c>
      <c r="J18" s="29">
        <f>(INDEX(Curves!$1:$1048576,$B18,J$4)+INDEX(Curves!$1:$1048576,$B18,J$5))-(INDEX(Curves!$1:$1048576,$B18,J$2)+INDEX(Curves!$1:$1048576,$B18,J$3))</f>
        <v>0.57550000000000001</v>
      </c>
      <c r="K18" s="29">
        <f>(INDEX(Curves!$1:$1048576,$B18,K$4)+INDEX(Curves!$1:$1048576,$B18,K$5))-(INDEX(Curves!$1:$1048576,$B18,K$2)+INDEX(Curves!$1:$1048576,$B18,K$3))</f>
        <v>0.26</v>
      </c>
      <c r="L18" s="29">
        <f>(INDEX(Curves!$1:$1048576,$B18,L$4)+INDEX(Curves!$1:$1048576,$B18,L$5))-(INDEX(Curves!$1:$1048576,$B18,L$2)+INDEX(Curves!$1:$1048576,$B18,L$3))</f>
        <v>-0.125</v>
      </c>
      <c r="M18" s="29">
        <f>(INDEX(Curves!$1:$1048576,$B18,M$4)+INDEX(Curves!$1:$1048576,$B18,M$5))-(INDEX(Curves!$1:$1048576,$B18,M$2)+INDEX(Curves!$1:$1048576,$B18,M$3))</f>
        <v>0.75249999999999995</v>
      </c>
      <c r="N18" s="29">
        <f>(INDEX(Curves!$1:$1048576,$B18,N$4)+INDEX(Curves!$1:$1048576,$B18,N$5))-(INDEX(Curves!$1:$1048576,$B18,N$2)+INDEX(Curves!$1:$1048576,$B18,N$3))</f>
        <v>0.82499999999999996</v>
      </c>
    </row>
    <row r="19" spans="2:14" x14ac:dyDescent="0.25">
      <c r="B19" s="18">
        <f>MATCH(C19,Curves!C:C,0)</f>
        <v>19</v>
      </c>
      <c r="C19" s="27">
        <f>Curves!C19</f>
        <v>37347</v>
      </c>
      <c r="E19" s="29">
        <f>(INDEX(Curves!$1:$1048576,$B19,E$4)+INDEX(Curves!$1:$1048576,$B19,E$5))-(INDEX(Curves!$1:$1048576,$B19,E$2)+INDEX(Curves!$1:$1048576,$B19,E$3))</f>
        <v>0.69</v>
      </c>
      <c r="F19" s="29">
        <f>(INDEX(Curves!$1:$1048576,$B19,F$4)+INDEX(Curves!$1:$1048576,$B19,F$5))-(INDEX(Curves!$1:$1048576,$B19,F$2)+INDEX(Curves!$1:$1048576,$B19,F$3))</f>
        <v>1.0775000000000001</v>
      </c>
      <c r="G19" s="29">
        <f>(INDEX(Curves!$1:$1048576,$B19,G$4)+INDEX(Curves!$1:$1048576,$B19,G$5))-(INDEX(Curves!$1:$1048576,$B19,G$2)+INDEX(Curves!$1:$1048576,$B19,G$3))</f>
        <v>0.65</v>
      </c>
      <c r="H19" s="29">
        <f>(INDEX(Curves!$1:$1048576,$B19,H$4)+INDEX(Curves!$1:$1048576,$B19,H$5))-(INDEX(Curves!$1:$1048576,$B19,H$2)+INDEX(Curves!$1:$1048576,$B19,H$3))</f>
        <v>1.0375000000000001</v>
      </c>
      <c r="I19" s="29">
        <f>(INDEX(Curves!$1:$1048576,$B19,I$4)+INDEX(Curves!$1:$1048576,$B19,I$5))-(INDEX(Curves!$1:$1048576,$B19,I$2)+INDEX(Curves!$1:$1048576,$B19,I$3))</f>
        <v>0.61</v>
      </c>
      <c r="J19" s="29">
        <f>(INDEX(Curves!$1:$1048576,$B19,J$4)+INDEX(Curves!$1:$1048576,$B19,J$5))-(INDEX(Curves!$1:$1048576,$B19,J$2)+INDEX(Curves!$1:$1048576,$B19,J$3))</f>
        <v>0.41149999999999998</v>
      </c>
      <c r="K19" s="29">
        <f>(INDEX(Curves!$1:$1048576,$B19,K$4)+INDEX(Curves!$1:$1048576,$B19,K$5))-(INDEX(Curves!$1:$1048576,$B19,K$2)+INDEX(Curves!$1:$1048576,$B19,K$3))</f>
        <v>0.32999999999999996</v>
      </c>
      <c r="L19" s="29">
        <f>(INDEX(Curves!$1:$1048576,$B19,L$4)+INDEX(Curves!$1:$1048576,$B19,L$5))-(INDEX(Curves!$1:$1048576,$B19,L$2)+INDEX(Curves!$1:$1048576,$B19,L$3))</f>
        <v>-7.999999999999996E-2</v>
      </c>
      <c r="M19" s="29">
        <f>(INDEX(Curves!$1:$1048576,$B19,M$4)+INDEX(Curves!$1:$1048576,$B19,M$5))-(INDEX(Curves!$1:$1048576,$B19,M$2)+INDEX(Curves!$1:$1048576,$B19,M$3))</f>
        <v>1.0375000000000001</v>
      </c>
      <c r="N19" s="29">
        <f>(INDEX(Curves!$1:$1048576,$B19,N$4)+INDEX(Curves!$1:$1048576,$B19,N$5))-(INDEX(Curves!$1:$1048576,$B19,N$2)+INDEX(Curves!$1:$1048576,$B19,N$3))</f>
        <v>1.3900000000000001</v>
      </c>
    </row>
    <row r="20" spans="2:14" x14ac:dyDescent="0.25">
      <c r="B20" s="18">
        <f>MATCH(C20,Curves!C:C,0)</f>
        <v>20</v>
      </c>
      <c r="C20" s="27">
        <f>Curves!C20</f>
        <v>37377</v>
      </c>
      <c r="E20" s="29">
        <f>(INDEX(Curves!$1:$1048576,$B20,E$4)+INDEX(Curves!$1:$1048576,$B20,E$5))-(INDEX(Curves!$1:$1048576,$B20,E$2)+INDEX(Curves!$1:$1048576,$B20,E$3))</f>
        <v>0.69</v>
      </c>
      <c r="F20" s="29">
        <f>(INDEX(Curves!$1:$1048576,$B20,F$4)+INDEX(Curves!$1:$1048576,$B20,F$5))-(INDEX(Curves!$1:$1048576,$B20,F$2)+INDEX(Curves!$1:$1048576,$B20,F$3))</f>
        <v>1.0775000000000001</v>
      </c>
      <c r="G20" s="29">
        <f>(INDEX(Curves!$1:$1048576,$B20,G$4)+INDEX(Curves!$1:$1048576,$B20,G$5))-(INDEX(Curves!$1:$1048576,$B20,G$2)+INDEX(Curves!$1:$1048576,$B20,G$3))</f>
        <v>0.65</v>
      </c>
      <c r="H20" s="29">
        <f>(INDEX(Curves!$1:$1048576,$B20,H$4)+INDEX(Curves!$1:$1048576,$B20,H$5))-(INDEX(Curves!$1:$1048576,$B20,H$2)+INDEX(Curves!$1:$1048576,$B20,H$3))</f>
        <v>1.0375000000000001</v>
      </c>
      <c r="I20" s="29">
        <f>(INDEX(Curves!$1:$1048576,$B20,I$4)+INDEX(Curves!$1:$1048576,$B20,I$5))-(INDEX(Curves!$1:$1048576,$B20,I$2)+INDEX(Curves!$1:$1048576,$B20,I$3))</f>
        <v>0.61</v>
      </c>
      <c r="J20" s="29">
        <f>(INDEX(Curves!$1:$1048576,$B20,J$4)+INDEX(Curves!$1:$1048576,$B20,J$5))-(INDEX(Curves!$1:$1048576,$B20,J$2)+INDEX(Curves!$1:$1048576,$B20,J$3))</f>
        <v>0.65649999999999997</v>
      </c>
      <c r="K20" s="29">
        <f>(INDEX(Curves!$1:$1048576,$B20,K$4)+INDEX(Curves!$1:$1048576,$B20,K$5))-(INDEX(Curves!$1:$1048576,$B20,K$2)+INDEX(Curves!$1:$1048576,$B20,K$3))</f>
        <v>0.32999999999999996</v>
      </c>
      <c r="L20" s="29">
        <f>(INDEX(Curves!$1:$1048576,$B20,L$4)+INDEX(Curves!$1:$1048576,$B20,L$5))-(INDEX(Curves!$1:$1048576,$B20,L$2)+INDEX(Curves!$1:$1048576,$B20,L$3))</f>
        <v>-7.999999999999996E-2</v>
      </c>
      <c r="M20" s="29">
        <f>(INDEX(Curves!$1:$1048576,$B20,M$4)+INDEX(Curves!$1:$1048576,$B20,M$5))-(INDEX(Curves!$1:$1048576,$B20,M$2)+INDEX(Curves!$1:$1048576,$B20,M$3))</f>
        <v>1.0375000000000001</v>
      </c>
      <c r="N20" s="29">
        <f>(INDEX(Curves!$1:$1048576,$B20,N$4)+INDEX(Curves!$1:$1048576,$B20,N$5))-(INDEX(Curves!$1:$1048576,$B20,N$2)+INDEX(Curves!$1:$1048576,$B20,N$3))</f>
        <v>1.3900000000000001</v>
      </c>
    </row>
    <row r="21" spans="2:14" x14ac:dyDescent="0.25">
      <c r="B21" s="18">
        <f>MATCH(C21,Curves!C:C,0)</f>
        <v>21</v>
      </c>
      <c r="C21" s="27">
        <f>Curves!C21</f>
        <v>37408</v>
      </c>
      <c r="E21" s="29">
        <f>(INDEX(Curves!$1:$1048576,$B21,E$4)+INDEX(Curves!$1:$1048576,$B21,E$5))-(INDEX(Curves!$1:$1048576,$B21,E$2)+INDEX(Curves!$1:$1048576,$B21,E$3))</f>
        <v>0.69</v>
      </c>
      <c r="F21" s="29">
        <f>(INDEX(Curves!$1:$1048576,$B21,F$4)+INDEX(Curves!$1:$1048576,$B21,F$5))-(INDEX(Curves!$1:$1048576,$B21,F$2)+INDEX(Curves!$1:$1048576,$B21,F$3))</f>
        <v>1.0775000000000001</v>
      </c>
      <c r="G21" s="29">
        <f>(INDEX(Curves!$1:$1048576,$B21,G$4)+INDEX(Curves!$1:$1048576,$B21,G$5))-(INDEX(Curves!$1:$1048576,$B21,G$2)+INDEX(Curves!$1:$1048576,$B21,G$3))</f>
        <v>0.75</v>
      </c>
      <c r="H21" s="29">
        <f>(INDEX(Curves!$1:$1048576,$B21,H$4)+INDEX(Curves!$1:$1048576,$B21,H$5))-(INDEX(Curves!$1:$1048576,$B21,H$2)+INDEX(Curves!$1:$1048576,$B21,H$3))</f>
        <v>1.1375000000000002</v>
      </c>
      <c r="I21" s="29">
        <f>(INDEX(Curves!$1:$1048576,$B21,I$4)+INDEX(Curves!$1:$1048576,$B21,I$5))-(INDEX(Curves!$1:$1048576,$B21,I$2)+INDEX(Curves!$1:$1048576,$B21,I$3))</f>
        <v>0.61</v>
      </c>
      <c r="J21" s="29">
        <f>(INDEX(Curves!$1:$1048576,$B21,J$4)+INDEX(Curves!$1:$1048576,$B21,J$5))-(INDEX(Curves!$1:$1048576,$B21,J$2)+INDEX(Curves!$1:$1048576,$B21,J$3))</f>
        <v>1.0434999999999999</v>
      </c>
      <c r="K21" s="29">
        <f>(INDEX(Curves!$1:$1048576,$B21,K$4)+INDEX(Curves!$1:$1048576,$B21,K$5))-(INDEX(Curves!$1:$1048576,$B21,K$2)+INDEX(Curves!$1:$1048576,$B21,K$3))</f>
        <v>0.32999999999999996</v>
      </c>
      <c r="L21" s="29">
        <f>(INDEX(Curves!$1:$1048576,$B21,L$4)+INDEX(Curves!$1:$1048576,$B21,L$5))-(INDEX(Curves!$1:$1048576,$B21,L$2)+INDEX(Curves!$1:$1048576,$B21,L$3))</f>
        <v>2.0000000000000018E-2</v>
      </c>
      <c r="M21" s="29">
        <f>(INDEX(Curves!$1:$1048576,$B21,M$4)+INDEX(Curves!$1:$1048576,$B21,M$5))-(INDEX(Curves!$1:$1048576,$B21,M$2)+INDEX(Curves!$1:$1048576,$B21,M$3))</f>
        <v>1.1375000000000002</v>
      </c>
      <c r="N21" s="29">
        <f>(INDEX(Curves!$1:$1048576,$B21,N$4)+INDEX(Curves!$1:$1048576,$B21,N$5))-(INDEX(Curves!$1:$1048576,$B21,N$2)+INDEX(Curves!$1:$1048576,$B21,N$3))</f>
        <v>1.49</v>
      </c>
    </row>
    <row r="22" spans="2:14" x14ac:dyDescent="0.25">
      <c r="B22" s="18">
        <f>MATCH(C22,Curves!C:C,0)</f>
        <v>22</v>
      </c>
      <c r="C22" s="27">
        <f>Curves!C22</f>
        <v>37438</v>
      </c>
      <c r="E22" s="29">
        <f>(INDEX(Curves!$1:$1048576,$B22,E$4)+INDEX(Curves!$1:$1048576,$B22,E$5))-(INDEX(Curves!$1:$1048576,$B22,E$2)+INDEX(Curves!$1:$1048576,$B22,E$3))</f>
        <v>0.69</v>
      </c>
      <c r="F22" s="29">
        <f>(INDEX(Curves!$1:$1048576,$B22,F$4)+INDEX(Curves!$1:$1048576,$B22,F$5))-(INDEX(Curves!$1:$1048576,$B22,F$2)+INDEX(Curves!$1:$1048576,$B22,F$3))</f>
        <v>1.0775000000000001</v>
      </c>
      <c r="G22" s="29">
        <f>(INDEX(Curves!$1:$1048576,$B22,G$4)+INDEX(Curves!$1:$1048576,$B22,G$5))-(INDEX(Curves!$1:$1048576,$B22,G$2)+INDEX(Curves!$1:$1048576,$B22,G$3))</f>
        <v>0.87</v>
      </c>
      <c r="H22" s="29">
        <f>(INDEX(Curves!$1:$1048576,$B22,H$4)+INDEX(Curves!$1:$1048576,$B22,H$5))-(INDEX(Curves!$1:$1048576,$B22,H$2)+INDEX(Curves!$1:$1048576,$B22,H$3))</f>
        <v>1.2575000000000001</v>
      </c>
      <c r="I22" s="29">
        <f>(INDEX(Curves!$1:$1048576,$B22,I$4)+INDEX(Curves!$1:$1048576,$B22,I$5))-(INDEX(Curves!$1:$1048576,$B22,I$2)+INDEX(Curves!$1:$1048576,$B22,I$3))</f>
        <v>0.61</v>
      </c>
      <c r="J22" s="29">
        <f>(INDEX(Curves!$1:$1048576,$B22,J$4)+INDEX(Curves!$1:$1048576,$B22,J$5))-(INDEX(Curves!$1:$1048576,$B22,J$2)+INDEX(Curves!$1:$1048576,$B22,J$3))</f>
        <v>0.73649999999999993</v>
      </c>
      <c r="K22" s="29">
        <f>(INDEX(Curves!$1:$1048576,$B22,K$4)+INDEX(Curves!$1:$1048576,$B22,K$5))-(INDEX(Curves!$1:$1048576,$B22,K$2)+INDEX(Curves!$1:$1048576,$B22,K$3))</f>
        <v>0.32999999999999996</v>
      </c>
      <c r="L22" s="29">
        <f>(INDEX(Curves!$1:$1048576,$B22,L$4)+INDEX(Curves!$1:$1048576,$B22,L$5))-(INDEX(Curves!$1:$1048576,$B22,L$2)+INDEX(Curves!$1:$1048576,$B22,L$3))</f>
        <v>0.14000000000000001</v>
      </c>
      <c r="M22" s="29">
        <f>(INDEX(Curves!$1:$1048576,$B22,M$4)+INDEX(Curves!$1:$1048576,$B22,M$5))-(INDEX(Curves!$1:$1048576,$B22,M$2)+INDEX(Curves!$1:$1048576,$B22,M$3))</f>
        <v>1.2575000000000001</v>
      </c>
      <c r="N22" s="29">
        <f>(INDEX(Curves!$1:$1048576,$B22,N$4)+INDEX(Curves!$1:$1048576,$B22,N$5))-(INDEX(Curves!$1:$1048576,$B22,N$2)+INDEX(Curves!$1:$1048576,$B22,N$3))</f>
        <v>1.6099999999999999</v>
      </c>
    </row>
    <row r="23" spans="2:14" x14ac:dyDescent="0.25">
      <c r="B23" s="18">
        <f>MATCH(C23,Curves!C:C,0)</f>
        <v>23</v>
      </c>
      <c r="C23" s="27">
        <f>Curves!C23</f>
        <v>37469</v>
      </c>
      <c r="E23" s="29">
        <f>(INDEX(Curves!$1:$1048576,$B23,E$4)+INDEX(Curves!$1:$1048576,$B23,E$5))-(INDEX(Curves!$1:$1048576,$B23,E$2)+INDEX(Curves!$1:$1048576,$B23,E$3))</f>
        <v>0.69</v>
      </c>
      <c r="F23" s="29">
        <f>(INDEX(Curves!$1:$1048576,$B23,F$4)+INDEX(Curves!$1:$1048576,$B23,F$5))-(INDEX(Curves!$1:$1048576,$B23,F$2)+INDEX(Curves!$1:$1048576,$B23,F$3))</f>
        <v>1.0775000000000001</v>
      </c>
      <c r="G23" s="29">
        <f>(INDEX(Curves!$1:$1048576,$B23,G$4)+INDEX(Curves!$1:$1048576,$B23,G$5))-(INDEX(Curves!$1:$1048576,$B23,G$2)+INDEX(Curves!$1:$1048576,$B23,G$3))</f>
        <v>0.87</v>
      </c>
      <c r="H23" s="29">
        <f>(INDEX(Curves!$1:$1048576,$B23,H$4)+INDEX(Curves!$1:$1048576,$B23,H$5))-(INDEX(Curves!$1:$1048576,$B23,H$2)+INDEX(Curves!$1:$1048576,$B23,H$3))</f>
        <v>1.2575000000000001</v>
      </c>
      <c r="I23" s="29">
        <f>(INDEX(Curves!$1:$1048576,$B23,I$4)+INDEX(Curves!$1:$1048576,$B23,I$5))-(INDEX(Curves!$1:$1048576,$B23,I$2)+INDEX(Curves!$1:$1048576,$B23,I$3))</f>
        <v>0.61</v>
      </c>
      <c r="J23" s="29">
        <f>(INDEX(Curves!$1:$1048576,$B23,J$4)+INDEX(Curves!$1:$1048576,$B23,J$5))-(INDEX(Curves!$1:$1048576,$B23,J$2)+INDEX(Curves!$1:$1048576,$B23,J$3))</f>
        <v>1.0175000000000001</v>
      </c>
      <c r="K23" s="29">
        <f>(INDEX(Curves!$1:$1048576,$B23,K$4)+INDEX(Curves!$1:$1048576,$B23,K$5))-(INDEX(Curves!$1:$1048576,$B23,K$2)+INDEX(Curves!$1:$1048576,$B23,K$3))</f>
        <v>0.32999999999999996</v>
      </c>
      <c r="L23" s="29">
        <f>(INDEX(Curves!$1:$1048576,$B23,L$4)+INDEX(Curves!$1:$1048576,$B23,L$5))-(INDEX(Curves!$1:$1048576,$B23,L$2)+INDEX(Curves!$1:$1048576,$B23,L$3))</f>
        <v>0.14000000000000001</v>
      </c>
      <c r="M23" s="29">
        <f>(INDEX(Curves!$1:$1048576,$B23,M$4)+INDEX(Curves!$1:$1048576,$B23,M$5))-(INDEX(Curves!$1:$1048576,$B23,M$2)+INDEX(Curves!$1:$1048576,$B23,M$3))</f>
        <v>1.2575000000000001</v>
      </c>
      <c r="N23" s="29">
        <f>(INDEX(Curves!$1:$1048576,$B23,N$4)+INDEX(Curves!$1:$1048576,$B23,N$5))-(INDEX(Curves!$1:$1048576,$B23,N$2)+INDEX(Curves!$1:$1048576,$B23,N$3))</f>
        <v>1.6099999999999999</v>
      </c>
    </row>
    <row r="24" spans="2:14" x14ac:dyDescent="0.25">
      <c r="B24" s="18">
        <f>MATCH(C24,Curves!C:C,0)</f>
        <v>24</v>
      </c>
      <c r="C24" s="27">
        <f>Curves!C24</f>
        <v>37500</v>
      </c>
      <c r="E24" s="29">
        <f>(INDEX(Curves!$1:$1048576,$B24,E$4)+INDEX(Curves!$1:$1048576,$B24,E$5))-(INDEX(Curves!$1:$1048576,$B24,E$2)+INDEX(Curves!$1:$1048576,$B24,E$3))</f>
        <v>0.69</v>
      </c>
      <c r="F24" s="29">
        <f>(INDEX(Curves!$1:$1048576,$B24,F$4)+INDEX(Curves!$1:$1048576,$B24,F$5))-(INDEX(Curves!$1:$1048576,$B24,F$2)+INDEX(Curves!$1:$1048576,$B24,F$3))</f>
        <v>1.0775000000000001</v>
      </c>
      <c r="G24" s="29">
        <f>(INDEX(Curves!$1:$1048576,$B24,G$4)+INDEX(Curves!$1:$1048576,$B24,G$5))-(INDEX(Curves!$1:$1048576,$B24,G$2)+INDEX(Curves!$1:$1048576,$B24,G$3))</f>
        <v>0.87</v>
      </c>
      <c r="H24" s="29">
        <f>(INDEX(Curves!$1:$1048576,$B24,H$4)+INDEX(Curves!$1:$1048576,$B24,H$5))-(INDEX(Curves!$1:$1048576,$B24,H$2)+INDEX(Curves!$1:$1048576,$B24,H$3))</f>
        <v>1.2575000000000001</v>
      </c>
      <c r="I24" s="29">
        <f>(INDEX(Curves!$1:$1048576,$B24,I$4)+INDEX(Curves!$1:$1048576,$B24,I$5))-(INDEX(Curves!$1:$1048576,$B24,I$2)+INDEX(Curves!$1:$1048576,$B24,I$3))</f>
        <v>0.61</v>
      </c>
      <c r="J24" s="29">
        <f>(INDEX(Curves!$1:$1048576,$B24,J$4)+INDEX(Curves!$1:$1048576,$B24,J$5))-(INDEX(Curves!$1:$1048576,$B24,J$2)+INDEX(Curves!$1:$1048576,$B24,J$3))</f>
        <v>1.4954999999999998</v>
      </c>
      <c r="K24" s="29">
        <f>(INDEX(Curves!$1:$1048576,$B24,K$4)+INDEX(Curves!$1:$1048576,$B24,K$5))-(INDEX(Curves!$1:$1048576,$B24,K$2)+INDEX(Curves!$1:$1048576,$B24,K$3))</f>
        <v>0.32999999999999996</v>
      </c>
      <c r="L24" s="29">
        <f>(INDEX(Curves!$1:$1048576,$B24,L$4)+INDEX(Curves!$1:$1048576,$B24,L$5))-(INDEX(Curves!$1:$1048576,$B24,L$2)+INDEX(Curves!$1:$1048576,$B24,L$3))</f>
        <v>0.14000000000000001</v>
      </c>
      <c r="M24" s="29">
        <f>(INDEX(Curves!$1:$1048576,$B24,M$4)+INDEX(Curves!$1:$1048576,$B24,M$5))-(INDEX(Curves!$1:$1048576,$B24,M$2)+INDEX(Curves!$1:$1048576,$B24,M$3))</f>
        <v>1.2575000000000001</v>
      </c>
      <c r="N24" s="29">
        <f>(INDEX(Curves!$1:$1048576,$B24,N$4)+INDEX(Curves!$1:$1048576,$B24,N$5))-(INDEX(Curves!$1:$1048576,$B24,N$2)+INDEX(Curves!$1:$1048576,$B24,N$3))</f>
        <v>1.6099999999999999</v>
      </c>
    </row>
    <row r="25" spans="2:14" x14ac:dyDescent="0.25">
      <c r="B25" s="18">
        <f>MATCH(C25,Curves!C:C,0)</f>
        <v>25</v>
      </c>
      <c r="C25" s="27">
        <f>Curves!C25</f>
        <v>37530</v>
      </c>
      <c r="E25" s="29">
        <f>(INDEX(Curves!$1:$1048576,$B25,E$4)+INDEX(Curves!$1:$1048576,$B25,E$5))-(INDEX(Curves!$1:$1048576,$B25,E$2)+INDEX(Curves!$1:$1048576,$B25,E$3))</f>
        <v>0.69</v>
      </c>
      <c r="F25" s="29">
        <f>(INDEX(Curves!$1:$1048576,$B25,F$4)+INDEX(Curves!$1:$1048576,$B25,F$5))-(INDEX(Curves!$1:$1048576,$B25,F$2)+INDEX(Curves!$1:$1048576,$B25,F$3))</f>
        <v>1.0775000000000001</v>
      </c>
      <c r="G25" s="29">
        <f>(INDEX(Curves!$1:$1048576,$B25,G$4)+INDEX(Curves!$1:$1048576,$B25,G$5))-(INDEX(Curves!$1:$1048576,$B25,G$2)+INDEX(Curves!$1:$1048576,$B25,G$3))</f>
        <v>0.72</v>
      </c>
      <c r="H25" s="29">
        <f>(INDEX(Curves!$1:$1048576,$B25,H$4)+INDEX(Curves!$1:$1048576,$B25,H$5))-(INDEX(Curves!$1:$1048576,$B25,H$2)+INDEX(Curves!$1:$1048576,$B25,H$3))</f>
        <v>1.1074999999999999</v>
      </c>
      <c r="I25" s="29">
        <f>(INDEX(Curves!$1:$1048576,$B25,I$4)+INDEX(Curves!$1:$1048576,$B25,I$5))-(INDEX(Curves!$1:$1048576,$B25,I$2)+INDEX(Curves!$1:$1048576,$B25,I$3))</f>
        <v>0.61</v>
      </c>
      <c r="J25" s="29">
        <f>(INDEX(Curves!$1:$1048576,$B25,J$4)+INDEX(Curves!$1:$1048576,$B25,J$5))-(INDEX(Curves!$1:$1048576,$B25,J$2)+INDEX(Curves!$1:$1048576,$B25,J$3))</f>
        <v>1.3094999999999999</v>
      </c>
      <c r="K25" s="29">
        <f>(INDEX(Curves!$1:$1048576,$B25,K$4)+INDEX(Curves!$1:$1048576,$B25,K$5))-(INDEX(Curves!$1:$1048576,$B25,K$2)+INDEX(Curves!$1:$1048576,$B25,K$3))</f>
        <v>0.32999999999999996</v>
      </c>
      <c r="L25" s="29">
        <f>(INDEX(Curves!$1:$1048576,$B25,L$4)+INDEX(Curves!$1:$1048576,$B25,L$5))-(INDEX(Curves!$1:$1048576,$B25,L$2)+INDEX(Curves!$1:$1048576,$B25,L$3))</f>
        <v>-1.0000000000000009E-2</v>
      </c>
      <c r="M25" s="29">
        <f>(INDEX(Curves!$1:$1048576,$B25,M$4)+INDEX(Curves!$1:$1048576,$B25,M$5))-(INDEX(Curves!$1:$1048576,$B25,M$2)+INDEX(Curves!$1:$1048576,$B25,M$3))</f>
        <v>1.1074999999999999</v>
      </c>
      <c r="N25" s="29">
        <f>(INDEX(Curves!$1:$1048576,$B25,N$4)+INDEX(Curves!$1:$1048576,$B25,N$5))-(INDEX(Curves!$1:$1048576,$B25,N$2)+INDEX(Curves!$1:$1048576,$B25,N$3))</f>
        <v>1.46</v>
      </c>
    </row>
    <row r="26" spans="2:14" x14ac:dyDescent="0.25">
      <c r="B26" s="18">
        <f>MATCH(C26,Curves!C:C,0)</f>
        <v>26</v>
      </c>
      <c r="C26" s="27">
        <f>Curves!C26</f>
        <v>37561</v>
      </c>
      <c r="E26" s="29">
        <f>(INDEX(Curves!$1:$1048576,$B26,E$4)+INDEX(Curves!$1:$1048576,$B26,E$5))-(INDEX(Curves!$1:$1048576,$B26,E$2)+INDEX(Curves!$1:$1048576,$B26,E$3))</f>
        <v>0.76000000000000012</v>
      </c>
      <c r="F26" s="29">
        <f>(INDEX(Curves!$1:$1048576,$B26,F$4)+INDEX(Curves!$1:$1048576,$B26,F$5))-(INDEX(Curves!$1:$1048576,$B26,F$2)+INDEX(Curves!$1:$1048576,$B26,F$3))</f>
        <v>0.91</v>
      </c>
      <c r="G26" s="29">
        <f>(INDEX(Curves!$1:$1048576,$B26,G$4)+INDEX(Curves!$1:$1048576,$B26,G$5))-(INDEX(Curves!$1:$1048576,$B26,G$2)+INDEX(Curves!$1:$1048576,$B26,G$3))</f>
        <v>0.81</v>
      </c>
      <c r="H26" s="29">
        <f>(INDEX(Curves!$1:$1048576,$B26,H$4)+INDEX(Curves!$1:$1048576,$B26,H$5))-(INDEX(Curves!$1:$1048576,$B26,H$2)+INDEX(Curves!$1:$1048576,$B26,H$3))</f>
        <v>0.96</v>
      </c>
      <c r="I26" s="29">
        <f>(INDEX(Curves!$1:$1048576,$B26,I$4)+INDEX(Curves!$1:$1048576,$B26,I$5))-(INDEX(Curves!$1:$1048576,$B26,I$2)+INDEX(Curves!$1:$1048576,$B26,I$3))</f>
        <v>-0.14000000000000001</v>
      </c>
      <c r="J26" s="29">
        <f>(INDEX(Curves!$1:$1048576,$B26,J$4)+INDEX(Curves!$1:$1048576,$B26,J$5))-(INDEX(Curves!$1:$1048576,$B26,J$2)+INDEX(Curves!$1:$1048576,$B26,J$3))</f>
        <v>0.4385</v>
      </c>
      <c r="K26" s="29">
        <f>(INDEX(Curves!$1:$1048576,$B26,K$4)+INDEX(Curves!$1:$1048576,$B26,K$5))-(INDEX(Curves!$1:$1048576,$B26,K$2)+INDEX(Curves!$1:$1048576,$B26,K$3))</f>
        <v>0.26999999999999991</v>
      </c>
      <c r="L26" s="29">
        <f>(INDEX(Curves!$1:$1048576,$B26,L$4)+INDEX(Curves!$1:$1048576,$B26,L$5))-(INDEX(Curves!$1:$1048576,$B26,L$2)+INDEX(Curves!$1:$1048576,$B26,L$3))</f>
        <v>0</v>
      </c>
      <c r="M26" s="29">
        <f>(INDEX(Curves!$1:$1048576,$B26,M$4)+INDEX(Curves!$1:$1048576,$B26,M$5))-(INDEX(Curves!$1:$1048576,$B26,M$2)+INDEX(Curves!$1:$1048576,$B26,M$3))</f>
        <v>0.96</v>
      </c>
      <c r="N26" s="29">
        <f>(INDEX(Curves!$1:$1048576,$B26,N$4)+INDEX(Curves!$1:$1048576,$B26,N$5))-(INDEX(Curves!$1:$1048576,$B26,N$2)+INDEX(Curves!$1:$1048576,$B26,N$3))</f>
        <v>1.0075000000000001</v>
      </c>
    </row>
    <row r="27" spans="2:14" x14ac:dyDescent="0.25">
      <c r="B27" s="18">
        <f>MATCH(C27,Curves!C:C,0)</f>
        <v>27</v>
      </c>
      <c r="C27" s="27">
        <f>Curves!C27</f>
        <v>37591</v>
      </c>
      <c r="E27" s="29">
        <f>(INDEX(Curves!$1:$1048576,$B27,E$4)+INDEX(Curves!$1:$1048576,$B27,E$5))-(INDEX(Curves!$1:$1048576,$B27,E$2)+INDEX(Curves!$1:$1048576,$B27,E$3))</f>
        <v>0.76000000000000012</v>
      </c>
      <c r="F27" s="29">
        <f>(INDEX(Curves!$1:$1048576,$B27,F$4)+INDEX(Curves!$1:$1048576,$B27,F$5))-(INDEX(Curves!$1:$1048576,$B27,F$2)+INDEX(Curves!$1:$1048576,$B27,F$3))</f>
        <v>0.91</v>
      </c>
      <c r="G27" s="29">
        <f>(INDEX(Curves!$1:$1048576,$B27,G$4)+INDEX(Curves!$1:$1048576,$B27,G$5))-(INDEX(Curves!$1:$1048576,$B27,G$2)+INDEX(Curves!$1:$1048576,$B27,G$3))</f>
        <v>0.81</v>
      </c>
      <c r="H27" s="29">
        <f>(INDEX(Curves!$1:$1048576,$B27,H$4)+INDEX(Curves!$1:$1048576,$B27,H$5))-(INDEX(Curves!$1:$1048576,$B27,H$2)+INDEX(Curves!$1:$1048576,$B27,H$3))</f>
        <v>0.96</v>
      </c>
      <c r="I27" s="29">
        <f>(INDEX(Curves!$1:$1048576,$B27,I$4)+INDEX(Curves!$1:$1048576,$B27,I$5))-(INDEX(Curves!$1:$1048576,$B27,I$2)+INDEX(Curves!$1:$1048576,$B27,I$3))</f>
        <v>-0.24</v>
      </c>
      <c r="J27" s="29">
        <f>(INDEX(Curves!$1:$1048576,$B27,J$4)+INDEX(Curves!$1:$1048576,$B27,J$5))-(INDEX(Curves!$1:$1048576,$B27,J$2)+INDEX(Curves!$1:$1048576,$B27,J$3))</f>
        <v>0.34749999999999998</v>
      </c>
      <c r="K27" s="29">
        <f>(INDEX(Curves!$1:$1048576,$B27,K$4)+INDEX(Curves!$1:$1048576,$B27,K$5))-(INDEX(Curves!$1:$1048576,$B27,K$2)+INDEX(Curves!$1:$1048576,$B27,K$3))</f>
        <v>0.26999999999999991</v>
      </c>
      <c r="L27" s="29">
        <f>(INDEX(Curves!$1:$1048576,$B27,L$4)+INDEX(Curves!$1:$1048576,$B27,L$5))-(INDEX(Curves!$1:$1048576,$B27,L$2)+INDEX(Curves!$1:$1048576,$B27,L$3))</f>
        <v>0</v>
      </c>
      <c r="M27" s="29">
        <f>(INDEX(Curves!$1:$1048576,$B27,M$4)+INDEX(Curves!$1:$1048576,$B27,M$5))-(INDEX(Curves!$1:$1048576,$B27,M$2)+INDEX(Curves!$1:$1048576,$B27,M$3))</f>
        <v>0.96</v>
      </c>
      <c r="N27" s="29">
        <f>(INDEX(Curves!$1:$1048576,$B27,N$4)+INDEX(Curves!$1:$1048576,$B27,N$5))-(INDEX(Curves!$1:$1048576,$B27,N$2)+INDEX(Curves!$1:$1048576,$B27,N$3))</f>
        <v>1.0075000000000001</v>
      </c>
    </row>
    <row r="28" spans="2:14" x14ac:dyDescent="0.25">
      <c r="B28" s="18">
        <f>MATCH(C28,Curves!C:C,0)</f>
        <v>28</v>
      </c>
      <c r="C28" s="27">
        <f>Curves!C28</f>
        <v>37622</v>
      </c>
      <c r="E28" s="29">
        <f>(INDEX(Curves!$1:$1048576,$B28,E$4)+INDEX(Curves!$1:$1048576,$B28,E$5))-(INDEX(Curves!$1:$1048576,$B28,E$2)+INDEX(Curves!$1:$1048576,$B28,E$3))</f>
        <v>0.48999999999999994</v>
      </c>
      <c r="F28" s="29">
        <f>(INDEX(Curves!$1:$1048576,$B28,F$4)+INDEX(Curves!$1:$1048576,$B28,F$5))-(INDEX(Curves!$1:$1048576,$B28,F$2)+INDEX(Curves!$1:$1048576,$B28,F$3))</f>
        <v>0.6399999999999999</v>
      </c>
      <c r="G28" s="29">
        <f>(INDEX(Curves!$1:$1048576,$B28,G$4)+INDEX(Curves!$1:$1048576,$B28,G$5))-(INDEX(Curves!$1:$1048576,$B28,G$2)+INDEX(Curves!$1:$1048576,$B28,G$3))</f>
        <v>0.54</v>
      </c>
      <c r="H28" s="29">
        <f>(INDEX(Curves!$1:$1048576,$B28,H$4)+INDEX(Curves!$1:$1048576,$B28,H$5))-(INDEX(Curves!$1:$1048576,$B28,H$2)+INDEX(Curves!$1:$1048576,$B28,H$3))</f>
        <v>0.69</v>
      </c>
      <c r="I28" s="29">
        <f>(INDEX(Curves!$1:$1048576,$B28,I$4)+INDEX(Curves!$1:$1048576,$B28,I$5))-(INDEX(Curves!$1:$1048576,$B28,I$2)+INDEX(Curves!$1:$1048576,$B28,I$3))</f>
        <v>-0.86000000999999993</v>
      </c>
      <c r="J28" s="29">
        <f>(INDEX(Curves!$1:$1048576,$B28,J$4)+INDEX(Curves!$1:$1048576,$B28,J$5))-(INDEX(Curves!$1:$1048576,$B28,J$2)+INDEX(Curves!$1:$1048576,$B28,J$3))</f>
        <v>1.2129999899999999</v>
      </c>
      <c r="K28" s="29">
        <f>(INDEX(Curves!$1:$1048576,$B28,K$4)+INDEX(Curves!$1:$1048576,$B28,K$5))-(INDEX(Curves!$1:$1048576,$B28,K$2)+INDEX(Curves!$1:$1048576,$B28,K$3))</f>
        <v>0.25</v>
      </c>
      <c r="L28" s="29">
        <f>(INDEX(Curves!$1:$1048576,$B28,L$4)+INDEX(Curves!$1:$1048576,$B28,L$5))-(INDEX(Curves!$1:$1048576,$B28,L$2)+INDEX(Curves!$1:$1048576,$B28,L$3))</f>
        <v>0</v>
      </c>
      <c r="M28" s="29">
        <f>(INDEX(Curves!$1:$1048576,$B28,M$4)+INDEX(Curves!$1:$1048576,$B28,M$5))-(INDEX(Curves!$1:$1048576,$B28,M$2)+INDEX(Curves!$1:$1048576,$B28,M$3))</f>
        <v>0.69</v>
      </c>
      <c r="N28" s="29">
        <f>(INDEX(Curves!$1:$1048576,$B28,N$4)+INDEX(Curves!$1:$1048576,$B28,N$5))-(INDEX(Curves!$1:$1048576,$B28,N$2)+INDEX(Curves!$1:$1048576,$B28,N$3))</f>
        <v>0.73750000000000004</v>
      </c>
    </row>
    <row r="29" spans="2:14" x14ac:dyDescent="0.25">
      <c r="B29" s="18">
        <f>MATCH(C29,Curves!C:C,0)</f>
        <v>29</v>
      </c>
      <c r="C29" s="27">
        <f>Curves!C29</f>
        <v>37653</v>
      </c>
      <c r="E29" s="29">
        <f>(INDEX(Curves!$1:$1048576,$B29,E$4)+INDEX(Curves!$1:$1048576,$B29,E$5))-(INDEX(Curves!$1:$1048576,$B29,E$2)+INDEX(Curves!$1:$1048576,$B29,E$3))</f>
        <v>0.48999999999999994</v>
      </c>
      <c r="F29" s="29">
        <f>(INDEX(Curves!$1:$1048576,$B29,F$4)+INDEX(Curves!$1:$1048576,$B29,F$5))-(INDEX(Curves!$1:$1048576,$B29,F$2)+INDEX(Curves!$1:$1048576,$B29,F$3))</f>
        <v>0.6399999999999999</v>
      </c>
      <c r="G29" s="29">
        <f>(INDEX(Curves!$1:$1048576,$B29,G$4)+INDEX(Curves!$1:$1048576,$B29,G$5))-(INDEX(Curves!$1:$1048576,$B29,G$2)+INDEX(Curves!$1:$1048576,$B29,G$3))</f>
        <v>0.54</v>
      </c>
      <c r="H29" s="29">
        <f>(INDEX(Curves!$1:$1048576,$B29,H$4)+INDEX(Curves!$1:$1048576,$B29,H$5))-(INDEX(Curves!$1:$1048576,$B29,H$2)+INDEX(Curves!$1:$1048576,$B29,H$3))</f>
        <v>0.69</v>
      </c>
      <c r="I29" s="29">
        <f>(INDEX(Curves!$1:$1048576,$B29,I$4)+INDEX(Curves!$1:$1048576,$B29,I$5))-(INDEX(Curves!$1:$1048576,$B29,I$2)+INDEX(Curves!$1:$1048576,$B29,I$3))</f>
        <v>-0.41000000999999997</v>
      </c>
      <c r="J29" s="29">
        <f>(INDEX(Curves!$1:$1048576,$B29,J$4)+INDEX(Curves!$1:$1048576,$B29,J$5))-(INDEX(Curves!$1:$1048576,$B29,J$2)+INDEX(Curves!$1:$1048576,$B29,J$3))</f>
        <v>-0.30200000999999999</v>
      </c>
      <c r="K29" s="29">
        <f>(INDEX(Curves!$1:$1048576,$B29,K$4)+INDEX(Curves!$1:$1048576,$B29,K$5))-(INDEX(Curves!$1:$1048576,$B29,K$2)+INDEX(Curves!$1:$1048576,$B29,K$3))</f>
        <v>0.25</v>
      </c>
      <c r="L29" s="29">
        <f>(INDEX(Curves!$1:$1048576,$B29,L$4)+INDEX(Curves!$1:$1048576,$B29,L$5))-(INDEX(Curves!$1:$1048576,$B29,L$2)+INDEX(Curves!$1:$1048576,$B29,L$3))</f>
        <v>0</v>
      </c>
      <c r="M29" s="29">
        <f>(INDEX(Curves!$1:$1048576,$B29,M$4)+INDEX(Curves!$1:$1048576,$B29,M$5))-(INDEX(Curves!$1:$1048576,$B29,M$2)+INDEX(Curves!$1:$1048576,$B29,M$3))</f>
        <v>0.69</v>
      </c>
      <c r="N29" s="29">
        <f>(INDEX(Curves!$1:$1048576,$B29,N$4)+INDEX(Curves!$1:$1048576,$B29,N$5))-(INDEX(Curves!$1:$1048576,$B29,N$2)+INDEX(Curves!$1:$1048576,$B29,N$3))</f>
        <v>0.73750000000000004</v>
      </c>
    </row>
    <row r="30" spans="2:14" x14ac:dyDescent="0.25">
      <c r="B30" s="18">
        <f>MATCH(C30,Curves!C:C,0)</f>
        <v>30</v>
      </c>
      <c r="C30" s="27">
        <f>Curves!C30</f>
        <v>37681</v>
      </c>
      <c r="E30" s="29">
        <f>(INDEX(Curves!$1:$1048576,$B30,E$4)+INDEX(Curves!$1:$1048576,$B30,E$5))-(INDEX(Curves!$1:$1048576,$B30,E$2)+INDEX(Curves!$1:$1048576,$B30,E$3))</f>
        <v>0.48999999999999994</v>
      </c>
      <c r="F30" s="29">
        <f>(INDEX(Curves!$1:$1048576,$B30,F$4)+INDEX(Curves!$1:$1048576,$B30,F$5))-(INDEX(Curves!$1:$1048576,$B30,F$2)+INDEX(Curves!$1:$1048576,$B30,F$3))</f>
        <v>0.6399999999999999</v>
      </c>
      <c r="G30" s="29">
        <f>(INDEX(Curves!$1:$1048576,$B30,G$4)+INDEX(Curves!$1:$1048576,$B30,G$5))-(INDEX(Curves!$1:$1048576,$B30,G$2)+INDEX(Curves!$1:$1048576,$B30,G$3))</f>
        <v>0.54</v>
      </c>
      <c r="H30" s="29">
        <f>(INDEX(Curves!$1:$1048576,$B30,H$4)+INDEX(Curves!$1:$1048576,$B30,H$5))-(INDEX(Curves!$1:$1048576,$B30,H$2)+INDEX(Curves!$1:$1048576,$B30,H$3))</f>
        <v>0.69</v>
      </c>
      <c r="I30" s="29">
        <f>(INDEX(Curves!$1:$1048576,$B30,I$4)+INDEX(Curves!$1:$1048576,$B30,I$5))-(INDEX(Curves!$1:$1048576,$B30,I$2)+INDEX(Curves!$1:$1048576,$B30,I$3))</f>
        <v>-0.16000001</v>
      </c>
      <c r="J30" s="29">
        <f>(INDEX(Curves!$1:$1048576,$B30,J$4)+INDEX(Curves!$1:$1048576,$B30,J$5))-(INDEX(Curves!$1:$1048576,$B30,J$2)+INDEX(Curves!$1:$1048576,$B30,J$3))</f>
        <v>0.16299998999999998</v>
      </c>
      <c r="K30" s="29">
        <f>(INDEX(Curves!$1:$1048576,$B30,K$4)+INDEX(Curves!$1:$1048576,$B30,K$5))-(INDEX(Curves!$1:$1048576,$B30,K$2)+INDEX(Curves!$1:$1048576,$B30,K$3))</f>
        <v>0.25</v>
      </c>
      <c r="L30" s="29">
        <f>(INDEX(Curves!$1:$1048576,$B30,L$4)+INDEX(Curves!$1:$1048576,$B30,L$5))-(INDEX(Curves!$1:$1048576,$B30,L$2)+INDEX(Curves!$1:$1048576,$B30,L$3))</f>
        <v>0</v>
      </c>
      <c r="M30" s="29">
        <f>(INDEX(Curves!$1:$1048576,$B30,M$4)+INDEX(Curves!$1:$1048576,$B30,M$5))-(INDEX(Curves!$1:$1048576,$B30,M$2)+INDEX(Curves!$1:$1048576,$B30,M$3))</f>
        <v>0.69</v>
      </c>
      <c r="N30" s="29">
        <f>(INDEX(Curves!$1:$1048576,$B30,N$4)+INDEX(Curves!$1:$1048576,$B30,N$5))-(INDEX(Curves!$1:$1048576,$B30,N$2)+INDEX(Curves!$1:$1048576,$B30,N$3))</f>
        <v>0.73750000000000004</v>
      </c>
    </row>
    <row r="31" spans="2:14" x14ac:dyDescent="0.25">
      <c r="B31" s="18">
        <f>MATCH(C31,Curves!C:C,0)</f>
        <v>31</v>
      </c>
      <c r="C31" s="27">
        <f>Curves!C31</f>
        <v>37712</v>
      </c>
      <c r="E31" s="29">
        <f>(INDEX(Curves!$1:$1048576,$B31,E$4)+INDEX(Curves!$1:$1048576,$B31,E$5))-(INDEX(Curves!$1:$1048576,$B31,E$2)+INDEX(Curves!$1:$1048576,$B31,E$3))</f>
        <v>0.33</v>
      </c>
      <c r="F31" s="29">
        <f>(INDEX(Curves!$1:$1048576,$B31,F$4)+INDEX(Curves!$1:$1048576,$B31,F$5))-(INDEX(Curves!$1:$1048576,$B31,F$2)+INDEX(Curves!$1:$1048576,$B31,F$3))</f>
        <v>0.50750000000000006</v>
      </c>
      <c r="G31" s="29">
        <f>(INDEX(Curves!$1:$1048576,$B31,G$4)+INDEX(Curves!$1:$1048576,$B31,G$5))-(INDEX(Curves!$1:$1048576,$B31,G$2)+INDEX(Curves!$1:$1048576,$B31,G$3))</f>
        <v>0.38</v>
      </c>
      <c r="H31" s="29">
        <f>(INDEX(Curves!$1:$1048576,$B31,H$4)+INDEX(Curves!$1:$1048576,$B31,H$5))-(INDEX(Curves!$1:$1048576,$B31,H$2)+INDEX(Curves!$1:$1048576,$B31,H$3))</f>
        <v>0.5575</v>
      </c>
      <c r="I31" s="29">
        <f>(INDEX(Curves!$1:$1048576,$B31,I$4)+INDEX(Curves!$1:$1048576,$B31,I$5))-(INDEX(Curves!$1:$1048576,$B31,I$2)+INDEX(Curves!$1:$1048576,$B31,I$3))</f>
        <v>-4.0000000000000008E-2</v>
      </c>
      <c r="J31" s="29">
        <f>(INDEX(Curves!$1:$1048576,$B31,J$4)+INDEX(Curves!$1:$1048576,$B31,J$5))-(INDEX(Curves!$1:$1048576,$B31,J$2)+INDEX(Curves!$1:$1048576,$B31,J$3))</f>
        <v>-0.191</v>
      </c>
      <c r="K31" s="29">
        <f>(INDEX(Curves!$1:$1048576,$B31,K$4)+INDEX(Curves!$1:$1048576,$B31,K$5))-(INDEX(Curves!$1:$1048576,$B31,K$2)+INDEX(Curves!$1:$1048576,$B31,K$3))</f>
        <v>0.21999999999999997</v>
      </c>
      <c r="L31" s="29">
        <f>(INDEX(Curves!$1:$1048576,$B31,L$4)+INDEX(Curves!$1:$1048576,$B31,L$5))-(INDEX(Curves!$1:$1048576,$B31,L$2)+INDEX(Curves!$1:$1048576,$B31,L$3))</f>
        <v>0</v>
      </c>
      <c r="M31" s="29">
        <f>(INDEX(Curves!$1:$1048576,$B31,M$4)+INDEX(Curves!$1:$1048576,$B31,M$5))-(INDEX(Curves!$1:$1048576,$B31,M$2)+INDEX(Curves!$1:$1048576,$B31,M$3))</f>
        <v>0.5575</v>
      </c>
      <c r="N31" s="29">
        <f>(INDEX(Curves!$1:$1048576,$B31,N$4)+INDEX(Curves!$1:$1048576,$B31,N$5))-(INDEX(Curves!$1:$1048576,$B31,N$2)+INDEX(Curves!$1:$1048576,$B31,N$3))</f>
        <v>0.78</v>
      </c>
    </row>
    <row r="32" spans="2:14" x14ac:dyDescent="0.25">
      <c r="B32" s="18">
        <f>MATCH(C32,Curves!C:C,0)</f>
        <v>32</v>
      </c>
      <c r="C32" s="27">
        <f>Curves!C32</f>
        <v>37742</v>
      </c>
      <c r="E32" s="29">
        <f>(INDEX(Curves!$1:$1048576,$B32,E$4)+INDEX(Curves!$1:$1048576,$B32,E$5))-(INDEX(Curves!$1:$1048576,$B32,E$2)+INDEX(Curves!$1:$1048576,$B32,E$3))</f>
        <v>0.33</v>
      </c>
      <c r="F32" s="29">
        <f>(INDEX(Curves!$1:$1048576,$B32,F$4)+INDEX(Curves!$1:$1048576,$B32,F$5))-(INDEX(Curves!$1:$1048576,$B32,F$2)+INDEX(Curves!$1:$1048576,$B32,F$3))</f>
        <v>0.50750000000000006</v>
      </c>
      <c r="G32" s="29">
        <f>(INDEX(Curves!$1:$1048576,$B32,G$4)+INDEX(Curves!$1:$1048576,$B32,G$5))-(INDEX(Curves!$1:$1048576,$B32,G$2)+INDEX(Curves!$1:$1048576,$B32,G$3))</f>
        <v>0.38</v>
      </c>
      <c r="H32" s="29">
        <f>(INDEX(Curves!$1:$1048576,$B32,H$4)+INDEX(Curves!$1:$1048576,$B32,H$5))-(INDEX(Curves!$1:$1048576,$B32,H$2)+INDEX(Curves!$1:$1048576,$B32,H$3))</f>
        <v>0.5575</v>
      </c>
      <c r="I32" s="29">
        <f>(INDEX(Curves!$1:$1048576,$B32,I$4)+INDEX(Curves!$1:$1048576,$B32,I$5))-(INDEX(Curves!$1:$1048576,$B32,I$2)+INDEX(Curves!$1:$1048576,$B32,I$3))</f>
        <v>-4.0000000000000008E-2</v>
      </c>
      <c r="J32" s="29">
        <f>(INDEX(Curves!$1:$1048576,$B32,J$4)+INDEX(Curves!$1:$1048576,$B32,J$5))-(INDEX(Curves!$1:$1048576,$B32,J$2)+INDEX(Curves!$1:$1048576,$B32,J$3))</f>
        <v>5.3999999999999992E-2</v>
      </c>
      <c r="K32" s="29">
        <f>(INDEX(Curves!$1:$1048576,$B32,K$4)+INDEX(Curves!$1:$1048576,$B32,K$5))-(INDEX(Curves!$1:$1048576,$B32,K$2)+INDEX(Curves!$1:$1048576,$B32,K$3))</f>
        <v>0.21999999999999997</v>
      </c>
      <c r="L32" s="29">
        <f>(INDEX(Curves!$1:$1048576,$B32,L$4)+INDEX(Curves!$1:$1048576,$B32,L$5))-(INDEX(Curves!$1:$1048576,$B32,L$2)+INDEX(Curves!$1:$1048576,$B32,L$3))</f>
        <v>0</v>
      </c>
      <c r="M32" s="29">
        <f>(INDEX(Curves!$1:$1048576,$B32,M$4)+INDEX(Curves!$1:$1048576,$B32,M$5))-(INDEX(Curves!$1:$1048576,$B32,M$2)+INDEX(Curves!$1:$1048576,$B32,M$3))</f>
        <v>0.5575</v>
      </c>
      <c r="N32" s="29">
        <f>(INDEX(Curves!$1:$1048576,$B32,N$4)+INDEX(Curves!$1:$1048576,$B32,N$5))-(INDEX(Curves!$1:$1048576,$B32,N$2)+INDEX(Curves!$1:$1048576,$B32,N$3))</f>
        <v>0.78</v>
      </c>
    </row>
    <row r="33" spans="2:14" x14ac:dyDescent="0.25">
      <c r="B33" s="18">
        <f>MATCH(C33,Curves!C:C,0)</f>
        <v>33</v>
      </c>
      <c r="C33" s="27">
        <f>Curves!C33</f>
        <v>37773</v>
      </c>
      <c r="E33" s="29">
        <f>(INDEX(Curves!$1:$1048576,$B33,E$4)+INDEX(Curves!$1:$1048576,$B33,E$5))-(INDEX(Curves!$1:$1048576,$B33,E$2)+INDEX(Curves!$1:$1048576,$B33,E$3))</f>
        <v>0.33</v>
      </c>
      <c r="F33" s="29">
        <f>(INDEX(Curves!$1:$1048576,$B33,F$4)+INDEX(Curves!$1:$1048576,$B33,F$5))-(INDEX(Curves!$1:$1048576,$B33,F$2)+INDEX(Curves!$1:$1048576,$B33,F$3))</f>
        <v>0.50750000000000006</v>
      </c>
      <c r="G33" s="29">
        <f>(INDEX(Curves!$1:$1048576,$B33,G$4)+INDEX(Curves!$1:$1048576,$B33,G$5))-(INDEX(Curves!$1:$1048576,$B33,G$2)+INDEX(Curves!$1:$1048576,$B33,G$3))</f>
        <v>0.38</v>
      </c>
      <c r="H33" s="29">
        <f>(INDEX(Curves!$1:$1048576,$B33,H$4)+INDEX(Curves!$1:$1048576,$B33,H$5))-(INDEX(Curves!$1:$1048576,$B33,H$2)+INDEX(Curves!$1:$1048576,$B33,H$3))</f>
        <v>0.5575</v>
      </c>
      <c r="I33" s="29">
        <f>(INDEX(Curves!$1:$1048576,$B33,I$4)+INDEX(Curves!$1:$1048576,$B33,I$5))-(INDEX(Curves!$1:$1048576,$B33,I$2)+INDEX(Curves!$1:$1048576,$B33,I$3))</f>
        <v>-4.0000000000000008E-2</v>
      </c>
      <c r="J33" s="29">
        <f>(INDEX(Curves!$1:$1048576,$B33,J$4)+INDEX(Curves!$1:$1048576,$B33,J$5))-(INDEX(Curves!$1:$1048576,$B33,J$2)+INDEX(Curves!$1:$1048576,$B33,J$3))</f>
        <v>0.441</v>
      </c>
      <c r="K33" s="29">
        <f>(INDEX(Curves!$1:$1048576,$B33,K$4)+INDEX(Curves!$1:$1048576,$B33,K$5))-(INDEX(Curves!$1:$1048576,$B33,K$2)+INDEX(Curves!$1:$1048576,$B33,K$3))</f>
        <v>0.21999999999999997</v>
      </c>
      <c r="L33" s="29">
        <f>(INDEX(Curves!$1:$1048576,$B33,L$4)+INDEX(Curves!$1:$1048576,$B33,L$5))-(INDEX(Curves!$1:$1048576,$B33,L$2)+INDEX(Curves!$1:$1048576,$B33,L$3))</f>
        <v>0</v>
      </c>
      <c r="M33" s="29">
        <f>(INDEX(Curves!$1:$1048576,$B33,M$4)+INDEX(Curves!$1:$1048576,$B33,M$5))-(INDEX(Curves!$1:$1048576,$B33,M$2)+INDEX(Curves!$1:$1048576,$B33,M$3))</f>
        <v>0.5575</v>
      </c>
      <c r="N33" s="29">
        <f>(INDEX(Curves!$1:$1048576,$B33,N$4)+INDEX(Curves!$1:$1048576,$B33,N$5))-(INDEX(Curves!$1:$1048576,$B33,N$2)+INDEX(Curves!$1:$1048576,$B33,N$3))</f>
        <v>0.78</v>
      </c>
    </row>
    <row r="34" spans="2:14" x14ac:dyDescent="0.25">
      <c r="B34" s="18">
        <f>MATCH(C34,Curves!C:C,0)</f>
        <v>34</v>
      </c>
      <c r="C34" s="27">
        <f>Curves!C34</f>
        <v>37803</v>
      </c>
      <c r="E34" s="29">
        <f>(INDEX(Curves!$1:$1048576,$B34,E$4)+INDEX(Curves!$1:$1048576,$B34,E$5))-(INDEX(Curves!$1:$1048576,$B34,E$2)+INDEX(Curves!$1:$1048576,$B34,E$3))</f>
        <v>0.33</v>
      </c>
      <c r="F34" s="29">
        <f>(INDEX(Curves!$1:$1048576,$B34,F$4)+INDEX(Curves!$1:$1048576,$B34,F$5))-(INDEX(Curves!$1:$1048576,$B34,F$2)+INDEX(Curves!$1:$1048576,$B34,F$3))</f>
        <v>0.50750000000000006</v>
      </c>
      <c r="G34" s="29">
        <f>(INDEX(Curves!$1:$1048576,$B34,G$4)+INDEX(Curves!$1:$1048576,$B34,G$5))-(INDEX(Curves!$1:$1048576,$B34,G$2)+INDEX(Curves!$1:$1048576,$B34,G$3))</f>
        <v>0.38</v>
      </c>
      <c r="H34" s="29">
        <f>(INDEX(Curves!$1:$1048576,$B34,H$4)+INDEX(Curves!$1:$1048576,$B34,H$5))-(INDEX(Curves!$1:$1048576,$B34,H$2)+INDEX(Curves!$1:$1048576,$B34,H$3))</f>
        <v>0.5575</v>
      </c>
      <c r="I34" s="29">
        <f>(INDEX(Curves!$1:$1048576,$B34,I$4)+INDEX(Curves!$1:$1048576,$B34,I$5))-(INDEX(Curves!$1:$1048576,$B34,I$2)+INDEX(Curves!$1:$1048576,$B34,I$3))</f>
        <v>-4.0000000000000008E-2</v>
      </c>
      <c r="J34" s="29">
        <f>(INDEX(Curves!$1:$1048576,$B34,J$4)+INDEX(Curves!$1:$1048576,$B34,J$5))-(INDEX(Curves!$1:$1048576,$B34,J$2)+INDEX(Curves!$1:$1048576,$B34,J$3))</f>
        <v>0.13400000000000001</v>
      </c>
      <c r="K34" s="29">
        <f>(INDEX(Curves!$1:$1048576,$B34,K$4)+INDEX(Curves!$1:$1048576,$B34,K$5))-(INDEX(Curves!$1:$1048576,$B34,K$2)+INDEX(Curves!$1:$1048576,$B34,K$3))</f>
        <v>0.21999999999999997</v>
      </c>
      <c r="L34" s="29">
        <f>(INDEX(Curves!$1:$1048576,$B34,L$4)+INDEX(Curves!$1:$1048576,$B34,L$5))-(INDEX(Curves!$1:$1048576,$B34,L$2)+INDEX(Curves!$1:$1048576,$B34,L$3))</f>
        <v>0</v>
      </c>
      <c r="M34" s="29">
        <f>(INDEX(Curves!$1:$1048576,$B34,M$4)+INDEX(Curves!$1:$1048576,$B34,M$5))-(INDEX(Curves!$1:$1048576,$B34,M$2)+INDEX(Curves!$1:$1048576,$B34,M$3))</f>
        <v>0.5575</v>
      </c>
      <c r="N34" s="29">
        <f>(INDEX(Curves!$1:$1048576,$B34,N$4)+INDEX(Curves!$1:$1048576,$B34,N$5))-(INDEX(Curves!$1:$1048576,$B34,N$2)+INDEX(Curves!$1:$1048576,$B34,N$3))</f>
        <v>0.78</v>
      </c>
    </row>
    <row r="35" spans="2:14" x14ac:dyDescent="0.25">
      <c r="B35" s="18">
        <f>MATCH(C35,Curves!C:C,0)</f>
        <v>35</v>
      </c>
      <c r="C35" s="27">
        <f>Curves!C35</f>
        <v>37834</v>
      </c>
      <c r="E35" s="29">
        <f>(INDEX(Curves!$1:$1048576,$B35,E$4)+INDEX(Curves!$1:$1048576,$B35,E$5))-(INDEX(Curves!$1:$1048576,$B35,E$2)+INDEX(Curves!$1:$1048576,$B35,E$3))</f>
        <v>0.33</v>
      </c>
      <c r="F35" s="29">
        <f>(INDEX(Curves!$1:$1048576,$B35,F$4)+INDEX(Curves!$1:$1048576,$B35,F$5))-(INDEX(Curves!$1:$1048576,$B35,F$2)+INDEX(Curves!$1:$1048576,$B35,F$3))</f>
        <v>0.50750000000000006</v>
      </c>
      <c r="G35" s="29">
        <f>(INDEX(Curves!$1:$1048576,$B35,G$4)+INDEX(Curves!$1:$1048576,$B35,G$5))-(INDEX(Curves!$1:$1048576,$B35,G$2)+INDEX(Curves!$1:$1048576,$B35,G$3))</f>
        <v>0.38</v>
      </c>
      <c r="H35" s="29">
        <f>(INDEX(Curves!$1:$1048576,$B35,H$4)+INDEX(Curves!$1:$1048576,$B35,H$5))-(INDEX(Curves!$1:$1048576,$B35,H$2)+INDEX(Curves!$1:$1048576,$B35,H$3))</f>
        <v>0.5575</v>
      </c>
      <c r="I35" s="29">
        <f>(INDEX(Curves!$1:$1048576,$B35,I$4)+INDEX(Curves!$1:$1048576,$B35,I$5))-(INDEX(Curves!$1:$1048576,$B35,I$2)+INDEX(Curves!$1:$1048576,$B35,I$3))</f>
        <v>-4.0000000000000008E-2</v>
      </c>
      <c r="J35" s="29">
        <f>(INDEX(Curves!$1:$1048576,$B35,J$4)+INDEX(Curves!$1:$1048576,$B35,J$5))-(INDEX(Curves!$1:$1048576,$B35,J$2)+INDEX(Curves!$1:$1048576,$B35,J$3))</f>
        <v>0.41499999999999998</v>
      </c>
      <c r="K35" s="29">
        <f>(INDEX(Curves!$1:$1048576,$B35,K$4)+INDEX(Curves!$1:$1048576,$B35,K$5))-(INDEX(Curves!$1:$1048576,$B35,K$2)+INDEX(Curves!$1:$1048576,$B35,K$3))</f>
        <v>0.21999999999999997</v>
      </c>
      <c r="L35" s="29">
        <f>(INDEX(Curves!$1:$1048576,$B35,L$4)+INDEX(Curves!$1:$1048576,$B35,L$5))-(INDEX(Curves!$1:$1048576,$B35,L$2)+INDEX(Curves!$1:$1048576,$B35,L$3))</f>
        <v>0</v>
      </c>
      <c r="M35" s="29">
        <f>(INDEX(Curves!$1:$1048576,$B35,M$4)+INDEX(Curves!$1:$1048576,$B35,M$5))-(INDEX(Curves!$1:$1048576,$B35,M$2)+INDEX(Curves!$1:$1048576,$B35,M$3))</f>
        <v>0.5575</v>
      </c>
      <c r="N35" s="29">
        <f>(INDEX(Curves!$1:$1048576,$B35,N$4)+INDEX(Curves!$1:$1048576,$B35,N$5))-(INDEX(Curves!$1:$1048576,$B35,N$2)+INDEX(Curves!$1:$1048576,$B35,N$3))</f>
        <v>0.78</v>
      </c>
    </row>
    <row r="36" spans="2:14" x14ac:dyDescent="0.25">
      <c r="B36" s="18">
        <f>MATCH(C36,Curves!C:C,0)</f>
        <v>36</v>
      </c>
      <c r="C36" s="27">
        <f>Curves!C36</f>
        <v>37865</v>
      </c>
      <c r="E36" s="29">
        <f>(INDEX(Curves!$1:$1048576,$B36,E$4)+INDEX(Curves!$1:$1048576,$B36,E$5))-(INDEX(Curves!$1:$1048576,$B36,E$2)+INDEX(Curves!$1:$1048576,$B36,E$3))</f>
        <v>0.33</v>
      </c>
      <c r="F36" s="29">
        <f>(INDEX(Curves!$1:$1048576,$B36,F$4)+INDEX(Curves!$1:$1048576,$B36,F$5))-(INDEX(Curves!$1:$1048576,$B36,F$2)+INDEX(Curves!$1:$1048576,$B36,F$3))</f>
        <v>0.50750000000000006</v>
      </c>
      <c r="G36" s="29">
        <f>(INDEX(Curves!$1:$1048576,$B36,G$4)+INDEX(Curves!$1:$1048576,$B36,G$5))-(INDEX(Curves!$1:$1048576,$B36,G$2)+INDEX(Curves!$1:$1048576,$B36,G$3))</f>
        <v>0.38</v>
      </c>
      <c r="H36" s="29">
        <f>(INDEX(Curves!$1:$1048576,$B36,H$4)+INDEX(Curves!$1:$1048576,$B36,H$5))-(INDEX(Curves!$1:$1048576,$B36,H$2)+INDEX(Curves!$1:$1048576,$B36,H$3))</f>
        <v>0.5575</v>
      </c>
      <c r="I36" s="29">
        <f>(INDEX(Curves!$1:$1048576,$B36,I$4)+INDEX(Curves!$1:$1048576,$B36,I$5))-(INDEX(Curves!$1:$1048576,$B36,I$2)+INDEX(Curves!$1:$1048576,$B36,I$3))</f>
        <v>-4.0000000000000008E-2</v>
      </c>
      <c r="J36" s="29">
        <f>(INDEX(Curves!$1:$1048576,$B36,J$4)+INDEX(Curves!$1:$1048576,$B36,J$5))-(INDEX(Curves!$1:$1048576,$B36,J$2)+INDEX(Curves!$1:$1048576,$B36,J$3))</f>
        <v>0.89300000000000002</v>
      </c>
      <c r="K36" s="29">
        <f>(INDEX(Curves!$1:$1048576,$B36,K$4)+INDEX(Curves!$1:$1048576,$B36,K$5))-(INDEX(Curves!$1:$1048576,$B36,K$2)+INDEX(Curves!$1:$1048576,$B36,K$3))</f>
        <v>0.21999999999999997</v>
      </c>
      <c r="L36" s="29">
        <f>(INDEX(Curves!$1:$1048576,$B36,L$4)+INDEX(Curves!$1:$1048576,$B36,L$5))-(INDEX(Curves!$1:$1048576,$B36,L$2)+INDEX(Curves!$1:$1048576,$B36,L$3))</f>
        <v>0</v>
      </c>
      <c r="M36" s="29">
        <f>(INDEX(Curves!$1:$1048576,$B36,M$4)+INDEX(Curves!$1:$1048576,$B36,M$5))-(INDEX(Curves!$1:$1048576,$B36,M$2)+INDEX(Curves!$1:$1048576,$B36,M$3))</f>
        <v>0.5575</v>
      </c>
      <c r="N36" s="29">
        <f>(INDEX(Curves!$1:$1048576,$B36,N$4)+INDEX(Curves!$1:$1048576,$B36,N$5))-(INDEX(Curves!$1:$1048576,$B36,N$2)+INDEX(Curves!$1:$1048576,$B36,N$3))</f>
        <v>0.78</v>
      </c>
    </row>
    <row r="37" spans="2:14" x14ac:dyDescent="0.25">
      <c r="B37" s="18">
        <f>MATCH(C37,Curves!C:C,0)</f>
        <v>37</v>
      </c>
      <c r="C37" s="27">
        <f>Curves!C37</f>
        <v>37895</v>
      </c>
      <c r="E37" s="29">
        <f>(INDEX(Curves!$1:$1048576,$B37,E$4)+INDEX(Curves!$1:$1048576,$B37,E$5))-(INDEX(Curves!$1:$1048576,$B37,E$2)+INDEX(Curves!$1:$1048576,$B37,E$3))</f>
        <v>0.33</v>
      </c>
      <c r="F37" s="29">
        <f>(INDEX(Curves!$1:$1048576,$B37,F$4)+INDEX(Curves!$1:$1048576,$B37,F$5))-(INDEX(Curves!$1:$1048576,$B37,F$2)+INDEX(Curves!$1:$1048576,$B37,F$3))</f>
        <v>0.50750000000000006</v>
      </c>
      <c r="G37" s="29">
        <f>(INDEX(Curves!$1:$1048576,$B37,G$4)+INDEX(Curves!$1:$1048576,$B37,G$5))-(INDEX(Curves!$1:$1048576,$B37,G$2)+INDEX(Curves!$1:$1048576,$B37,G$3))</f>
        <v>0.38</v>
      </c>
      <c r="H37" s="29">
        <f>(INDEX(Curves!$1:$1048576,$B37,H$4)+INDEX(Curves!$1:$1048576,$B37,H$5))-(INDEX(Curves!$1:$1048576,$B37,H$2)+INDEX(Curves!$1:$1048576,$B37,H$3))</f>
        <v>0.5575</v>
      </c>
      <c r="I37" s="29">
        <f>(INDEX(Curves!$1:$1048576,$B37,I$4)+INDEX(Curves!$1:$1048576,$B37,I$5))-(INDEX(Curves!$1:$1048576,$B37,I$2)+INDEX(Curves!$1:$1048576,$B37,I$3))</f>
        <v>-4.0000000000000008E-2</v>
      </c>
      <c r="J37" s="29">
        <f>(INDEX(Curves!$1:$1048576,$B37,J$4)+INDEX(Curves!$1:$1048576,$B37,J$5))-(INDEX(Curves!$1:$1048576,$B37,J$2)+INDEX(Curves!$1:$1048576,$B37,J$3))</f>
        <v>0.70700000000000007</v>
      </c>
      <c r="K37" s="29">
        <f>(INDEX(Curves!$1:$1048576,$B37,K$4)+INDEX(Curves!$1:$1048576,$B37,K$5))-(INDEX(Curves!$1:$1048576,$B37,K$2)+INDEX(Curves!$1:$1048576,$B37,K$3))</f>
        <v>0.21999999999999997</v>
      </c>
      <c r="L37" s="29">
        <f>(INDEX(Curves!$1:$1048576,$B37,L$4)+INDEX(Curves!$1:$1048576,$B37,L$5))-(INDEX(Curves!$1:$1048576,$B37,L$2)+INDEX(Curves!$1:$1048576,$B37,L$3))</f>
        <v>0</v>
      </c>
      <c r="M37" s="29">
        <f>(INDEX(Curves!$1:$1048576,$B37,M$4)+INDEX(Curves!$1:$1048576,$B37,M$5))-(INDEX(Curves!$1:$1048576,$B37,M$2)+INDEX(Curves!$1:$1048576,$B37,M$3))</f>
        <v>0.5575</v>
      </c>
      <c r="N37" s="29">
        <f>(INDEX(Curves!$1:$1048576,$B37,N$4)+INDEX(Curves!$1:$1048576,$B37,N$5))-(INDEX(Curves!$1:$1048576,$B37,N$2)+INDEX(Curves!$1:$1048576,$B37,N$3))</f>
        <v>0.78</v>
      </c>
    </row>
    <row r="38" spans="2:14" x14ac:dyDescent="0.25">
      <c r="B38" s="18">
        <f>MATCH(C38,Curves!C:C,0)</f>
        <v>38</v>
      </c>
      <c r="C38" s="27">
        <f>Curves!C38</f>
        <v>37926</v>
      </c>
      <c r="E38" s="29">
        <f>(INDEX(Curves!$1:$1048576,$B38,E$4)+INDEX(Curves!$1:$1048576,$B38,E$5))-(INDEX(Curves!$1:$1048576,$B38,E$2)+INDEX(Curves!$1:$1048576,$B38,E$3))</f>
        <v>0.36499999999999994</v>
      </c>
      <c r="F38" s="29">
        <f>(INDEX(Curves!$1:$1048576,$B38,F$4)+INDEX(Curves!$1:$1048576,$B38,F$5))-(INDEX(Curves!$1:$1048576,$B38,F$2)+INDEX(Curves!$1:$1048576,$B38,F$3))</f>
        <v>0.44999999999999996</v>
      </c>
      <c r="G38" s="29">
        <f>(INDEX(Curves!$1:$1048576,$B38,G$4)+INDEX(Curves!$1:$1048576,$B38,G$5))-(INDEX(Curves!$1:$1048576,$B38,G$2)+INDEX(Curves!$1:$1048576,$B38,G$3))</f>
        <v>0.41499999999999998</v>
      </c>
      <c r="H38" s="29">
        <f>(INDEX(Curves!$1:$1048576,$B38,H$4)+INDEX(Curves!$1:$1048576,$B38,H$5))-(INDEX(Curves!$1:$1048576,$B38,H$2)+INDEX(Curves!$1:$1048576,$B38,H$3))</f>
        <v>0.5</v>
      </c>
      <c r="I38" s="29">
        <f>(INDEX(Curves!$1:$1048576,$B38,I$4)+INDEX(Curves!$1:$1048576,$B38,I$5))-(INDEX(Curves!$1:$1048576,$B38,I$2)+INDEX(Curves!$1:$1048576,$B38,I$3))</f>
        <v>-0.22399999999999998</v>
      </c>
      <c r="J38" s="29">
        <f>(INDEX(Curves!$1:$1048576,$B38,J$4)+INDEX(Curves!$1:$1048576,$B38,J$5))-(INDEX(Curves!$1:$1048576,$B38,J$2)+INDEX(Curves!$1:$1048576,$B38,J$3))</f>
        <v>0.29600000000000004</v>
      </c>
      <c r="K38" s="29">
        <f>(INDEX(Curves!$1:$1048576,$B38,K$4)+INDEX(Curves!$1:$1048576,$B38,K$5))-(INDEX(Curves!$1:$1048576,$B38,K$2)+INDEX(Curves!$1:$1048576,$B38,K$3))</f>
        <v>0.22000000000000008</v>
      </c>
      <c r="L38" s="29">
        <f>(INDEX(Curves!$1:$1048576,$B38,L$4)+INDEX(Curves!$1:$1048576,$B38,L$5))-(INDEX(Curves!$1:$1048576,$B38,L$2)+INDEX(Curves!$1:$1048576,$B38,L$3))</f>
        <v>0</v>
      </c>
      <c r="M38" s="29">
        <f>(INDEX(Curves!$1:$1048576,$B38,M$4)+INDEX(Curves!$1:$1048576,$B38,M$5))-(INDEX(Curves!$1:$1048576,$B38,M$2)+INDEX(Curves!$1:$1048576,$B38,M$3))</f>
        <v>0.5</v>
      </c>
      <c r="N38" s="29">
        <f>(INDEX(Curves!$1:$1048576,$B38,N$4)+INDEX(Curves!$1:$1048576,$B38,N$5))-(INDEX(Curves!$1:$1048576,$B38,N$2)+INDEX(Curves!$1:$1048576,$B38,N$3))</f>
        <v>0.57499999999999996</v>
      </c>
    </row>
    <row r="39" spans="2:14" x14ac:dyDescent="0.25">
      <c r="B39" s="18">
        <f>MATCH(C39,Curves!C:C,0)</f>
        <v>39</v>
      </c>
      <c r="C39" s="27">
        <f>Curves!C39</f>
        <v>37956</v>
      </c>
      <c r="E39" s="29">
        <f>(INDEX(Curves!$1:$1048576,$B39,E$4)+INDEX(Curves!$1:$1048576,$B39,E$5))-(INDEX(Curves!$1:$1048576,$B39,E$2)+INDEX(Curves!$1:$1048576,$B39,E$3))</f>
        <v>0.36499999999999994</v>
      </c>
      <c r="F39" s="29">
        <f>(INDEX(Curves!$1:$1048576,$B39,F$4)+INDEX(Curves!$1:$1048576,$B39,F$5))-(INDEX(Curves!$1:$1048576,$B39,F$2)+INDEX(Curves!$1:$1048576,$B39,F$3))</f>
        <v>0.44999999999999996</v>
      </c>
      <c r="G39" s="29">
        <f>(INDEX(Curves!$1:$1048576,$B39,G$4)+INDEX(Curves!$1:$1048576,$B39,G$5))-(INDEX(Curves!$1:$1048576,$B39,G$2)+INDEX(Curves!$1:$1048576,$B39,G$3))</f>
        <v>0.41499999999999998</v>
      </c>
      <c r="H39" s="29">
        <f>(INDEX(Curves!$1:$1048576,$B39,H$4)+INDEX(Curves!$1:$1048576,$B39,H$5))-(INDEX(Curves!$1:$1048576,$B39,H$2)+INDEX(Curves!$1:$1048576,$B39,H$3))</f>
        <v>0.5</v>
      </c>
      <c r="I39" s="29">
        <f>(INDEX(Curves!$1:$1048576,$B39,I$4)+INDEX(Curves!$1:$1048576,$B39,I$5))-(INDEX(Curves!$1:$1048576,$B39,I$2)+INDEX(Curves!$1:$1048576,$B39,I$3))</f>
        <v>-0.30399999999999999</v>
      </c>
      <c r="J39" s="29">
        <f>(INDEX(Curves!$1:$1048576,$B39,J$4)+INDEX(Curves!$1:$1048576,$B39,J$5))-(INDEX(Curves!$1:$1048576,$B39,J$2)+INDEX(Curves!$1:$1048576,$B39,J$3))</f>
        <v>0.20500000000000002</v>
      </c>
      <c r="K39" s="29">
        <f>(INDEX(Curves!$1:$1048576,$B39,K$4)+INDEX(Curves!$1:$1048576,$B39,K$5))-(INDEX(Curves!$1:$1048576,$B39,K$2)+INDEX(Curves!$1:$1048576,$B39,K$3))</f>
        <v>0.22000000000000008</v>
      </c>
      <c r="L39" s="29">
        <f>(INDEX(Curves!$1:$1048576,$B39,L$4)+INDEX(Curves!$1:$1048576,$B39,L$5))-(INDEX(Curves!$1:$1048576,$B39,L$2)+INDEX(Curves!$1:$1048576,$B39,L$3))</f>
        <v>0</v>
      </c>
      <c r="M39" s="29">
        <f>(INDEX(Curves!$1:$1048576,$B39,M$4)+INDEX(Curves!$1:$1048576,$B39,M$5))-(INDEX(Curves!$1:$1048576,$B39,M$2)+INDEX(Curves!$1:$1048576,$B39,M$3))</f>
        <v>0.5</v>
      </c>
      <c r="N39" s="29">
        <f>(INDEX(Curves!$1:$1048576,$B39,N$4)+INDEX(Curves!$1:$1048576,$B39,N$5))-(INDEX(Curves!$1:$1048576,$B39,N$2)+INDEX(Curves!$1:$1048576,$B39,N$3))</f>
        <v>0.57499999999999996</v>
      </c>
    </row>
    <row r="40" spans="2:14" x14ac:dyDescent="0.25">
      <c r="B40" s="18">
        <f>MATCH(C40,Curves!C:C,0)</f>
        <v>40</v>
      </c>
      <c r="C40" s="27">
        <f>Curves!C40</f>
        <v>37987</v>
      </c>
      <c r="E40" s="29">
        <f>(INDEX(Curves!$1:$1048576,$B40,E$4)+INDEX(Curves!$1:$1048576,$B40,E$5))-(INDEX(Curves!$1:$1048576,$B40,E$2)+INDEX(Curves!$1:$1048576,$B40,E$3))</f>
        <v>0.35</v>
      </c>
      <c r="F40" s="29">
        <f>(INDEX(Curves!$1:$1048576,$B40,F$4)+INDEX(Curves!$1:$1048576,$B40,F$5))-(INDEX(Curves!$1:$1048576,$B40,F$2)+INDEX(Curves!$1:$1048576,$B40,F$3))</f>
        <v>0.44999999999999996</v>
      </c>
      <c r="G40" s="29">
        <f>(INDEX(Curves!$1:$1048576,$B40,G$4)+INDEX(Curves!$1:$1048576,$B40,G$5))-(INDEX(Curves!$1:$1048576,$B40,G$2)+INDEX(Curves!$1:$1048576,$B40,G$3))</f>
        <v>0.4</v>
      </c>
      <c r="H40" s="29">
        <f>(INDEX(Curves!$1:$1048576,$B40,H$4)+INDEX(Curves!$1:$1048576,$B40,H$5))-(INDEX(Curves!$1:$1048576,$B40,H$2)+INDEX(Curves!$1:$1048576,$B40,H$3))</f>
        <v>0.5</v>
      </c>
      <c r="I40" s="29">
        <f>(INDEX(Curves!$1:$1048576,$B40,I$4)+INDEX(Curves!$1:$1048576,$B40,I$5))-(INDEX(Curves!$1:$1048576,$B40,I$2)+INDEX(Curves!$1:$1048576,$B40,I$3))</f>
        <v>-0.38399999999999995</v>
      </c>
      <c r="J40" s="29">
        <f>(INDEX(Curves!$1:$1048576,$B40,J$4)+INDEX(Curves!$1:$1048576,$B40,J$5))-(INDEX(Curves!$1:$1048576,$B40,J$2)+INDEX(Curves!$1:$1048576,$B40,J$3))</f>
        <v>1.3405</v>
      </c>
      <c r="K40" s="29">
        <f>(INDEX(Curves!$1:$1048576,$B40,K$4)+INDEX(Curves!$1:$1048576,$B40,K$5))-(INDEX(Curves!$1:$1048576,$B40,K$2)+INDEX(Curves!$1:$1048576,$B40,K$3))</f>
        <v>0.22000000000000008</v>
      </c>
      <c r="L40" s="29">
        <f>(INDEX(Curves!$1:$1048576,$B40,L$4)+INDEX(Curves!$1:$1048576,$B40,L$5))-(INDEX(Curves!$1:$1048576,$B40,L$2)+INDEX(Curves!$1:$1048576,$B40,L$3))</f>
        <v>0</v>
      </c>
      <c r="M40" s="29">
        <f>(INDEX(Curves!$1:$1048576,$B40,M$4)+INDEX(Curves!$1:$1048576,$B40,M$5))-(INDEX(Curves!$1:$1048576,$B40,M$2)+INDEX(Curves!$1:$1048576,$B40,M$3))</f>
        <v>0.5</v>
      </c>
      <c r="N40" s="29">
        <f>(INDEX(Curves!$1:$1048576,$B40,N$4)+INDEX(Curves!$1:$1048576,$B40,N$5))-(INDEX(Curves!$1:$1048576,$B40,N$2)+INDEX(Curves!$1:$1048576,$B40,N$3))</f>
        <v>0.57499999999999996</v>
      </c>
    </row>
    <row r="41" spans="2:14" x14ac:dyDescent="0.25">
      <c r="B41" s="18">
        <f>MATCH(C41,Curves!C:C,0)</f>
        <v>41</v>
      </c>
      <c r="C41" s="27">
        <f>Curves!C41</f>
        <v>38018</v>
      </c>
      <c r="E41" s="29">
        <f>(INDEX(Curves!$1:$1048576,$B41,E$4)+INDEX(Curves!$1:$1048576,$B41,E$5))-(INDEX(Curves!$1:$1048576,$B41,E$2)+INDEX(Curves!$1:$1048576,$B41,E$3))</f>
        <v>0.35</v>
      </c>
      <c r="F41" s="29">
        <f>(INDEX(Curves!$1:$1048576,$B41,F$4)+INDEX(Curves!$1:$1048576,$B41,F$5))-(INDEX(Curves!$1:$1048576,$B41,F$2)+INDEX(Curves!$1:$1048576,$B41,F$3))</f>
        <v>0.44999999999999996</v>
      </c>
      <c r="G41" s="29">
        <f>(INDEX(Curves!$1:$1048576,$B41,G$4)+INDEX(Curves!$1:$1048576,$B41,G$5))-(INDEX(Curves!$1:$1048576,$B41,G$2)+INDEX(Curves!$1:$1048576,$B41,G$3))</f>
        <v>0.4</v>
      </c>
      <c r="H41" s="29">
        <f>(INDEX(Curves!$1:$1048576,$B41,H$4)+INDEX(Curves!$1:$1048576,$B41,H$5))-(INDEX(Curves!$1:$1048576,$B41,H$2)+INDEX(Curves!$1:$1048576,$B41,H$3))</f>
        <v>0.5</v>
      </c>
      <c r="I41" s="29">
        <f>(INDEX(Curves!$1:$1048576,$B41,I$4)+INDEX(Curves!$1:$1048576,$B41,I$5))-(INDEX(Curves!$1:$1048576,$B41,I$2)+INDEX(Curves!$1:$1048576,$B41,I$3))</f>
        <v>-0.24399999999999999</v>
      </c>
      <c r="J41" s="29">
        <f>(INDEX(Curves!$1:$1048576,$B41,J$4)+INDEX(Curves!$1:$1048576,$B41,J$5))-(INDEX(Curves!$1:$1048576,$B41,J$2)+INDEX(Curves!$1:$1048576,$B41,J$3))</f>
        <v>-0.17449999999999999</v>
      </c>
      <c r="K41" s="29">
        <f>(INDEX(Curves!$1:$1048576,$B41,K$4)+INDEX(Curves!$1:$1048576,$B41,K$5))-(INDEX(Curves!$1:$1048576,$B41,K$2)+INDEX(Curves!$1:$1048576,$B41,K$3))</f>
        <v>0.22000000000000008</v>
      </c>
      <c r="L41" s="29">
        <f>(INDEX(Curves!$1:$1048576,$B41,L$4)+INDEX(Curves!$1:$1048576,$B41,L$5))-(INDEX(Curves!$1:$1048576,$B41,L$2)+INDEX(Curves!$1:$1048576,$B41,L$3))</f>
        <v>0</v>
      </c>
      <c r="M41" s="29">
        <f>(INDEX(Curves!$1:$1048576,$B41,M$4)+INDEX(Curves!$1:$1048576,$B41,M$5))-(INDEX(Curves!$1:$1048576,$B41,M$2)+INDEX(Curves!$1:$1048576,$B41,M$3))</f>
        <v>0.5</v>
      </c>
      <c r="N41" s="29">
        <f>(INDEX(Curves!$1:$1048576,$B41,N$4)+INDEX(Curves!$1:$1048576,$B41,N$5))-(INDEX(Curves!$1:$1048576,$B41,N$2)+INDEX(Curves!$1:$1048576,$B41,N$3))</f>
        <v>0.57499999999999996</v>
      </c>
    </row>
    <row r="42" spans="2:14" x14ac:dyDescent="0.25">
      <c r="B42" s="18">
        <f>MATCH(C42,Curves!C:C,0)</f>
        <v>42</v>
      </c>
      <c r="C42" s="27">
        <f>Curves!C42</f>
        <v>38047</v>
      </c>
      <c r="E42" s="29">
        <f>(INDEX(Curves!$1:$1048576,$B42,E$4)+INDEX(Curves!$1:$1048576,$B42,E$5))-(INDEX(Curves!$1:$1048576,$B42,E$2)+INDEX(Curves!$1:$1048576,$B42,E$3))</f>
        <v>0.35</v>
      </c>
      <c r="F42" s="29">
        <f>(INDEX(Curves!$1:$1048576,$B42,F$4)+INDEX(Curves!$1:$1048576,$B42,F$5))-(INDEX(Curves!$1:$1048576,$B42,F$2)+INDEX(Curves!$1:$1048576,$B42,F$3))</f>
        <v>0.44999999999999996</v>
      </c>
      <c r="G42" s="29">
        <f>(INDEX(Curves!$1:$1048576,$B42,G$4)+INDEX(Curves!$1:$1048576,$B42,G$5))-(INDEX(Curves!$1:$1048576,$B42,G$2)+INDEX(Curves!$1:$1048576,$B42,G$3))</f>
        <v>0.4</v>
      </c>
      <c r="H42" s="29">
        <f>(INDEX(Curves!$1:$1048576,$B42,H$4)+INDEX(Curves!$1:$1048576,$B42,H$5))-(INDEX(Curves!$1:$1048576,$B42,H$2)+INDEX(Curves!$1:$1048576,$B42,H$3))</f>
        <v>0.5</v>
      </c>
      <c r="I42" s="29">
        <f>(INDEX(Curves!$1:$1048576,$B42,I$4)+INDEX(Curves!$1:$1048576,$B42,I$5))-(INDEX(Curves!$1:$1048576,$B42,I$2)+INDEX(Curves!$1:$1048576,$B42,I$3))</f>
        <v>-4.3999999999999984E-2</v>
      </c>
      <c r="J42" s="29">
        <f>(INDEX(Curves!$1:$1048576,$B42,J$4)+INDEX(Curves!$1:$1048576,$B42,J$5))-(INDEX(Curves!$1:$1048576,$B42,J$2)+INDEX(Curves!$1:$1048576,$B42,J$3))</f>
        <v>0.29050000000000004</v>
      </c>
      <c r="K42" s="29">
        <f>(INDEX(Curves!$1:$1048576,$B42,K$4)+INDEX(Curves!$1:$1048576,$B42,K$5))-(INDEX(Curves!$1:$1048576,$B42,K$2)+INDEX(Curves!$1:$1048576,$B42,K$3))</f>
        <v>0.22000000000000008</v>
      </c>
      <c r="L42" s="29">
        <f>(INDEX(Curves!$1:$1048576,$B42,L$4)+INDEX(Curves!$1:$1048576,$B42,L$5))-(INDEX(Curves!$1:$1048576,$B42,L$2)+INDEX(Curves!$1:$1048576,$B42,L$3))</f>
        <v>0</v>
      </c>
      <c r="M42" s="29">
        <f>(INDEX(Curves!$1:$1048576,$B42,M$4)+INDEX(Curves!$1:$1048576,$B42,M$5))-(INDEX(Curves!$1:$1048576,$B42,M$2)+INDEX(Curves!$1:$1048576,$B42,M$3))</f>
        <v>0.5</v>
      </c>
      <c r="N42" s="29">
        <f>(INDEX(Curves!$1:$1048576,$B42,N$4)+INDEX(Curves!$1:$1048576,$B42,N$5))-(INDEX(Curves!$1:$1048576,$B42,N$2)+INDEX(Curves!$1:$1048576,$B42,N$3))</f>
        <v>0.57499999999999996</v>
      </c>
    </row>
    <row r="43" spans="2:14" x14ac:dyDescent="0.25">
      <c r="B43" s="18">
        <f>MATCH(C43,Curves!C:C,0)</f>
        <v>43</v>
      </c>
      <c r="C43" s="27">
        <f>Curves!C43</f>
        <v>38078</v>
      </c>
      <c r="E43" s="29">
        <f>(INDEX(Curves!$1:$1048576,$B43,E$4)+INDEX(Curves!$1:$1048576,$B43,E$5))-(INDEX(Curves!$1:$1048576,$B43,E$2)+INDEX(Curves!$1:$1048576,$B43,E$3))</f>
        <v>0.42000000000000004</v>
      </c>
      <c r="F43" s="29">
        <f>(INDEX(Curves!$1:$1048576,$B43,F$4)+INDEX(Curves!$1:$1048576,$B43,F$5))-(INDEX(Curves!$1:$1048576,$B43,F$2)+INDEX(Curves!$1:$1048576,$B43,F$3))</f>
        <v>0.48750000000000004</v>
      </c>
      <c r="G43" s="29">
        <f>(INDEX(Curves!$1:$1048576,$B43,G$4)+INDEX(Curves!$1:$1048576,$B43,G$5))-(INDEX(Curves!$1:$1048576,$B43,G$2)+INDEX(Curves!$1:$1048576,$B43,G$3))</f>
        <v>0.36</v>
      </c>
      <c r="H43" s="29">
        <f>(INDEX(Curves!$1:$1048576,$B43,H$4)+INDEX(Curves!$1:$1048576,$B43,H$5))-(INDEX(Curves!$1:$1048576,$B43,H$2)+INDEX(Curves!$1:$1048576,$B43,H$3))</f>
        <v>0.42749999999999999</v>
      </c>
      <c r="I43" s="29">
        <f>(INDEX(Curves!$1:$1048576,$B43,I$4)+INDEX(Curves!$1:$1048576,$B43,I$5))-(INDEX(Curves!$1:$1048576,$B43,I$2)+INDEX(Curves!$1:$1048576,$B43,I$3))</f>
        <v>-7.0000000000000007E-2</v>
      </c>
      <c r="J43" s="29">
        <f>(INDEX(Curves!$1:$1048576,$B43,J$4)+INDEX(Curves!$1:$1048576,$B43,J$5))-(INDEX(Curves!$1:$1048576,$B43,J$2)+INDEX(Curves!$1:$1048576,$B43,J$3))</f>
        <v>-0.17350000000000002</v>
      </c>
      <c r="K43" s="29">
        <f>(INDEX(Curves!$1:$1048576,$B43,K$4)+INDEX(Curves!$1:$1048576,$B43,K$5))-(INDEX(Curves!$1:$1048576,$B43,K$2)+INDEX(Curves!$1:$1048576,$B43,K$3))</f>
        <v>0.22000000000000008</v>
      </c>
      <c r="L43" s="29">
        <f>(INDEX(Curves!$1:$1048576,$B43,L$4)+INDEX(Curves!$1:$1048576,$B43,L$5))-(INDEX(Curves!$1:$1048576,$B43,L$2)+INDEX(Curves!$1:$1048576,$B43,L$3))</f>
        <v>-0.10999999999999999</v>
      </c>
      <c r="M43" s="29">
        <f>(INDEX(Curves!$1:$1048576,$B43,M$4)+INDEX(Curves!$1:$1048576,$B43,M$5))-(INDEX(Curves!$1:$1048576,$B43,M$2)+INDEX(Curves!$1:$1048576,$B43,M$3))</f>
        <v>0.42749999999999999</v>
      </c>
      <c r="N43" s="29">
        <f>(INDEX(Curves!$1:$1048576,$B43,N$4)+INDEX(Curves!$1:$1048576,$B43,N$5))-(INDEX(Curves!$1:$1048576,$B43,N$2)+INDEX(Curves!$1:$1048576,$B43,N$3))</f>
        <v>0.58000000000000007</v>
      </c>
    </row>
    <row r="44" spans="2:14" x14ac:dyDescent="0.25">
      <c r="B44" s="18">
        <f>MATCH(C44,Curves!C:C,0)</f>
        <v>44</v>
      </c>
      <c r="C44" s="27">
        <f>Curves!C44</f>
        <v>38108</v>
      </c>
      <c r="E44" s="29">
        <f>(INDEX(Curves!$1:$1048576,$B44,E$4)+INDEX(Curves!$1:$1048576,$B44,E$5))-(INDEX(Curves!$1:$1048576,$B44,E$2)+INDEX(Curves!$1:$1048576,$B44,E$3))</f>
        <v>0.42000000000000004</v>
      </c>
      <c r="F44" s="29">
        <f>(INDEX(Curves!$1:$1048576,$B44,F$4)+INDEX(Curves!$1:$1048576,$B44,F$5))-(INDEX(Curves!$1:$1048576,$B44,F$2)+INDEX(Curves!$1:$1048576,$B44,F$3))</f>
        <v>0.48750000000000004</v>
      </c>
      <c r="G44" s="29">
        <f>(INDEX(Curves!$1:$1048576,$B44,G$4)+INDEX(Curves!$1:$1048576,$B44,G$5))-(INDEX(Curves!$1:$1048576,$B44,G$2)+INDEX(Curves!$1:$1048576,$B44,G$3))</f>
        <v>0.36</v>
      </c>
      <c r="H44" s="29">
        <f>(INDEX(Curves!$1:$1048576,$B44,H$4)+INDEX(Curves!$1:$1048576,$B44,H$5))-(INDEX(Curves!$1:$1048576,$B44,H$2)+INDEX(Curves!$1:$1048576,$B44,H$3))</f>
        <v>0.42749999999999999</v>
      </c>
      <c r="I44" s="29">
        <f>(INDEX(Curves!$1:$1048576,$B44,I$4)+INDEX(Curves!$1:$1048576,$B44,I$5))-(INDEX(Curves!$1:$1048576,$B44,I$2)+INDEX(Curves!$1:$1048576,$B44,I$3))</f>
        <v>-7.0000000000000007E-2</v>
      </c>
      <c r="J44" s="29">
        <f>(INDEX(Curves!$1:$1048576,$B44,J$4)+INDEX(Curves!$1:$1048576,$B44,J$5))-(INDEX(Curves!$1:$1048576,$B44,J$2)+INDEX(Curves!$1:$1048576,$B44,J$3))</f>
        <v>7.149999999999998E-2</v>
      </c>
      <c r="K44" s="29">
        <f>(INDEX(Curves!$1:$1048576,$B44,K$4)+INDEX(Curves!$1:$1048576,$B44,K$5))-(INDEX(Curves!$1:$1048576,$B44,K$2)+INDEX(Curves!$1:$1048576,$B44,K$3))</f>
        <v>0.22000000000000008</v>
      </c>
      <c r="L44" s="29">
        <f>(INDEX(Curves!$1:$1048576,$B44,L$4)+INDEX(Curves!$1:$1048576,$B44,L$5))-(INDEX(Curves!$1:$1048576,$B44,L$2)+INDEX(Curves!$1:$1048576,$B44,L$3))</f>
        <v>-0.10999999999999999</v>
      </c>
      <c r="M44" s="29">
        <f>(INDEX(Curves!$1:$1048576,$B44,M$4)+INDEX(Curves!$1:$1048576,$B44,M$5))-(INDEX(Curves!$1:$1048576,$B44,M$2)+INDEX(Curves!$1:$1048576,$B44,M$3))</f>
        <v>0.42749999999999999</v>
      </c>
      <c r="N44" s="29">
        <f>(INDEX(Curves!$1:$1048576,$B44,N$4)+INDEX(Curves!$1:$1048576,$B44,N$5))-(INDEX(Curves!$1:$1048576,$B44,N$2)+INDEX(Curves!$1:$1048576,$B44,N$3))</f>
        <v>0.58000000000000007</v>
      </c>
    </row>
    <row r="45" spans="2:14" x14ac:dyDescent="0.25">
      <c r="B45" s="18">
        <f>MATCH(C45,Curves!C:C,0)</f>
        <v>45</v>
      </c>
      <c r="C45" s="27">
        <f>Curves!C45</f>
        <v>38139</v>
      </c>
      <c r="E45" s="29">
        <f>(INDEX(Curves!$1:$1048576,$B45,E$4)+INDEX(Curves!$1:$1048576,$B45,E$5))-(INDEX(Curves!$1:$1048576,$B45,E$2)+INDEX(Curves!$1:$1048576,$B45,E$3))</f>
        <v>0.42000000000000004</v>
      </c>
      <c r="F45" s="29">
        <f>(INDEX(Curves!$1:$1048576,$B45,F$4)+INDEX(Curves!$1:$1048576,$B45,F$5))-(INDEX(Curves!$1:$1048576,$B45,F$2)+INDEX(Curves!$1:$1048576,$B45,F$3))</f>
        <v>0.48750000000000004</v>
      </c>
      <c r="G45" s="29">
        <f>(INDEX(Curves!$1:$1048576,$B45,G$4)+INDEX(Curves!$1:$1048576,$B45,G$5))-(INDEX(Curves!$1:$1048576,$B45,G$2)+INDEX(Curves!$1:$1048576,$B45,G$3))</f>
        <v>0.36</v>
      </c>
      <c r="H45" s="29">
        <f>(INDEX(Curves!$1:$1048576,$B45,H$4)+INDEX(Curves!$1:$1048576,$B45,H$5))-(INDEX(Curves!$1:$1048576,$B45,H$2)+INDEX(Curves!$1:$1048576,$B45,H$3))</f>
        <v>0.42749999999999999</v>
      </c>
      <c r="I45" s="29">
        <f>(INDEX(Curves!$1:$1048576,$B45,I$4)+INDEX(Curves!$1:$1048576,$B45,I$5))-(INDEX(Curves!$1:$1048576,$B45,I$2)+INDEX(Curves!$1:$1048576,$B45,I$3))</f>
        <v>-7.0000000000000007E-2</v>
      </c>
      <c r="J45" s="29">
        <f>(INDEX(Curves!$1:$1048576,$B45,J$4)+INDEX(Curves!$1:$1048576,$B45,J$5))-(INDEX(Curves!$1:$1048576,$B45,J$2)+INDEX(Curves!$1:$1048576,$B45,J$3))</f>
        <v>0.45849999999999991</v>
      </c>
      <c r="K45" s="29">
        <f>(INDEX(Curves!$1:$1048576,$B45,K$4)+INDEX(Curves!$1:$1048576,$B45,K$5))-(INDEX(Curves!$1:$1048576,$B45,K$2)+INDEX(Curves!$1:$1048576,$B45,K$3))</f>
        <v>0.22000000000000008</v>
      </c>
      <c r="L45" s="29">
        <f>(INDEX(Curves!$1:$1048576,$B45,L$4)+INDEX(Curves!$1:$1048576,$B45,L$5))-(INDEX(Curves!$1:$1048576,$B45,L$2)+INDEX(Curves!$1:$1048576,$B45,L$3))</f>
        <v>-0.10999999999999999</v>
      </c>
      <c r="M45" s="29">
        <f>(INDEX(Curves!$1:$1048576,$B45,M$4)+INDEX(Curves!$1:$1048576,$B45,M$5))-(INDEX(Curves!$1:$1048576,$B45,M$2)+INDEX(Curves!$1:$1048576,$B45,M$3))</f>
        <v>0.42749999999999999</v>
      </c>
      <c r="N45" s="29">
        <f>(INDEX(Curves!$1:$1048576,$B45,N$4)+INDEX(Curves!$1:$1048576,$B45,N$5))-(INDEX(Curves!$1:$1048576,$B45,N$2)+INDEX(Curves!$1:$1048576,$B45,N$3))</f>
        <v>0.58000000000000007</v>
      </c>
    </row>
    <row r="46" spans="2:14" x14ac:dyDescent="0.25">
      <c r="B46" s="18">
        <f>MATCH(C46,Curves!C:C,0)</f>
        <v>46</v>
      </c>
      <c r="C46" s="27">
        <f>Curves!C46</f>
        <v>38169</v>
      </c>
      <c r="E46" s="29">
        <f>(INDEX(Curves!$1:$1048576,$B46,E$4)+INDEX(Curves!$1:$1048576,$B46,E$5))-(INDEX(Curves!$1:$1048576,$B46,E$2)+INDEX(Curves!$1:$1048576,$B46,E$3))</f>
        <v>0.42000000000000004</v>
      </c>
      <c r="F46" s="29">
        <f>(INDEX(Curves!$1:$1048576,$B46,F$4)+INDEX(Curves!$1:$1048576,$B46,F$5))-(INDEX(Curves!$1:$1048576,$B46,F$2)+INDEX(Curves!$1:$1048576,$B46,F$3))</f>
        <v>0.48750000000000004</v>
      </c>
      <c r="G46" s="29">
        <f>(INDEX(Curves!$1:$1048576,$B46,G$4)+INDEX(Curves!$1:$1048576,$B46,G$5))-(INDEX(Curves!$1:$1048576,$B46,G$2)+INDEX(Curves!$1:$1048576,$B46,G$3))</f>
        <v>0.36</v>
      </c>
      <c r="H46" s="29">
        <f>(INDEX(Curves!$1:$1048576,$B46,H$4)+INDEX(Curves!$1:$1048576,$B46,H$5))-(INDEX(Curves!$1:$1048576,$B46,H$2)+INDEX(Curves!$1:$1048576,$B46,H$3))</f>
        <v>0.42749999999999999</v>
      </c>
      <c r="I46" s="29">
        <f>(INDEX(Curves!$1:$1048576,$B46,I$4)+INDEX(Curves!$1:$1048576,$B46,I$5))-(INDEX(Curves!$1:$1048576,$B46,I$2)+INDEX(Curves!$1:$1048576,$B46,I$3))</f>
        <v>-7.0000000000000007E-2</v>
      </c>
      <c r="J46" s="29">
        <f>(INDEX(Curves!$1:$1048576,$B46,J$4)+INDEX(Curves!$1:$1048576,$B46,J$5))-(INDEX(Curves!$1:$1048576,$B46,J$2)+INDEX(Curves!$1:$1048576,$B46,J$3))</f>
        <v>0.1515</v>
      </c>
      <c r="K46" s="29">
        <f>(INDEX(Curves!$1:$1048576,$B46,K$4)+INDEX(Curves!$1:$1048576,$B46,K$5))-(INDEX(Curves!$1:$1048576,$B46,K$2)+INDEX(Curves!$1:$1048576,$B46,K$3))</f>
        <v>0.22000000000000008</v>
      </c>
      <c r="L46" s="29">
        <f>(INDEX(Curves!$1:$1048576,$B46,L$4)+INDEX(Curves!$1:$1048576,$B46,L$5))-(INDEX(Curves!$1:$1048576,$B46,L$2)+INDEX(Curves!$1:$1048576,$B46,L$3))</f>
        <v>-0.10999999999999999</v>
      </c>
      <c r="M46" s="29">
        <f>(INDEX(Curves!$1:$1048576,$B46,M$4)+INDEX(Curves!$1:$1048576,$B46,M$5))-(INDEX(Curves!$1:$1048576,$B46,M$2)+INDEX(Curves!$1:$1048576,$B46,M$3))</f>
        <v>0.42749999999999999</v>
      </c>
      <c r="N46" s="29">
        <f>(INDEX(Curves!$1:$1048576,$B46,N$4)+INDEX(Curves!$1:$1048576,$B46,N$5))-(INDEX(Curves!$1:$1048576,$B46,N$2)+INDEX(Curves!$1:$1048576,$B46,N$3))</f>
        <v>0.58000000000000007</v>
      </c>
    </row>
    <row r="47" spans="2:14" x14ac:dyDescent="0.25">
      <c r="B47" s="18">
        <f>MATCH(C47,Curves!C:C,0)</f>
        <v>47</v>
      </c>
      <c r="C47" s="27">
        <f>Curves!C47</f>
        <v>38200</v>
      </c>
      <c r="E47" s="29">
        <f>(INDEX(Curves!$1:$1048576,$B47,E$4)+INDEX(Curves!$1:$1048576,$B47,E$5))-(INDEX(Curves!$1:$1048576,$B47,E$2)+INDEX(Curves!$1:$1048576,$B47,E$3))</f>
        <v>0.42000000000000004</v>
      </c>
      <c r="F47" s="29">
        <f>(INDEX(Curves!$1:$1048576,$B47,F$4)+INDEX(Curves!$1:$1048576,$B47,F$5))-(INDEX(Curves!$1:$1048576,$B47,F$2)+INDEX(Curves!$1:$1048576,$B47,F$3))</f>
        <v>0.48750000000000004</v>
      </c>
      <c r="G47" s="29">
        <f>(INDEX(Curves!$1:$1048576,$B47,G$4)+INDEX(Curves!$1:$1048576,$B47,G$5))-(INDEX(Curves!$1:$1048576,$B47,G$2)+INDEX(Curves!$1:$1048576,$B47,G$3))</f>
        <v>0.36</v>
      </c>
      <c r="H47" s="29">
        <f>(INDEX(Curves!$1:$1048576,$B47,H$4)+INDEX(Curves!$1:$1048576,$B47,H$5))-(INDEX(Curves!$1:$1048576,$B47,H$2)+INDEX(Curves!$1:$1048576,$B47,H$3))</f>
        <v>0.42749999999999999</v>
      </c>
      <c r="I47" s="29">
        <f>(INDEX(Curves!$1:$1048576,$B47,I$4)+INDEX(Curves!$1:$1048576,$B47,I$5))-(INDEX(Curves!$1:$1048576,$B47,I$2)+INDEX(Curves!$1:$1048576,$B47,I$3))</f>
        <v>-7.0000000000000007E-2</v>
      </c>
      <c r="J47" s="29">
        <f>(INDEX(Curves!$1:$1048576,$B47,J$4)+INDEX(Curves!$1:$1048576,$B47,J$5))-(INDEX(Curves!$1:$1048576,$B47,J$2)+INDEX(Curves!$1:$1048576,$B47,J$3))</f>
        <v>0.4325</v>
      </c>
      <c r="K47" s="29">
        <f>(INDEX(Curves!$1:$1048576,$B47,K$4)+INDEX(Curves!$1:$1048576,$B47,K$5))-(INDEX(Curves!$1:$1048576,$B47,K$2)+INDEX(Curves!$1:$1048576,$B47,K$3))</f>
        <v>0.22000000000000008</v>
      </c>
      <c r="L47" s="29">
        <f>(INDEX(Curves!$1:$1048576,$B47,L$4)+INDEX(Curves!$1:$1048576,$B47,L$5))-(INDEX(Curves!$1:$1048576,$B47,L$2)+INDEX(Curves!$1:$1048576,$B47,L$3))</f>
        <v>-0.10999999999999999</v>
      </c>
      <c r="M47" s="29">
        <f>(INDEX(Curves!$1:$1048576,$B47,M$4)+INDEX(Curves!$1:$1048576,$B47,M$5))-(INDEX(Curves!$1:$1048576,$B47,M$2)+INDEX(Curves!$1:$1048576,$B47,M$3))</f>
        <v>0.42749999999999999</v>
      </c>
      <c r="N47" s="29">
        <f>(INDEX(Curves!$1:$1048576,$B47,N$4)+INDEX(Curves!$1:$1048576,$B47,N$5))-(INDEX(Curves!$1:$1048576,$B47,N$2)+INDEX(Curves!$1:$1048576,$B47,N$3))</f>
        <v>0.58000000000000007</v>
      </c>
    </row>
    <row r="48" spans="2:14" x14ac:dyDescent="0.25">
      <c r="B48" s="18">
        <f>MATCH(C48,Curves!C:C,0)</f>
        <v>48</v>
      </c>
      <c r="C48" s="27">
        <f>Curves!C48</f>
        <v>38231</v>
      </c>
      <c r="E48" s="29">
        <f>(INDEX(Curves!$1:$1048576,$B48,E$4)+INDEX(Curves!$1:$1048576,$B48,E$5))-(INDEX(Curves!$1:$1048576,$B48,E$2)+INDEX(Curves!$1:$1048576,$B48,E$3))</f>
        <v>0.42000000000000004</v>
      </c>
      <c r="F48" s="29">
        <f>(INDEX(Curves!$1:$1048576,$B48,F$4)+INDEX(Curves!$1:$1048576,$B48,F$5))-(INDEX(Curves!$1:$1048576,$B48,F$2)+INDEX(Curves!$1:$1048576,$B48,F$3))</f>
        <v>0.48750000000000004</v>
      </c>
      <c r="G48" s="29">
        <f>(INDEX(Curves!$1:$1048576,$B48,G$4)+INDEX(Curves!$1:$1048576,$B48,G$5))-(INDEX(Curves!$1:$1048576,$B48,G$2)+INDEX(Curves!$1:$1048576,$B48,G$3))</f>
        <v>0.36</v>
      </c>
      <c r="H48" s="29">
        <f>(INDEX(Curves!$1:$1048576,$B48,H$4)+INDEX(Curves!$1:$1048576,$B48,H$5))-(INDEX(Curves!$1:$1048576,$B48,H$2)+INDEX(Curves!$1:$1048576,$B48,H$3))</f>
        <v>0.42749999999999999</v>
      </c>
      <c r="I48" s="29">
        <f>(INDEX(Curves!$1:$1048576,$B48,I$4)+INDEX(Curves!$1:$1048576,$B48,I$5))-(INDEX(Curves!$1:$1048576,$B48,I$2)+INDEX(Curves!$1:$1048576,$B48,I$3))</f>
        <v>-7.0000000000000007E-2</v>
      </c>
      <c r="J48" s="29">
        <f>(INDEX(Curves!$1:$1048576,$B48,J$4)+INDEX(Curves!$1:$1048576,$B48,J$5))-(INDEX(Curves!$1:$1048576,$B48,J$2)+INDEX(Curves!$1:$1048576,$B48,J$3))</f>
        <v>0.91049999999999998</v>
      </c>
      <c r="K48" s="29">
        <f>(INDEX(Curves!$1:$1048576,$B48,K$4)+INDEX(Curves!$1:$1048576,$B48,K$5))-(INDEX(Curves!$1:$1048576,$B48,K$2)+INDEX(Curves!$1:$1048576,$B48,K$3))</f>
        <v>0.22000000000000008</v>
      </c>
      <c r="L48" s="29">
        <f>(INDEX(Curves!$1:$1048576,$B48,L$4)+INDEX(Curves!$1:$1048576,$B48,L$5))-(INDEX(Curves!$1:$1048576,$B48,L$2)+INDEX(Curves!$1:$1048576,$B48,L$3))</f>
        <v>-0.10999999999999999</v>
      </c>
      <c r="M48" s="29">
        <f>(INDEX(Curves!$1:$1048576,$B48,M$4)+INDEX(Curves!$1:$1048576,$B48,M$5))-(INDEX(Curves!$1:$1048576,$B48,M$2)+INDEX(Curves!$1:$1048576,$B48,M$3))</f>
        <v>0.42749999999999999</v>
      </c>
      <c r="N48" s="29">
        <f>(INDEX(Curves!$1:$1048576,$B48,N$4)+INDEX(Curves!$1:$1048576,$B48,N$5))-(INDEX(Curves!$1:$1048576,$B48,N$2)+INDEX(Curves!$1:$1048576,$B48,N$3))</f>
        <v>0.58000000000000007</v>
      </c>
    </row>
    <row r="49" spans="2:14" x14ac:dyDescent="0.25">
      <c r="B49" s="18">
        <f>MATCH(C49,Curves!C:C,0)</f>
        <v>49</v>
      </c>
      <c r="C49" s="27">
        <f>Curves!C49</f>
        <v>38261</v>
      </c>
      <c r="E49" s="29">
        <f>(INDEX(Curves!$1:$1048576,$B49,E$4)+INDEX(Curves!$1:$1048576,$B49,E$5))-(INDEX(Curves!$1:$1048576,$B49,E$2)+INDEX(Curves!$1:$1048576,$B49,E$3))</f>
        <v>0.42000000000000004</v>
      </c>
      <c r="F49" s="29">
        <f>(INDEX(Curves!$1:$1048576,$B49,F$4)+INDEX(Curves!$1:$1048576,$B49,F$5))-(INDEX(Curves!$1:$1048576,$B49,F$2)+INDEX(Curves!$1:$1048576,$B49,F$3))</f>
        <v>0.48750000000000004</v>
      </c>
      <c r="G49" s="29">
        <f>(INDEX(Curves!$1:$1048576,$B49,G$4)+INDEX(Curves!$1:$1048576,$B49,G$5))-(INDEX(Curves!$1:$1048576,$B49,G$2)+INDEX(Curves!$1:$1048576,$B49,G$3))</f>
        <v>0.36</v>
      </c>
      <c r="H49" s="29">
        <f>(INDEX(Curves!$1:$1048576,$B49,H$4)+INDEX(Curves!$1:$1048576,$B49,H$5))-(INDEX(Curves!$1:$1048576,$B49,H$2)+INDEX(Curves!$1:$1048576,$B49,H$3))</f>
        <v>0.42749999999999999</v>
      </c>
      <c r="I49" s="29">
        <f>(INDEX(Curves!$1:$1048576,$B49,I$4)+INDEX(Curves!$1:$1048576,$B49,I$5))-(INDEX(Curves!$1:$1048576,$B49,I$2)+INDEX(Curves!$1:$1048576,$B49,I$3))</f>
        <v>-7.0000000000000007E-2</v>
      </c>
      <c r="J49" s="29">
        <f>(INDEX(Curves!$1:$1048576,$B49,J$4)+INDEX(Curves!$1:$1048576,$B49,J$5))-(INDEX(Curves!$1:$1048576,$B49,J$2)+INDEX(Curves!$1:$1048576,$B49,J$3))</f>
        <v>0.72449999999999992</v>
      </c>
      <c r="K49" s="29">
        <f>(INDEX(Curves!$1:$1048576,$B49,K$4)+INDEX(Curves!$1:$1048576,$B49,K$5))-(INDEX(Curves!$1:$1048576,$B49,K$2)+INDEX(Curves!$1:$1048576,$B49,K$3))</f>
        <v>0.22000000000000008</v>
      </c>
      <c r="L49" s="29">
        <f>(INDEX(Curves!$1:$1048576,$B49,L$4)+INDEX(Curves!$1:$1048576,$B49,L$5))-(INDEX(Curves!$1:$1048576,$B49,L$2)+INDEX(Curves!$1:$1048576,$B49,L$3))</f>
        <v>-0.10999999999999999</v>
      </c>
      <c r="M49" s="29">
        <f>(INDEX(Curves!$1:$1048576,$B49,M$4)+INDEX(Curves!$1:$1048576,$B49,M$5))-(INDEX(Curves!$1:$1048576,$B49,M$2)+INDEX(Curves!$1:$1048576,$B49,M$3))</f>
        <v>0.42749999999999999</v>
      </c>
      <c r="N49" s="29">
        <f>(INDEX(Curves!$1:$1048576,$B49,N$4)+INDEX(Curves!$1:$1048576,$B49,N$5))-(INDEX(Curves!$1:$1048576,$B49,N$2)+INDEX(Curves!$1:$1048576,$B49,N$3))</f>
        <v>0.58000000000000007</v>
      </c>
    </row>
    <row r="50" spans="2:14" x14ac:dyDescent="0.25">
      <c r="B50" s="18">
        <f>MATCH(C50,Curves!C:C,0)</f>
        <v>50</v>
      </c>
      <c r="C50" s="27">
        <f>Curves!C50</f>
        <v>38292</v>
      </c>
      <c r="E50" s="29">
        <f>(INDEX(Curves!$1:$1048576,$B50,E$4)+INDEX(Curves!$1:$1048576,$B50,E$5))-(INDEX(Curves!$1:$1048576,$B50,E$2)+INDEX(Curves!$1:$1048576,$B50,E$3))</f>
        <v>0.46000000000000008</v>
      </c>
      <c r="F50" s="29">
        <f>(INDEX(Curves!$1:$1048576,$B50,F$4)+INDEX(Curves!$1:$1048576,$B50,F$5))-(INDEX(Curves!$1:$1048576,$B50,F$2)+INDEX(Curves!$1:$1048576,$B50,F$3))</f>
        <v>0.52500000000000002</v>
      </c>
      <c r="G50" s="29">
        <f>(INDEX(Curves!$1:$1048576,$B50,G$4)+INDEX(Curves!$1:$1048576,$B50,G$5))-(INDEX(Curves!$1:$1048576,$B50,G$2)+INDEX(Curves!$1:$1048576,$B50,G$3))</f>
        <v>0.44000000000000006</v>
      </c>
      <c r="H50" s="29">
        <f>(INDEX(Curves!$1:$1048576,$B50,H$4)+INDEX(Curves!$1:$1048576,$B50,H$5))-(INDEX(Curves!$1:$1048576,$B50,H$2)+INDEX(Curves!$1:$1048576,$B50,H$3))</f>
        <v>0.505</v>
      </c>
      <c r="I50" s="29">
        <f>(INDEX(Curves!$1:$1048576,$B50,I$4)+INDEX(Curves!$1:$1048576,$B50,I$5))-(INDEX(Curves!$1:$1048576,$B50,I$2)+INDEX(Curves!$1:$1048576,$B50,I$3))</f>
        <v>-0.13800000000000001</v>
      </c>
      <c r="J50" s="29">
        <f>(INDEX(Curves!$1:$1048576,$B50,J$4)+INDEX(Curves!$1:$1048576,$B50,J$5))-(INDEX(Curves!$1:$1048576,$B50,J$2)+INDEX(Curves!$1:$1048576,$B50,J$3))</f>
        <v>0.34350000000000003</v>
      </c>
      <c r="K50" s="29">
        <f>(INDEX(Curves!$1:$1048576,$B50,K$4)+INDEX(Curves!$1:$1048576,$B50,K$5))-(INDEX(Curves!$1:$1048576,$B50,K$2)+INDEX(Curves!$1:$1048576,$B50,K$3))</f>
        <v>0.2599999999999999</v>
      </c>
      <c r="L50" s="29">
        <f>(INDEX(Curves!$1:$1048576,$B50,L$4)+INDEX(Curves!$1:$1048576,$B50,L$5))-(INDEX(Curves!$1:$1048576,$B50,L$2)+INDEX(Curves!$1:$1048576,$B50,L$3))</f>
        <v>-0.11000000000000004</v>
      </c>
      <c r="M50" s="29">
        <f>(INDEX(Curves!$1:$1048576,$B50,M$4)+INDEX(Curves!$1:$1048576,$B50,M$5))-(INDEX(Curves!$1:$1048576,$B50,M$2)+INDEX(Curves!$1:$1048576,$B50,M$3))</f>
        <v>0.505</v>
      </c>
      <c r="N50" s="29">
        <f>(INDEX(Curves!$1:$1048576,$B50,N$4)+INDEX(Curves!$1:$1048576,$B50,N$5))-(INDEX(Curves!$1:$1048576,$B50,N$2)+INDEX(Curves!$1:$1048576,$B50,N$3))</f>
        <v>0.55500000000000005</v>
      </c>
    </row>
    <row r="51" spans="2:14" x14ac:dyDescent="0.25">
      <c r="B51" s="18">
        <f>MATCH(C51,Curves!C:C,0)</f>
        <v>51</v>
      </c>
      <c r="C51" s="27">
        <f>Curves!C51</f>
        <v>38322</v>
      </c>
      <c r="E51" s="29">
        <f>(INDEX(Curves!$1:$1048576,$B51,E$4)+INDEX(Curves!$1:$1048576,$B51,E$5))-(INDEX(Curves!$1:$1048576,$B51,E$2)+INDEX(Curves!$1:$1048576,$B51,E$3))</f>
        <v>0.46000000000000008</v>
      </c>
      <c r="F51" s="29">
        <f>(INDEX(Curves!$1:$1048576,$B51,F$4)+INDEX(Curves!$1:$1048576,$B51,F$5))-(INDEX(Curves!$1:$1048576,$B51,F$2)+INDEX(Curves!$1:$1048576,$B51,F$3))</f>
        <v>0.52500000000000002</v>
      </c>
      <c r="G51" s="29">
        <f>(INDEX(Curves!$1:$1048576,$B51,G$4)+INDEX(Curves!$1:$1048576,$B51,G$5))-(INDEX(Curves!$1:$1048576,$B51,G$2)+INDEX(Curves!$1:$1048576,$B51,G$3))</f>
        <v>0.44000000000000006</v>
      </c>
      <c r="H51" s="29">
        <f>(INDEX(Curves!$1:$1048576,$B51,H$4)+INDEX(Curves!$1:$1048576,$B51,H$5))-(INDEX(Curves!$1:$1048576,$B51,H$2)+INDEX(Curves!$1:$1048576,$B51,H$3))</f>
        <v>0.505</v>
      </c>
      <c r="I51" s="29">
        <f>(INDEX(Curves!$1:$1048576,$B51,I$4)+INDEX(Curves!$1:$1048576,$B51,I$5))-(INDEX(Curves!$1:$1048576,$B51,I$2)+INDEX(Curves!$1:$1048576,$B51,I$3))</f>
        <v>-0.19800000000000001</v>
      </c>
      <c r="J51" s="29">
        <f>(INDEX(Curves!$1:$1048576,$B51,J$4)+INDEX(Curves!$1:$1048576,$B51,J$5))-(INDEX(Curves!$1:$1048576,$B51,J$2)+INDEX(Curves!$1:$1048576,$B51,J$3))</f>
        <v>0.2525</v>
      </c>
      <c r="K51" s="29">
        <f>(INDEX(Curves!$1:$1048576,$B51,K$4)+INDEX(Curves!$1:$1048576,$B51,K$5))-(INDEX(Curves!$1:$1048576,$B51,K$2)+INDEX(Curves!$1:$1048576,$B51,K$3))</f>
        <v>0.2599999999999999</v>
      </c>
      <c r="L51" s="29">
        <f>(INDEX(Curves!$1:$1048576,$B51,L$4)+INDEX(Curves!$1:$1048576,$B51,L$5))-(INDEX(Curves!$1:$1048576,$B51,L$2)+INDEX(Curves!$1:$1048576,$B51,L$3))</f>
        <v>-0.11000000000000004</v>
      </c>
      <c r="M51" s="29">
        <f>(INDEX(Curves!$1:$1048576,$B51,M$4)+INDEX(Curves!$1:$1048576,$B51,M$5))-(INDEX(Curves!$1:$1048576,$B51,M$2)+INDEX(Curves!$1:$1048576,$B51,M$3))</f>
        <v>0.505</v>
      </c>
      <c r="N51" s="29">
        <f>(INDEX(Curves!$1:$1048576,$B51,N$4)+INDEX(Curves!$1:$1048576,$B51,N$5))-(INDEX(Curves!$1:$1048576,$B51,N$2)+INDEX(Curves!$1:$1048576,$B51,N$3))</f>
        <v>0.55500000000000005</v>
      </c>
    </row>
    <row r="52" spans="2:14" x14ac:dyDescent="0.25">
      <c r="B52" s="18">
        <f>MATCH(C52,Curves!C:C,0)</f>
        <v>52</v>
      </c>
      <c r="C52" s="27">
        <f>Curves!C52</f>
        <v>38353</v>
      </c>
      <c r="E52" s="29">
        <f>(INDEX(Curves!$1:$1048576,$B52,E$4)+INDEX(Curves!$1:$1048576,$B52,E$5))-(INDEX(Curves!$1:$1048576,$B52,E$2)+INDEX(Curves!$1:$1048576,$B52,E$3))</f>
        <v>0.44500000000000006</v>
      </c>
      <c r="F52" s="29">
        <f>(INDEX(Curves!$1:$1048576,$B52,F$4)+INDEX(Curves!$1:$1048576,$B52,F$5))-(INDEX(Curves!$1:$1048576,$B52,F$2)+INDEX(Curves!$1:$1048576,$B52,F$3))</f>
        <v>0.52500000000000002</v>
      </c>
      <c r="G52" s="29">
        <f>(INDEX(Curves!$1:$1048576,$B52,G$4)+INDEX(Curves!$1:$1048576,$B52,G$5))-(INDEX(Curves!$1:$1048576,$B52,G$2)+INDEX(Curves!$1:$1048576,$B52,G$3))</f>
        <v>0.42500000000000004</v>
      </c>
      <c r="H52" s="29">
        <f>(INDEX(Curves!$1:$1048576,$B52,H$4)+INDEX(Curves!$1:$1048576,$B52,H$5))-(INDEX(Curves!$1:$1048576,$B52,H$2)+INDEX(Curves!$1:$1048576,$B52,H$3))</f>
        <v>0.505</v>
      </c>
      <c r="I52" s="29">
        <f>(INDEX(Curves!$1:$1048576,$B52,I$4)+INDEX(Curves!$1:$1048576,$B52,I$5))-(INDEX(Curves!$1:$1048576,$B52,I$2)+INDEX(Curves!$1:$1048576,$B52,I$3))</f>
        <v>-0.26800000000000002</v>
      </c>
      <c r="J52" s="29">
        <f>(INDEX(Curves!$1:$1048576,$B52,J$4)+INDEX(Curves!$1:$1048576,$B52,J$5))-(INDEX(Curves!$1:$1048576,$B52,J$2)+INDEX(Curves!$1:$1048576,$B52,J$3))</f>
        <v>1.3879999999999999</v>
      </c>
      <c r="K52" s="29">
        <f>(INDEX(Curves!$1:$1048576,$B52,K$4)+INDEX(Curves!$1:$1048576,$B52,K$5))-(INDEX(Curves!$1:$1048576,$B52,K$2)+INDEX(Curves!$1:$1048576,$B52,K$3))</f>
        <v>0.2599999999999999</v>
      </c>
      <c r="L52" s="29">
        <f>(INDEX(Curves!$1:$1048576,$B52,L$4)+INDEX(Curves!$1:$1048576,$B52,L$5))-(INDEX(Curves!$1:$1048576,$B52,L$2)+INDEX(Curves!$1:$1048576,$B52,L$3))</f>
        <v>-0.11000000000000004</v>
      </c>
      <c r="M52" s="29">
        <f>(INDEX(Curves!$1:$1048576,$B52,M$4)+INDEX(Curves!$1:$1048576,$B52,M$5))-(INDEX(Curves!$1:$1048576,$B52,M$2)+INDEX(Curves!$1:$1048576,$B52,M$3))</f>
        <v>0.505</v>
      </c>
      <c r="N52" s="29">
        <f>(INDEX(Curves!$1:$1048576,$B52,N$4)+INDEX(Curves!$1:$1048576,$B52,N$5))-(INDEX(Curves!$1:$1048576,$B52,N$2)+INDEX(Curves!$1:$1048576,$B52,N$3))</f>
        <v>0.55500000000000005</v>
      </c>
    </row>
    <row r="53" spans="2:14" x14ac:dyDescent="0.25">
      <c r="B53" s="18">
        <f>MATCH(C53,Curves!C:C,0)</f>
        <v>53</v>
      </c>
      <c r="C53" s="27">
        <f>Curves!C53</f>
        <v>38384</v>
      </c>
      <c r="E53" s="29">
        <f>(INDEX(Curves!$1:$1048576,$B53,E$4)+INDEX(Curves!$1:$1048576,$B53,E$5))-(INDEX(Curves!$1:$1048576,$B53,E$2)+INDEX(Curves!$1:$1048576,$B53,E$3))</f>
        <v>0.44500000000000006</v>
      </c>
      <c r="F53" s="29">
        <f>(INDEX(Curves!$1:$1048576,$B53,F$4)+INDEX(Curves!$1:$1048576,$B53,F$5))-(INDEX(Curves!$1:$1048576,$B53,F$2)+INDEX(Curves!$1:$1048576,$B53,F$3))</f>
        <v>0.52500000000000002</v>
      </c>
      <c r="G53" s="29">
        <f>(INDEX(Curves!$1:$1048576,$B53,G$4)+INDEX(Curves!$1:$1048576,$B53,G$5))-(INDEX(Curves!$1:$1048576,$B53,G$2)+INDEX(Curves!$1:$1048576,$B53,G$3))</f>
        <v>0.42500000000000004</v>
      </c>
      <c r="H53" s="29">
        <f>(INDEX(Curves!$1:$1048576,$B53,H$4)+INDEX(Curves!$1:$1048576,$B53,H$5))-(INDEX(Curves!$1:$1048576,$B53,H$2)+INDEX(Curves!$1:$1048576,$B53,H$3))</f>
        <v>0.505</v>
      </c>
      <c r="I53" s="29">
        <f>(INDEX(Curves!$1:$1048576,$B53,I$4)+INDEX(Curves!$1:$1048576,$B53,I$5))-(INDEX(Curves!$1:$1048576,$B53,I$2)+INDEX(Curves!$1:$1048576,$B53,I$3))</f>
        <v>-0.13800000000000001</v>
      </c>
      <c r="J53" s="29">
        <f>(INDEX(Curves!$1:$1048576,$B53,J$4)+INDEX(Curves!$1:$1048576,$B53,J$5))-(INDEX(Curves!$1:$1048576,$B53,J$2)+INDEX(Curves!$1:$1048576,$B53,J$3))</f>
        <v>-0.127</v>
      </c>
      <c r="K53" s="29">
        <f>(INDEX(Curves!$1:$1048576,$B53,K$4)+INDEX(Curves!$1:$1048576,$B53,K$5))-(INDEX(Curves!$1:$1048576,$B53,K$2)+INDEX(Curves!$1:$1048576,$B53,K$3))</f>
        <v>0.2599999999999999</v>
      </c>
      <c r="L53" s="29">
        <f>(INDEX(Curves!$1:$1048576,$B53,L$4)+INDEX(Curves!$1:$1048576,$B53,L$5))-(INDEX(Curves!$1:$1048576,$B53,L$2)+INDEX(Curves!$1:$1048576,$B53,L$3))</f>
        <v>-0.11000000000000004</v>
      </c>
      <c r="M53" s="29">
        <f>(INDEX(Curves!$1:$1048576,$B53,M$4)+INDEX(Curves!$1:$1048576,$B53,M$5))-(INDEX(Curves!$1:$1048576,$B53,M$2)+INDEX(Curves!$1:$1048576,$B53,M$3))</f>
        <v>0.505</v>
      </c>
      <c r="N53" s="29">
        <f>(INDEX(Curves!$1:$1048576,$B53,N$4)+INDEX(Curves!$1:$1048576,$B53,N$5))-(INDEX(Curves!$1:$1048576,$B53,N$2)+INDEX(Curves!$1:$1048576,$B53,N$3))</f>
        <v>0.55500000000000005</v>
      </c>
    </row>
    <row r="54" spans="2:14" x14ac:dyDescent="0.25">
      <c r="B54" s="18">
        <f>MATCH(C54,Curves!C:C,0)</f>
        <v>54</v>
      </c>
      <c r="C54" s="27">
        <f>Curves!C54</f>
        <v>38412</v>
      </c>
      <c r="E54" s="29">
        <f>(INDEX(Curves!$1:$1048576,$B54,E$4)+INDEX(Curves!$1:$1048576,$B54,E$5))-(INDEX(Curves!$1:$1048576,$B54,E$2)+INDEX(Curves!$1:$1048576,$B54,E$3))</f>
        <v>0.44500000000000006</v>
      </c>
      <c r="F54" s="29">
        <f>(INDEX(Curves!$1:$1048576,$B54,F$4)+INDEX(Curves!$1:$1048576,$B54,F$5))-(INDEX(Curves!$1:$1048576,$B54,F$2)+INDEX(Curves!$1:$1048576,$B54,F$3))</f>
        <v>0.52500000000000002</v>
      </c>
      <c r="G54" s="29">
        <f>(INDEX(Curves!$1:$1048576,$B54,G$4)+INDEX(Curves!$1:$1048576,$B54,G$5))-(INDEX(Curves!$1:$1048576,$B54,G$2)+INDEX(Curves!$1:$1048576,$B54,G$3))</f>
        <v>0.42500000000000004</v>
      </c>
      <c r="H54" s="29">
        <f>(INDEX(Curves!$1:$1048576,$B54,H$4)+INDEX(Curves!$1:$1048576,$B54,H$5))-(INDEX(Curves!$1:$1048576,$B54,H$2)+INDEX(Curves!$1:$1048576,$B54,H$3))</f>
        <v>0.505</v>
      </c>
      <c r="I54" s="29">
        <f>(INDEX(Curves!$1:$1048576,$B54,I$4)+INDEX(Curves!$1:$1048576,$B54,I$5))-(INDEX(Curves!$1:$1048576,$B54,I$2)+INDEX(Curves!$1:$1048576,$B54,I$3))</f>
        <v>4.200000000000001E-2</v>
      </c>
      <c r="J54" s="29">
        <f>(INDEX(Curves!$1:$1048576,$B54,J$4)+INDEX(Curves!$1:$1048576,$B54,J$5))-(INDEX(Curves!$1:$1048576,$B54,J$2)+INDEX(Curves!$1:$1048576,$B54,J$3))</f>
        <v>0.33800000000000002</v>
      </c>
      <c r="K54" s="29">
        <f>(INDEX(Curves!$1:$1048576,$B54,K$4)+INDEX(Curves!$1:$1048576,$B54,K$5))-(INDEX(Curves!$1:$1048576,$B54,K$2)+INDEX(Curves!$1:$1048576,$B54,K$3))</f>
        <v>0.2599999999999999</v>
      </c>
      <c r="L54" s="29">
        <f>(INDEX(Curves!$1:$1048576,$B54,L$4)+INDEX(Curves!$1:$1048576,$B54,L$5))-(INDEX(Curves!$1:$1048576,$B54,L$2)+INDEX(Curves!$1:$1048576,$B54,L$3))</f>
        <v>-0.11000000000000004</v>
      </c>
      <c r="M54" s="29">
        <f>(INDEX(Curves!$1:$1048576,$B54,M$4)+INDEX(Curves!$1:$1048576,$B54,M$5))-(INDEX(Curves!$1:$1048576,$B54,M$2)+INDEX(Curves!$1:$1048576,$B54,M$3))</f>
        <v>0.505</v>
      </c>
      <c r="N54" s="29">
        <f>(INDEX(Curves!$1:$1048576,$B54,N$4)+INDEX(Curves!$1:$1048576,$B54,N$5))-(INDEX(Curves!$1:$1048576,$B54,N$2)+INDEX(Curves!$1:$1048576,$B54,N$3))</f>
        <v>0.55500000000000005</v>
      </c>
    </row>
    <row r="55" spans="2:14" x14ac:dyDescent="0.25">
      <c r="B55" s="18">
        <f>MATCH(C55,Curves!C:C,0)</f>
        <v>55</v>
      </c>
      <c r="C55" s="27">
        <f>Curves!C55</f>
        <v>38443</v>
      </c>
      <c r="E55" s="29">
        <f>(INDEX(Curves!$1:$1048576,$B55,E$4)+INDEX(Curves!$1:$1048576,$B55,E$5))-(INDEX(Curves!$1:$1048576,$B55,E$2)+INDEX(Curves!$1:$1048576,$B55,E$3))</f>
        <v>0.40500000000000003</v>
      </c>
      <c r="F55" s="29">
        <f>(INDEX(Curves!$1:$1048576,$B55,F$4)+INDEX(Curves!$1:$1048576,$B55,F$5))-(INDEX(Curves!$1:$1048576,$B55,F$2)+INDEX(Curves!$1:$1048576,$B55,F$3))</f>
        <v>0.48750000000000004</v>
      </c>
      <c r="G55" s="29">
        <f>(INDEX(Curves!$1:$1048576,$B55,G$4)+INDEX(Curves!$1:$1048576,$B55,G$5))-(INDEX(Curves!$1:$1048576,$B55,G$2)+INDEX(Curves!$1:$1048576,$B55,G$3))</f>
        <v>0.35500000000000004</v>
      </c>
      <c r="H55" s="29">
        <f>(INDEX(Curves!$1:$1048576,$B55,H$4)+INDEX(Curves!$1:$1048576,$B55,H$5))-(INDEX(Curves!$1:$1048576,$B55,H$2)+INDEX(Curves!$1:$1048576,$B55,H$3))</f>
        <v>0.4375</v>
      </c>
      <c r="I55" s="29">
        <f>(INDEX(Curves!$1:$1048576,$B55,I$4)+INDEX(Curves!$1:$1048576,$B55,I$5))-(INDEX(Curves!$1:$1048576,$B55,I$2)+INDEX(Curves!$1:$1048576,$B55,I$3))</f>
        <v>-0.12000000000000001</v>
      </c>
      <c r="J55" s="29">
        <f>(INDEX(Curves!$1:$1048576,$B55,J$4)+INDEX(Curves!$1:$1048576,$B55,J$5))-(INDEX(Curves!$1:$1048576,$B55,J$2)+INDEX(Curves!$1:$1048576,$B55,J$3))</f>
        <v>-0.17600000000000002</v>
      </c>
      <c r="K55" s="29">
        <f>(INDEX(Curves!$1:$1048576,$B55,K$4)+INDEX(Curves!$1:$1048576,$B55,K$5))-(INDEX(Curves!$1:$1048576,$B55,K$2)+INDEX(Curves!$1:$1048576,$B55,K$3))</f>
        <v>0.23000000000000009</v>
      </c>
      <c r="L55" s="29">
        <f>(INDEX(Curves!$1:$1048576,$B55,L$4)+INDEX(Curves!$1:$1048576,$B55,L$5))-(INDEX(Curves!$1:$1048576,$B55,L$2)+INDEX(Curves!$1:$1048576,$B55,L$3))</f>
        <v>-0.10999999999999999</v>
      </c>
      <c r="M55" s="29">
        <f>(INDEX(Curves!$1:$1048576,$B55,M$4)+INDEX(Curves!$1:$1048576,$B55,M$5))-(INDEX(Curves!$1:$1048576,$B55,M$2)+INDEX(Curves!$1:$1048576,$B55,M$3))</f>
        <v>0.4375</v>
      </c>
      <c r="N55" s="29">
        <f>(INDEX(Curves!$1:$1048576,$B55,N$4)+INDEX(Curves!$1:$1048576,$B55,N$5))-(INDEX(Curves!$1:$1048576,$B55,N$2)+INDEX(Curves!$1:$1048576,$B55,N$3))</f>
        <v>0.59000000000000008</v>
      </c>
    </row>
    <row r="56" spans="2:14" x14ac:dyDescent="0.25">
      <c r="B56" s="18">
        <f>MATCH(C56,Curves!C:C,0)</f>
        <v>56</v>
      </c>
      <c r="C56" s="27">
        <f>Curves!C56</f>
        <v>38473</v>
      </c>
      <c r="E56" s="29">
        <f>(INDEX(Curves!$1:$1048576,$B56,E$4)+INDEX(Curves!$1:$1048576,$B56,E$5))-(INDEX(Curves!$1:$1048576,$B56,E$2)+INDEX(Curves!$1:$1048576,$B56,E$3))</f>
        <v>0.40500000000000003</v>
      </c>
      <c r="F56" s="29">
        <f>(INDEX(Curves!$1:$1048576,$B56,F$4)+INDEX(Curves!$1:$1048576,$B56,F$5))-(INDEX(Curves!$1:$1048576,$B56,F$2)+INDEX(Curves!$1:$1048576,$B56,F$3))</f>
        <v>0.48750000000000004</v>
      </c>
      <c r="G56" s="29">
        <f>(INDEX(Curves!$1:$1048576,$B56,G$4)+INDEX(Curves!$1:$1048576,$B56,G$5))-(INDEX(Curves!$1:$1048576,$B56,G$2)+INDEX(Curves!$1:$1048576,$B56,G$3))</f>
        <v>0.35500000000000004</v>
      </c>
      <c r="H56" s="29">
        <f>(INDEX(Curves!$1:$1048576,$B56,H$4)+INDEX(Curves!$1:$1048576,$B56,H$5))-(INDEX(Curves!$1:$1048576,$B56,H$2)+INDEX(Curves!$1:$1048576,$B56,H$3))</f>
        <v>0.4375</v>
      </c>
      <c r="I56" s="29">
        <f>(INDEX(Curves!$1:$1048576,$B56,I$4)+INDEX(Curves!$1:$1048576,$B56,I$5))-(INDEX(Curves!$1:$1048576,$B56,I$2)+INDEX(Curves!$1:$1048576,$B56,I$3))</f>
        <v>-0.12000000000000001</v>
      </c>
      <c r="J56" s="29">
        <f>(INDEX(Curves!$1:$1048576,$B56,J$4)+INDEX(Curves!$1:$1048576,$B56,J$5))-(INDEX(Curves!$1:$1048576,$B56,J$2)+INDEX(Curves!$1:$1048576,$B56,J$3))</f>
        <v>6.8999999999999978E-2</v>
      </c>
      <c r="K56" s="29">
        <f>(INDEX(Curves!$1:$1048576,$B56,K$4)+INDEX(Curves!$1:$1048576,$B56,K$5))-(INDEX(Curves!$1:$1048576,$B56,K$2)+INDEX(Curves!$1:$1048576,$B56,K$3))</f>
        <v>0.23000000000000009</v>
      </c>
      <c r="L56" s="29">
        <f>(INDEX(Curves!$1:$1048576,$B56,L$4)+INDEX(Curves!$1:$1048576,$B56,L$5))-(INDEX(Curves!$1:$1048576,$B56,L$2)+INDEX(Curves!$1:$1048576,$B56,L$3))</f>
        <v>-0.10999999999999999</v>
      </c>
      <c r="M56" s="29">
        <f>(INDEX(Curves!$1:$1048576,$B56,M$4)+INDEX(Curves!$1:$1048576,$B56,M$5))-(INDEX(Curves!$1:$1048576,$B56,M$2)+INDEX(Curves!$1:$1048576,$B56,M$3))</f>
        <v>0.4375</v>
      </c>
      <c r="N56" s="29">
        <f>(INDEX(Curves!$1:$1048576,$B56,N$4)+INDEX(Curves!$1:$1048576,$B56,N$5))-(INDEX(Curves!$1:$1048576,$B56,N$2)+INDEX(Curves!$1:$1048576,$B56,N$3))</f>
        <v>0.59000000000000008</v>
      </c>
    </row>
    <row r="57" spans="2:14" x14ac:dyDescent="0.25">
      <c r="B57" s="18">
        <f>MATCH(C57,Curves!C:C,0)</f>
        <v>57</v>
      </c>
      <c r="C57" s="27">
        <f>Curves!C57</f>
        <v>38504</v>
      </c>
      <c r="E57" s="29">
        <f>(INDEX(Curves!$1:$1048576,$B57,E$4)+INDEX(Curves!$1:$1048576,$B57,E$5))-(INDEX(Curves!$1:$1048576,$B57,E$2)+INDEX(Curves!$1:$1048576,$B57,E$3))</f>
        <v>0.40500000000000003</v>
      </c>
      <c r="F57" s="29">
        <f>(INDEX(Curves!$1:$1048576,$B57,F$4)+INDEX(Curves!$1:$1048576,$B57,F$5))-(INDEX(Curves!$1:$1048576,$B57,F$2)+INDEX(Curves!$1:$1048576,$B57,F$3))</f>
        <v>0.48750000000000004</v>
      </c>
      <c r="G57" s="29">
        <f>(INDEX(Curves!$1:$1048576,$B57,G$4)+INDEX(Curves!$1:$1048576,$B57,G$5))-(INDEX(Curves!$1:$1048576,$B57,G$2)+INDEX(Curves!$1:$1048576,$B57,G$3))</f>
        <v>0.35500000000000004</v>
      </c>
      <c r="H57" s="29">
        <f>(INDEX(Curves!$1:$1048576,$B57,H$4)+INDEX(Curves!$1:$1048576,$B57,H$5))-(INDEX(Curves!$1:$1048576,$B57,H$2)+INDEX(Curves!$1:$1048576,$B57,H$3))</f>
        <v>0.4375</v>
      </c>
      <c r="I57" s="29">
        <f>(INDEX(Curves!$1:$1048576,$B57,I$4)+INDEX(Curves!$1:$1048576,$B57,I$5))-(INDEX(Curves!$1:$1048576,$B57,I$2)+INDEX(Curves!$1:$1048576,$B57,I$3))</f>
        <v>-0.12000000000000001</v>
      </c>
      <c r="J57" s="29">
        <f>(INDEX(Curves!$1:$1048576,$B57,J$4)+INDEX(Curves!$1:$1048576,$B57,J$5))-(INDEX(Curves!$1:$1048576,$B57,J$2)+INDEX(Curves!$1:$1048576,$B57,J$3))</f>
        <v>0.45599999999999996</v>
      </c>
      <c r="K57" s="29">
        <f>(INDEX(Curves!$1:$1048576,$B57,K$4)+INDEX(Curves!$1:$1048576,$B57,K$5))-(INDEX(Curves!$1:$1048576,$B57,K$2)+INDEX(Curves!$1:$1048576,$B57,K$3))</f>
        <v>0.23000000000000009</v>
      </c>
      <c r="L57" s="29">
        <f>(INDEX(Curves!$1:$1048576,$B57,L$4)+INDEX(Curves!$1:$1048576,$B57,L$5))-(INDEX(Curves!$1:$1048576,$B57,L$2)+INDEX(Curves!$1:$1048576,$B57,L$3))</f>
        <v>-0.10999999999999999</v>
      </c>
      <c r="M57" s="29">
        <f>(INDEX(Curves!$1:$1048576,$B57,M$4)+INDEX(Curves!$1:$1048576,$B57,M$5))-(INDEX(Curves!$1:$1048576,$B57,M$2)+INDEX(Curves!$1:$1048576,$B57,M$3))</f>
        <v>0.4375</v>
      </c>
      <c r="N57" s="29">
        <f>(INDEX(Curves!$1:$1048576,$B57,N$4)+INDEX(Curves!$1:$1048576,$B57,N$5))-(INDEX(Curves!$1:$1048576,$B57,N$2)+INDEX(Curves!$1:$1048576,$B57,N$3))</f>
        <v>0.59000000000000008</v>
      </c>
    </row>
    <row r="58" spans="2:14" x14ac:dyDescent="0.25">
      <c r="B58" s="18">
        <f>MATCH(C58,Curves!C:C,0)</f>
        <v>58</v>
      </c>
      <c r="C58" s="27">
        <f>Curves!C58</f>
        <v>38534</v>
      </c>
      <c r="E58" s="29">
        <f>(INDEX(Curves!$1:$1048576,$B58,E$4)+INDEX(Curves!$1:$1048576,$B58,E$5))-(INDEX(Curves!$1:$1048576,$B58,E$2)+INDEX(Curves!$1:$1048576,$B58,E$3))</f>
        <v>0.40500000000000003</v>
      </c>
      <c r="F58" s="29">
        <f>(INDEX(Curves!$1:$1048576,$B58,F$4)+INDEX(Curves!$1:$1048576,$B58,F$5))-(INDEX(Curves!$1:$1048576,$B58,F$2)+INDEX(Curves!$1:$1048576,$B58,F$3))</f>
        <v>0.48750000000000004</v>
      </c>
      <c r="G58" s="29">
        <f>(INDEX(Curves!$1:$1048576,$B58,G$4)+INDEX(Curves!$1:$1048576,$B58,G$5))-(INDEX(Curves!$1:$1048576,$B58,G$2)+INDEX(Curves!$1:$1048576,$B58,G$3))</f>
        <v>0.35500000000000004</v>
      </c>
      <c r="H58" s="29">
        <f>(INDEX(Curves!$1:$1048576,$B58,H$4)+INDEX(Curves!$1:$1048576,$B58,H$5))-(INDEX(Curves!$1:$1048576,$B58,H$2)+INDEX(Curves!$1:$1048576,$B58,H$3))</f>
        <v>0.4375</v>
      </c>
      <c r="I58" s="29">
        <f>(INDEX(Curves!$1:$1048576,$B58,I$4)+INDEX(Curves!$1:$1048576,$B58,I$5))-(INDEX(Curves!$1:$1048576,$B58,I$2)+INDEX(Curves!$1:$1048576,$B58,I$3))</f>
        <v>-0.12000000000000001</v>
      </c>
      <c r="J58" s="29">
        <f>(INDEX(Curves!$1:$1048576,$B58,J$4)+INDEX(Curves!$1:$1048576,$B58,J$5))-(INDEX(Curves!$1:$1048576,$B58,J$2)+INDEX(Curves!$1:$1048576,$B58,J$3))</f>
        <v>0.14899999999999999</v>
      </c>
      <c r="K58" s="29">
        <f>(INDEX(Curves!$1:$1048576,$B58,K$4)+INDEX(Curves!$1:$1048576,$B58,K$5))-(INDEX(Curves!$1:$1048576,$B58,K$2)+INDEX(Curves!$1:$1048576,$B58,K$3))</f>
        <v>0.23000000000000009</v>
      </c>
      <c r="L58" s="29">
        <f>(INDEX(Curves!$1:$1048576,$B58,L$4)+INDEX(Curves!$1:$1048576,$B58,L$5))-(INDEX(Curves!$1:$1048576,$B58,L$2)+INDEX(Curves!$1:$1048576,$B58,L$3))</f>
        <v>-0.10999999999999999</v>
      </c>
      <c r="M58" s="29">
        <f>(INDEX(Curves!$1:$1048576,$B58,M$4)+INDEX(Curves!$1:$1048576,$B58,M$5))-(INDEX(Curves!$1:$1048576,$B58,M$2)+INDEX(Curves!$1:$1048576,$B58,M$3))</f>
        <v>0.4375</v>
      </c>
      <c r="N58" s="29">
        <f>(INDEX(Curves!$1:$1048576,$B58,N$4)+INDEX(Curves!$1:$1048576,$B58,N$5))-(INDEX(Curves!$1:$1048576,$B58,N$2)+INDEX(Curves!$1:$1048576,$B58,N$3))</f>
        <v>0.59000000000000008</v>
      </c>
    </row>
    <row r="59" spans="2:14" x14ac:dyDescent="0.25">
      <c r="B59" s="18">
        <f>MATCH(C59,Curves!C:C,0)</f>
        <v>59</v>
      </c>
      <c r="C59" s="27">
        <f>Curves!C59</f>
        <v>38565</v>
      </c>
      <c r="E59" s="29">
        <f>(INDEX(Curves!$1:$1048576,$B59,E$4)+INDEX(Curves!$1:$1048576,$B59,E$5))-(INDEX(Curves!$1:$1048576,$B59,E$2)+INDEX(Curves!$1:$1048576,$B59,E$3))</f>
        <v>0.40500000000000003</v>
      </c>
      <c r="F59" s="29">
        <f>(INDEX(Curves!$1:$1048576,$B59,F$4)+INDEX(Curves!$1:$1048576,$B59,F$5))-(INDEX(Curves!$1:$1048576,$B59,F$2)+INDEX(Curves!$1:$1048576,$B59,F$3))</f>
        <v>0.48750000000000004</v>
      </c>
      <c r="G59" s="29">
        <f>(INDEX(Curves!$1:$1048576,$B59,G$4)+INDEX(Curves!$1:$1048576,$B59,G$5))-(INDEX(Curves!$1:$1048576,$B59,G$2)+INDEX(Curves!$1:$1048576,$B59,G$3))</f>
        <v>0.35500000000000004</v>
      </c>
      <c r="H59" s="29">
        <f>(INDEX(Curves!$1:$1048576,$B59,H$4)+INDEX(Curves!$1:$1048576,$B59,H$5))-(INDEX(Curves!$1:$1048576,$B59,H$2)+INDEX(Curves!$1:$1048576,$B59,H$3))</f>
        <v>0.4375</v>
      </c>
      <c r="I59" s="29">
        <f>(INDEX(Curves!$1:$1048576,$B59,I$4)+INDEX(Curves!$1:$1048576,$B59,I$5))-(INDEX(Curves!$1:$1048576,$B59,I$2)+INDEX(Curves!$1:$1048576,$B59,I$3))</f>
        <v>-0.12000000000000001</v>
      </c>
      <c r="J59" s="29">
        <f>(INDEX(Curves!$1:$1048576,$B59,J$4)+INDEX(Curves!$1:$1048576,$B59,J$5))-(INDEX(Curves!$1:$1048576,$B59,J$2)+INDEX(Curves!$1:$1048576,$B59,J$3))</f>
        <v>0.42999999999999994</v>
      </c>
      <c r="K59" s="29">
        <f>(INDEX(Curves!$1:$1048576,$B59,K$4)+INDEX(Curves!$1:$1048576,$B59,K$5))-(INDEX(Curves!$1:$1048576,$B59,K$2)+INDEX(Curves!$1:$1048576,$B59,K$3))</f>
        <v>0.23000000000000009</v>
      </c>
      <c r="L59" s="29">
        <f>(INDEX(Curves!$1:$1048576,$B59,L$4)+INDEX(Curves!$1:$1048576,$B59,L$5))-(INDEX(Curves!$1:$1048576,$B59,L$2)+INDEX(Curves!$1:$1048576,$B59,L$3))</f>
        <v>-0.10999999999999999</v>
      </c>
      <c r="M59" s="29">
        <f>(INDEX(Curves!$1:$1048576,$B59,M$4)+INDEX(Curves!$1:$1048576,$B59,M$5))-(INDEX(Curves!$1:$1048576,$B59,M$2)+INDEX(Curves!$1:$1048576,$B59,M$3))</f>
        <v>0.4375</v>
      </c>
      <c r="N59" s="29">
        <f>(INDEX(Curves!$1:$1048576,$B59,N$4)+INDEX(Curves!$1:$1048576,$B59,N$5))-(INDEX(Curves!$1:$1048576,$B59,N$2)+INDEX(Curves!$1:$1048576,$B59,N$3))</f>
        <v>0.59000000000000008</v>
      </c>
    </row>
    <row r="60" spans="2:14" x14ac:dyDescent="0.25">
      <c r="B60" s="18">
        <f>MATCH(C60,Curves!C:C,0)</f>
        <v>60</v>
      </c>
      <c r="C60" s="27">
        <f>Curves!C60</f>
        <v>38596</v>
      </c>
      <c r="E60" s="29">
        <f>(INDEX(Curves!$1:$1048576,$B60,E$4)+INDEX(Curves!$1:$1048576,$B60,E$5))-(INDEX(Curves!$1:$1048576,$B60,E$2)+INDEX(Curves!$1:$1048576,$B60,E$3))</f>
        <v>0.40500000000000003</v>
      </c>
      <c r="F60" s="29">
        <f>(INDEX(Curves!$1:$1048576,$B60,F$4)+INDEX(Curves!$1:$1048576,$B60,F$5))-(INDEX(Curves!$1:$1048576,$B60,F$2)+INDEX(Curves!$1:$1048576,$B60,F$3))</f>
        <v>0.48750000000000004</v>
      </c>
      <c r="G60" s="29">
        <f>(INDEX(Curves!$1:$1048576,$B60,G$4)+INDEX(Curves!$1:$1048576,$B60,G$5))-(INDEX(Curves!$1:$1048576,$B60,G$2)+INDEX(Curves!$1:$1048576,$B60,G$3))</f>
        <v>0.35500000000000004</v>
      </c>
      <c r="H60" s="29">
        <f>(INDEX(Curves!$1:$1048576,$B60,H$4)+INDEX(Curves!$1:$1048576,$B60,H$5))-(INDEX(Curves!$1:$1048576,$B60,H$2)+INDEX(Curves!$1:$1048576,$B60,H$3))</f>
        <v>0.4375</v>
      </c>
      <c r="I60" s="29">
        <f>(INDEX(Curves!$1:$1048576,$B60,I$4)+INDEX(Curves!$1:$1048576,$B60,I$5))-(INDEX(Curves!$1:$1048576,$B60,I$2)+INDEX(Curves!$1:$1048576,$B60,I$3))</f>
        <v>-0.12000000000000001</v>
      </c>
      <c r="J60" s="29">
        <f>(INDEX(Curves!$1:$1048576,$B60,J$4)+INDEX(Curves!$1:$1048576,$B60,J$5))-(INDEX(Curves!$1:$1048576,$B60,J$2)+INDEX(Curves!$1:$1048576,$B60,J$3))</f>
        <v>0.90800000000000003</v>
      </c>
      <c r="K60" s="29">
        <f>(INDEX(Curves!$1:$1048576,$B60,K$4)+INDEX(Curves!$1:$1048576,$B60,K$5))-(INDEX(Curves!$1:$1048576,$B60,K$2)+INDEX(Curves!$1:$1048576,$B60,K$3))</f>
        <v>0.23000000000000009</v>
      </c>
      <c r="L60" s="29">
        <f>(INDEX(Curves!$1:$1048576,$B60,L$4)+INDEX(Curves!$1:$1048576,$B60,L$5))-(INDEX(Curves!$1:$1048576,$B60,L$2)+INDEX(Curves!$1:$1048576,$B60,L$3))</f>
        <v>-0.10999999999999999</v>
      </c>
      <c r="M60" s="29">
        <f>(INDEX(Curves!$1:$1048576,$B60,M$4)+INDEX(Curves!$1:$1048576,$B60,M$5))-(INDEX(Curves!$1:$1048576,$B60,M$2)+INDEX(Curves!$1:$1048576,$B60,M$3))</f>
        <v>0.4375</v>
      </c>
      <c r="N60" s="29">
        <f>(INDEX(Curves!$1:$1048576,$B60,N$4)+INDEX(Curves!$1:$1048576,$B60,N$5))-(INDEX(Curves!$1:$1048576,$B60,N$2)+INDEX(Curves!$1:$1048576,$B60,N$3))</f>
        <v>0.59000000000000008</v>
      </c>
    </row>
    <row r="61" spans="2:14" x14ac:dyDescent="0.25">
      <c r="B61" s="18">
        <f>MATCH(C61,Curves!C:C,0)</f>
        <v>61</v>
      </c>
      <c r="C61" s="27">
        <f>Curves!C61</f>
        <v>38626</v>
      </c>
      <c r="E61" s="29">
        <f>(INDEX(Curves!$1:$1048576,$B61,E$4)+INDEX(Curves!$1:$1048576,$B61,E$5))-(INDEX(Curves!$1:$1048576,$B61,E$2)+INDEX(Curves!$1:$1048576,$B61,E$3))</f>
        <v>0.40500000000000003</v>
      </c>
      <c r="F61" s="29">
        <f>(INDEX(Curves!$1:$1048576,$B61,F$4)+INDEX(Curves!$1:$1048576,$B61,F$5))-(INDEX(Curves!$1:$1048576,$B61,F$2)+INDEX(Curves!$1:$1048576,$B61,F$3))</f>
        <v>0.48750000000000004</v>
      </c>
      <c r="G61" s="29">
        <f>(INDEX(Curves!$1:$1048576,$B61,G$4)+INDEX(Curves!$1:$1048576,$B61,G$5))-(INDEX(Curves!$1:$1048576,$B61,G$2)+INDEX(Curves!$1:$1048576,$B61,G$3))</f>
        <v>0.35500000000000004</v>
      </c>
      <c r="H61" s="29">
        <f>(INDEX(Curves!$1:$1048576,$B61,H$4)+INDEX(Curves!$1:$1048576,$B61,H$5))-(INDEX(Curves!$1:$1048576,$B61,H$2)+INDEX(Curves!$1:$1048576,$B61,H$3))</f>
        <v>0.4375</v>
      </c>
      <c r="I61" s="29">
        <f>(INDEX(Curves!$1:$1048576,$B61,I$4)+INDEX(Curves!$1:$1048576,$B61,I$5))-(INDEX(Curves!$1:$1048576,$B61,I$2)+INDEX(Curves!$1:$1048576,$B61,I$3))</f>
        <v>-0.12000000000000001</v>
      </c>
      <c r="J61" s="29">
        <f>(INDEX(Curves!$1:$1048576,$B61,J$4)+INDEX(Curves!$1:$1048576,$B61,J$5))-(INDEX(Curves!$1:$1048576,$B61,J$2)+INDEX(Curves!$1:$1048576,$B61,J$3))</f>
        <v>0.72199999999999998</v>
      </c>
      <c r="K61" s="29">
        <f>(INDEX(Curves!$1:$1048576,$B61,K$4)+INDEX(Curves!$1:$1048576,$B61,K$5))-(INDEX(Curves!$1:$1048576,$B61,K$2)+INDEX(Curves!$1:$1048576,$B61,K$3))</f>
        <v>0.23000000000000009</v>
      </c>
      <c r="L61" s="29">
        <f>(INDEX(Curves!$1:$1048576,$B61,L$4)+INDEX(Curves!$1:$1048576,$B61,L$5))-(INDEX(Curves!$1:$1048576,$B61,L$2)+INDEX(Curves!$1:$1048576,$B61,L$3))</f>
        <v>-0.10999999999999999</v>
      </c>
      <c r="M61" s="29">
        <f>(INDEX(Curves!$1:$1048576,$B61,M$4)+INDEX(Curves!$1:$1048576,$B61,M$5))-(INDEX(Curves!$1:$1048576,$B61,M$2)+INDEX(Curves!$1:$1048576,$B61,M$3))</f>
        <v>0.4375</v>
      </c>
      <c r="N61" s="29">
        <f>(INDEX(Curves!$1:$1048576,$B61,N$4)+INDEX(Curves!$1:$1048576,$B61,N$5))-(INDEX(Curves!$1:$1048576,$B61,N$2)+INDEX(Curves!$1:$1048576,$B61,N$3))</f>
        <v>0.59000000000000008</v>
      </c>
    </row>
    <row r="62" spans="2:14" x14ac:dyDescent="0.25">
      <c r="B62" s="18">
        <f>MATCH(C62,Curves!C:C,0)</f>
        <v>62</v>
      </c>
      <c r="C62" s="27">
        <f>Curves!C62</f>
        <v>38657</v>
      </c>
      <c r="E62" s="29">
        <f>(INDEX(Curves!$1:$1048576,$B62,E$4)+INDEX(Curves!$1:$1048576,$B62,E$5))-(INDEX(Curves!$1:$1048576,$B62,E$2)+INDEX(Curves!$1:$1048576,$B62,E$3))</f>
        <v>0.42500000000000004</v>
      </c>
      <c r="F62" s="29">
        <f>(INDEX(Curves!$1:$1048576,$B62,F$4)+INDEX(Curves!$1:$1048576,$B62,F$5))-(INDEX(Curves!$1:$1048576,$B62,F$2)+INDEX(Curves!$1:$1048576,$B62,F$3))</f>
        <v>0.505</v>
      </c>
      <c r="G62" s="29">
        <f>(INDEX(Curves!$1:$1048576,$B62,G$4)+INDEX(Curves!$1:$1048576,$B62,G$5))-(INDEX(Curves!$1:$1048576,$B62,G$2)+INDEX(Curves!$1:$1048576,$B62,G$3))</f>
        <v>0.40700000000000003</v>
      </c>
      <c r="H62" s="29">
        <f>(INDEX(Curves!$1:$1048576,$B62,H$4)+INDEX(Curves!$1:$1048576,$B62,H$5))-(INDEX(Curves!$1:$1048576,$B62,H$2)+INDEX(Curves!$1:$1048576,$B62,H$3))</f>
        <v>0.48699999999999999</v>
      </c>
      <c r="I62" s="29">
        <f>(INDEX(Curves!$1:$1048576,$B62,I$4)+INDEX(Curves!$1:$1048576,$B62,I$5))-(INDEX(Curves!$1:$1048576,$B62,I$2)+INDEX(Curves!$1:$1048576,$B62,I$3))</f>
        <v>-0.14800000000000002</v>
      </c>
      <c r="J62" s="29">
        <f>(INDEX(Curves!$1:$1048576,$B62,J$4)+INDEX(Curves!$1:$1048576,$B62,J$5))-(INDEX(Curves!$1:$1048576,$B62,J$2)+INDEX(Curves!$1:$1048576,$B62,J$3))</f>
        <v>0.33100000000000002</v>
      </c>
      <c r="K62" s="29">
        <f>(INDEX(Curves!$1:$1048576,$B62,K$4)+INDEX(Curves!$1:$1048576,$B62,K$5))-(INDEX(Curves!$1:$1048576,$B62,K$2)+INDEX(Curves!$1:$1048576,$B62,K$3))</f>
        <v>0.2619999999999999</v>
      </c>
      <c r="L62" s="29">
        <f>(INDEX(Curves!$1:$1048576,$B62,L$4)+INDEX(Curves!$1:$1048576,$B62,L$5))-(INDEX(Curves!$1:$1048576,$B62,L$2)+INDEX(Curves!$1:$1048576,$B62,L$3))</f>
        <v>-0.11000000000000004</v>
      </c>
      <c r="M62" s="29">
        <f>(INDEX(Curves!$1:$1048576,$B62,M$4)+INDEX(Curves!$1:$1048576,$B62,M$5))-(INDEX(Curves!$1:$1048576,$B62,M$2)+INDEX(Curves!$1:$1048576,$B62,M$3))</f>
        <v>0.48699999999999999</v>
      </c>
      <c r="N62" s="29">
        <f>(INDEX(Curves!$1:$1048576,$B62,N$4)+INDEX(Curves!$1:$1048576,$B62,N$5))-(INDEX(Curves!$1:$1048576,$B62,N$2)+INDEX(Curves!$1:$1048576,$B62,N$3))</f>
        <v>0.50700000000000001</v>
      </c>
    </row>
    <row r="63" spans="2:14" x14ac:dyDescent="0.25">
      <c r="B63" s="18">
        <f>MATCH(C63,Curves!C:C,0)</f>
        <v>63</v>
      </c>
      <c r="C63" s="27">
        <f>Curves!C63</f>
        <v>38687</v>
      </c>
      <c r="E63" s="29">
        <f>(INDEX(Curves!$1:$1048576,$B63,E$4)+INDEX(Curves!$1:$1048576,$B63,E$5))-(INDEX(Curves!$1:$1048576,$B63,E$2)+INDEX(Curves!$1:$1048576,$B63,E$3))</f>
        <v>0.42500000000000004</v>
      </c>
      <c r="F63" s="29">
        <f>(INDEX(Curves!$1:$1048576,$B63,F$4)+INDEX(Curves!$1:$1048576,$B63,F$5))-(INDEX(Curves!$1:$1048576,$B63,F$2)+INDEX(Curves!$1:$1048576,$B63,F$3))</f>
        <v>0.505</v>
      </c>
      <c r="G63" s="29">
        <f>(INDEX(Curves!$1:$1048576,$B63,G$4)+INDEX(Curves!$1:$1048576,$B63,G$5))-(INDEX(Curves!$1:$1048576,$B63,G$2)+INDEX(Curves!$1:$1048576,$B63,G$3))</f>
        <v>0.40700000000000003</v>
      </c>
      <c r="H63" s="29">
        <f>(INDEX(Curves!$1:$1048576,$B63,H$4)+INDEX(Curves!$1:$1048576,$B63,H$5))-(INDEX(Curves!$1:$1048576,$B63,H$2)+INDEX(Curves!$1:$1048576,$B63,H$3))</f>
        <v>0.48699999999999999</v>
      </c>
      <c r="I63" s="29">
        <f>(INDEX(Curves!$1:$1048576,$B63,I$4)+INDEX(Curves!$1:$1048576,$B63,I$5))-(INDEX(Curves!$1:$1048576,$B63,I$2)+INDEX(Curves!$1:$1048576,$B63,I$3))</f>
        <v>-0.20800000000000002</v>
      </c>
      <c r="J63" s="29">
        <f>(INDEX(Curves!$1:$1048576,$B63,J$4)+INDEX(Curves!$1:$1048576,$B63,J$5))-(INDEX(Curves!$1:$1048576,$B63,J$2)+INDEX(Curves!$1:$1048576,$B63,J$3))</f>
        <v>0.24</v>
      </c>
      <c r="K63" s="29">
        <f>(INDEX(Curves!$1:$1048576,$B63,K$4)+INDEX(Curves!$1:$1048576,$B63,K$5))-(INDEX(Curves!$1:$1048576,$B63,K$2)+INDEX(Curves!$1:$1048576,$B63,K$3))</f>
        <v>0.2619999999999999</v>
      </c>
      <c r="L63" s="29">
        <f>(INDEX(Curves!$1:$1048576,$B63,L$4)+INDEX(Curves!$1:$1048576,$B63,L$5))-(INDEX(Curves!$1:$1048576,$B63,L$2)+INDEX(Curves!$1:$1048576,$B63,L$3))</f>
        <v>-0.11000000000000004</v>
      </c>
      <c r="M63" s="29">
        <f>(INDEX(Curves!$1:$1048576,$B63,M$4)+INDEX(Curves!$1:$1048576,$B63,M$5))-(INDEX(Curves!$1:$1048576,$B63,M$2)+INDEX(Curves!$1:$1048576,$B63,M$3))</f>
        <v>0.48699999999999999</v>
      </c>
      <c r="N63" s="29">
        <f>(INDEX(Curves!$1:$1048576,$B63,N$4)+INDEX(Curves!$1:$1048576,$B63,N$5))-(INDEX(Curves!$1:$1048576,$B63,N$2)+INDEX(Curves!$1:$1048576,$B63,N$3))</f>
        <v>0.50700000000000001</v>
      </c>
    </row>
    <row r="64" spans="2:14" x14ac:dyDescent="0.25">
      <c r="B64" s="18">
        <f>MATCH(C64,Curves!C:C,0)</f>
        <v>64</v>
      </c>
      <c r="C64" s="27">
        <f>Curves!C64</f>
        <v>38718</v>
      </c>
      <c r="E64" s="29">
        <f>(INDEX(Curves!$1:$1048576,$B64,E$4)+INDEX(Curves!$1:$1048576,$B64,E$5))-(INDEX(Curves!$1:$1048576,$B64,E$2)+INDEX(Curves!$1:$1048576,$B64,E$3))</f>
        <v>0.42500000000000004</v>
      </c>
      <c r="F64" s="29">
        <f>(INDEX(Curves!$1:$1048576,$B64,F$4)+INDEX(Curves!$1:$1048576,$B64,F$5))-(INDEX(Curves!$1:$1048576,$B64,F$2)+INDEX(Curves!$1:$1048576,$B64,F$3))</f>
        <v>0.505</v>
      </c>
      <c r="G64" s="29">
        <f>(INDEX(Curves!$1:$1048576,$B64,G$4)+INDEX(Curves!$1:$1048576,$B64,G$5))-(INDEX(Curves!$1:$1048576,$B64,G$2)+INDEX(Curves!$1:$1048576,$B64,G$3))</f>
        <v>0.40700000000000003</v>
      </c>
      <c r="H64" s="29">
        <f>(INDEX(Curves!$1:$1048576,$B64,H$4)+INDEX(Curves!$1:$1048576,$B64,H$5))-(INDEX(Curves!$1:$1048576,$B64,H$2)+INDEX(Curves!$1:$1048576,$B64,H$3))</f>
        <v>0.48699999999999999</v>
      </c>
      <c r="I64" s="29">
        <f>(INDEX(Curves!$1:$1048576,$B64,I$4)+INDEX(Curves!$1:$1048576,$B64,I$5))-(INDEX(Curves!$1:$1048576,$B64,I$2)+INDEX(Curves!$1:$1048576,$B64,I$3))</f>
        <v>-0.27800000000000002</v>
      </c>
      <c r="J64" s="29">
        <f>(INDEX(Curves!$1:$1048576,$B64,J$4)+INDEX(Curves!$1:$1048576,$B64,J$5))-(INDEX(Curves!$1:$1048576,$B64,J$2)+INDEX(Curves!$1:$1048576,$B64,J$3))</f>
        <v>1.3754999999999999</v>
      </c>
      <c r="K64" s="29">
        <f>(INDEX(Curves!$1:$1048576,$B64,K$4)+INDEX(Curves!$1:$1048576,$B64,K$5))-(INDEX(Curves!$1:$1048576,$B64,K$2)+INDEX(Curves!$1:$1048576,$B64,K$3))</f>
        <v>0.2619999999999999</v>
      </c>
      <c r="L64" s="29">
        <f>(INDEX(Curves!$1:$1048576,$B64,L$4)+INDEX(Curves!$1:$1048576,$B64,L$5))-(INDEX(Curves!$1:$1048576,$B64,L$2)+INDEX(Curves!$1:$1048576,$B64,L$3))</f>
        <v>-0.11000000000000004</v>
      </c>
      <c r="M64" s="29">
        <f>(INDEX(Curves!$1:$1048576,$B64,M$4)+INDEX(Curves!$1:$1048576,$B64,M$5))-(INDEX(Curves!$1:$1048576,$B64,M$2)+INDEX(Curves!$1:$1048576,$B64,M$3))</f>
        <v>0.48699999999999999</v>
      </c>
      <c r="N64" s="29">
        <f>(INDEX(Curves!$1:$1048576,$B64,N$4)+INDEX(Curves!$1:$1048576,$B64,N$5))-(INDEX(Curves!$1:$1048576,$B64,N$2)+INDEX(Curves!$1:$1048576,$B64,N$3))</f>
        <v>0.50700000000000001</v>
      </c>
    </row>
    <row r="65" spans="2:14" x14ac:dyDescent="0.25">
      <c r="B65" s="18">
        <f>MATCH(C65,Curves!C:C,0)</f>
        <v>65</v>
      </c>
      <c r="C65" s="27">
        <f>Curves!C65</f>
        <v>38749</v>
      </c>
      <c r="E65" s="29">
        <f>(INDEX(Curves!$1:$1048576,$B65,E$4)+INDEX(Curves!$1:$1048576,$B65,E$5))-(INDEX(Curves!$1:$1048576,$B65,E$2)+INDEX(Curves!$1:$1048576,$B65,E$3))</f>
        <v>0.42500000000000004</v>
      </c>
      <c r="F65" s="29">
        <f>(INDEX(Curves!$1:$1048576,$B65,F$4)+INDEX(Curves!$1:$1048576,$B65,F$5))-(INDEX(Curves!$1:$1048576,$B65,F$2)+INDEX(Curves!$1:$1048576,$B65,F$3))</f>
        <v>0.505</v>
      </c>
      <c r="G65" s="29">
        <f>(INDEX(Curves!$1:$1048576,$B65,G$4)+INDEX(Curves!$1:$1048576,$B65,G$5))-(INDEX(Curves!$1:$1048576,$B65,G$2)+INDEX(Curves!$1:$1048576,$B65,G$3))</f>
        <v>0.40700000000000003</v>
      </c>
      <c r="H65" s="29">
        <f>(INDEX(Curves!$1:$1048576,$B65,H$4)+INDEX(Curves!$1:$1048576,$B65,H$5))-(INDEX(Curves!$1:$1048576,$B65,H$2)+INDEX(Curves!$1:$1048576,$B65,H$3))</f>
        <v>0.48699999999999999</v>
      </c>
      <c r="I65" s="29">
        <f>(INDEX(Curves!$1:$1048576,$B65,I$4)+INDEX(Curves!$1:$1048576,$B65,I$5))-(INDEX(Curves!$1:$1048576,$B65,I$2)+INDEX(Curves!$1:$1048576,$B65,I$3))</f>
        <v>-0.14800000000000002</v>
      </c>
      <c r="J65" s="29">
        <f>(INDEX(Curves!$1:$1048576,$B65,J$4)+INDEX(Curves!$1:$1048576,$B65,J$5))-(INDEX(Curves!$1:$1048576,$B65,J$2)+INDEX(Curves!$1:$1048576,$B65,J$3))</f>
        <v>-0.13950000000000001</v>
      </c>
      <c r="K65" s="29">
        <f>(INDEX(Curves!$1:$1048576,$B65,K$4)+INDEX(Curves!$1:$1048576,$B65,K$5))-(INDEX(Curves!$1:$1048576,$B65,K$2)+INDEX(Curves!$1:$1048576,$B65,K$3))</f>
        <v>0.2619999999999999</v>
      </c>
      <c r="L65" s="29">
        <f>(INDEX(Curves!$1:$1048576,$B65,L$4)+INDEX(Curves!$1:$1048576,$B65,L$5))-(INDEX(Curves!$1:$1048576,$B65,L$2)+INDEX(Curves!$1:$1048576,$B65,L$3))</f>
        <v>-0.11000000000000004</v>
      </c>
      <c r="M65" s="29">
        <f>(INDEX(Curves!$1:$1048576,$B65,M$4)+INDEX(Curves!$1:$1048576,$B65,M$5))-(INDEX(Curves!$1:$1048576,$B65,M$2)+INDEX(Curves!$1:$1048576,$B65,M$3))</f>
        <v>0.48699999999999999</v>
      </c>
      <c r="N65" s="29">
        <f>(INDEX(Curves!$1:$1048576,$B65,N$4)+INDEX(Curves!$1:$1048576,$B65,N$5))-(INDEX(Curves!$1:$1048576,$B65,N$2)+INDEX(Curves!$1:$1048576,$B65,N$3))</f>
        <v>0.50700000000000001</v>
      </c>
    </row>
    <row r="66" spans="2:14" x14ac:dyDescent="0.25">
      <c r="B66" s="18">
        <f>MATCH(C66,Curves!C:C,0)</f>
        <v>66</v>
      </c>
      <c r="C66" s="27">
        <f>Curves!C66</f>
        <v>38777</v>
      </c>
      <c r="E66" s="29">
        <f>(INDEX(Curves!$1:$1048576,$B66,E$4)+INDEX(Curves!$1:$1048576,$B66,E$5))-(INDEX(Curves!$1:$1048576,$B66,E$2)+INDEX(Curves!$1:$1048576,$B66,E$3))</f>
        <v>0.42500000000000004</v>
      </c>
      <c r="F66" s="29">
        <f>(INDEX(Curves!$1:$1048576,$B66,F$4)+INDEX(Curves!$1:$1048576,$B66,F$5))-(INDEX(Curves!$1:$1048576,$B66,F$2)+INDEX(Curves!$1:$1048576,$B66,F$3))</f>
        <v>0.505</v>
      </c>
      <c r="G66" s="29">
        <f>(INDEX(Curves!$1:$1048576,$B66,G$4)+INDEX(Curves!$1:$1048576,$B66,G$5))-(INDEX(Curves!$1:$1048576,$B66,G$2)+INDEX(Curves!$1:$1048576,$B66,G$3))</f>
        <v>0.40700000000000003</v>
      </c>
      <c r="H66" s="29">
        <f>(INDEX(Curves!$1:$1048576,$B66,H$4)+INDEX(Curves!$1:$1048576,$B66,H$5))-(INDEX(Curves!$1:$1048576,$B66,H$2)+INDEX(Curves!$1:$1048576,$B66,H$3))</f>
        <v>0.48699999999999999</v>
      </c>
      <c r="I66" s="29">
        <f>(INDEX(Curves!$1:$1048576,$B66,I$4)+INDEX(Curves!$1:$1048576,$B66,I$5))-(INDEX(Curves!$1:$1048576,$B66,I$2)+INDEX(Curves!$1:$1048576,$B66,I$3))</f>
        <v>3.2000000000000001E-2</v>
      </c>
      <c r="J66" s="29">
        <f>(INDEX(Curves!$1:$1048576,$B66,J$4)+INDEX(Curves!$1:$1048576,$B66,J$5))-(INDEX(Curves!$1:$1048576,$B66,J$2)+INDEX(Curves!$1:$1048576,$B66,J$3))</f>
        <v>0.32550000000000001</v>
      </c>
      <c r="K66" s="29">
        <f>(INDEX(Curves!$1:$1048576,$B66,K$4)+INDEX(Curves!$1:$1048576,$B66,K$5))-(INDEX(Curves!$1:$1048576,$B66,K$2)+INDEX(Curves!$1:$1048576,$B66,K$3))</f>
        <v>0.2619999999999999</v>
      </c>
      <c r="L66" s="29">
        <f>(INDEX(Curves!$1:$1048576,$B66,L$4)+INDEX(Curves!$1:$1048576,$B66,L$5))-(INDEX(Curves!$1:$1048576,$B66,L$2)+INDEX(Curves!$1:$1048576,$B66,L$3))</f>
        <v>-0.11000000000000004</v>
      </c>
      <c r="M66" s="29">
        <f>(INDEX(Curves!$1:$1048576,$B66,M$4)+INDEX(Curves!$1:$1048576,$B66,M$5))-(INDEX(Curves!$1:$1048576,$B66,M$2)+INDEX(Curves!$1:$1048576,$B66,M$3))</f>
        <v>0.48699999999999999</v>
      </c>
      <c r="N66" s="29">
        <f>(INDEX(Curves!$1:$1048576,$B66,N$4)+INDEX(Curves!$1:$1048576,$B66,N$5))-(INDEX(Curves!$1:$1048576,$B66,N$2)+INDEX(Curves!$1:$1048576,$B66,N$3))</f>
        <v>0.50700000000000001</v>
      </c>
    </row>
    <row r="67" spans="2:14" x14ac:dyDescent="0.25">
      <c r="B67" s="18">
        <f>MATCH(C67,Curves!C:C,0)</f>
        <v>67</v>
      </c>
      <c r="C67" s="27">
        <f>Curves!C67</f>
        <v>38808</v>
      </c>
      <c r="E67" s="29">
        <f>(INDEX(Curves!$1:$1048576,$B67,E$4)+INDEX(Curves!$1:$1048576,$B67,E$5))-(INDEX(Curves!$1:$1048576,$B67,E$2)+INDEX(Curves!$1:$1048576,$B67,E$3))</f>
        <v>0.375</v>
      </c>
      <c r="F67" s="29">
        <f>(INDEX(Curves!$1:$1048576,$B67,F$4)+INDEX(Curves!$1:$1048576,$B67,F$5))-(INDEX(Curves!$1:$1048576,$B67,F$2)+INDEX(Curves!$1:$1048576,$B67,F$3))</f>
        <v>0.45750000000000002</v>
      </c>
      <c r="G67" s="29">
        <f>(INDEX(Curves!$1:$1048576,$B67,G$4)+INDEX(Curves!$1:$1048576,$B67,G$5))-(INDEX(Curves!$1:$1048576,$B67,G$2)+INDEX(Curves!$1:$1048576,$B67,G$3))</f>
        <v>0.32700000000000001</v>
      </c>
      <c r="H67" s="29">
        <f>(INDEX(Curves!$1:$1048576,$B67,H$4)+INDEX(Curves!$1:$1048576,$B67,H$5))-(INDEX(Curves!$1:$1048576,$B67,H$2)+INDEX(Curves!$1:$1048576,$B67,H$3))</f>
        <v>0.40949999999999998</v>
      </c>
      <c r="I67" s="29">
        <f>(INDEX(Curves!$1:$1048576,$B67,I$4)+INDEX(Curves!$1:$1048576,$B67,I$5))-(INDEX(Curves!$1:$1048576,$B67,I$2)+INDEX(Curves!$1:$1048576,$B67,I$3))</f>
        <v>-0.12000000000000001</v>
      </c>
      <c r="J67" s="29">
        <f>(INDEX(Curves!$1:$1048576,$B67,J$4)+INDEX(Curves!$1:$1048576,$B67,J$5))-(INDEX(Curves!$1:$1048576,$B67,J$2)+INDEX(Curves!$1:$1048576,$B67,J$3))</f>
        <v>-0.17850000000000002</v>
      </c>
      <c r="K67" s="29">
        <f>(INDEX(Curves!$1:$1048576,$B67,K$4)+INDEX(Curves!$1:$1048576,$B67,K$5))-(INDEX(Curves!$1:$1048576,$B67,K$2)+INDEX(Curves!$1:$1048576,$B67,K$3))</f>
        <v>0.2320000000000001</v>
      </c>
      <c r="L67" s="29">
        <f>(INDEX(Curves!$1:$1048576,$B67,L$4)+INDEX(Curves!$1:$1048576,$B67,L$5))-(INDEX(Curves!$1:$1048576,$B67,L$2)+INDEX(Curves!$1:$1048576,$B67,L$3))</f>
        <v>-0.10999999999999999</v>
      </c>
      <c r="M67" s="29">
        <f>(INDEX(Curves!$1:$1048576,$B67,M$4)+INDEX(Curves!$1:$1048576,$B67,M$5))-(INDEX(Curves!$1:$1048576,$B67,M$2)+INDEX(Curves!$1:$1048576,$B67,M$3))</f>
        <v>0.40949999999999998</v>
      </c>
      <c r="N67" s="29">
        <f>(INDEX(Curves!$1:$1048576,$B67,N$4)+INDEX(Curves!$1:$1048576,$B67,N$5))-(INDEX(Curves!$1:$1048576,$B67,N$2)+INDEX(Curves!$1:$1048576,$B67,N$3))</f>
        <v>0.56200000000000006</v>
      </c>
    </row>
    <row r="68" spans="2:14" x14ac:dyDescent="0.25">
      <c r="B68" s="18">
        <f>MATCH(C68,Curves!C:C,0)</f>
        <v>68</v>
      </c>
      <c r="C68" s="27">
        <f>Curves!C68</f>
        <v>38838</v>
      </c>
      <c r="E68" s="29">
        <f>(INDEX(Curves!$1:$1048576,$B68,E$4)+INDEX(Curves!$1:$1048576,$B68,E$5))-(INDEX(Curves!$1:$1048576,$B68,E$2)+INDEX(Curves!$1:$1048576,$B68,E$3))</f>
        <v>0.375</v>
      </c>
      <c r="F68" s="29">
        <f>(INDEX(Curves!$1:$1048576,$B68,F$4)+INDEX(Curves!$1:$1048576,$B68,F$5))-(INDEX(Curves!$1:$1048576,$B68,F$2)+INDEX(Curves!$1:$1048576,$B68,F$3))</f>
        <v>0.45750000000000002</v>
      </c>
      <c r="G68" s="29">
        <f>(INDEX(Curves!$1:$1048576,$B68,G$4)+INDEX(Curves!$1:$1048576,$B68,G$5))-(INDEX(Curves!$1:$1048576,$B68,G$2)+INDEX(Curves!$1:$1048576,$B68,G$3))</f>
        <v>0.32700000000000001</v>
      </c>
      <c r="H68" s="29">
        <f>(INDEX(Curves!$1:$1048576,$B68,H$4)+INDEX(Curves!$1:$1048576,$B68,H$5))-(INDEX(Curves!$1:$1048576,$B68,H$2)+INDEX(Curves!$1:$1048576,$B68,H$3))</f>
        <v>0.40949999999999998</v>
      </c>
      <c r="I68" s="29">
        <f>(INDEX(Curves!$1:$1048576,$B68,I$4)+INDEX(Curves!$1:$1048576,$B68,I$5))-(INDEX(Curves!$1:$1048576,$B68,I$2)+INDEX(Curves!$1:$1048576,$B68,I$3))</f>
        <v>-0.12000000000000001</v>
      </c>
      <c r="J68" s="29">
        <f>(INDEX(Curves!$1:$1048576,$B68,J$4)+INDEX(Curves!$1:$1048576,$B68,J$5))-(INDEX(Curves!$1:$1048576,$B68,J$2)+INDEX(Curves!$1:$1048576,$B68,J$3))</f>
        <v>6.6499999999999976E-2</v>
      </c>
      <c r="K68" s="29">
        <f>(INDEX(Curves!$1:$1048576,$B68,K$4)+INDEX(Curves!$1:$1048576,$B68,K$5))-(INDEX(Curves!$1:$1048576,$B68,K$2)+INDEX(Curves!$1:$1048576,$B68,K$3))</f>
        <v>0.2320000000000001</v>
      </c>
      <c r="L68" s="29">
        <f>(INDEX(Curves!$1:$1048576,$B68,L$4)+INDEX(Curves!$1:$1048576,$B68,L$5))-(INDEX(Curves!$1:$1048576,$B68,L$2)+INDEX(Curves!$1:$1048576,$B68,L$3))</f>
        <v>-0.10999999999999999</v>
      </c>
      <c r="M68" s="29">
        <f>(INDEX(Curves!$1:$1048576,$B68,M$4)+INDEX(Curves!$1:$1048576,$B68,M$5))-(INDEX(Curves!$1:$1048576,$B68,M$2)+INDEX(Curves!$1:$1048576,$B68,M$3))</f>
        <v>0.40949999999999998</v>
      </c>
      <c r="N68" s="29">
        <f>(INDEX(Curves!$1:$1048576,$B68,N$4)+INDEX(Curves!$1:$1048576,$B68,N$5))-(INDEX(Curves!$1:$1048576,$B68,N$2)+INDEX(Curves!$1:$1048576,$B68,N$3))</f>
        <v>0.56200000000000006</v>
      </c>
    </row>
    <row r="69" spans="2:14" x14ac:dyDescent="0.25">
      <c r="B69" s="18">
        <f>MATCH(C69,Curves!C:C,0)</f>
        <v>69</v>
      </c>
      <c r="C69" s="27">
        <f>Curves!C69</f>
        <v>38869</v>
      </c>
      <c r="E69" s="29">
        <f>(INDEX(Curves!$1:$1048576,$B69,E$4)+INDEX(Curves!$1:$1048576,$B69,E$5))-(INDEX(Curves!$1:$1048576,$B69,E$2)+INDEX(Curves!$1:$1048576,$B69,E$3))</f>
        <v>0.375</v>
      </c>
      <c r="F69" s="29">
        <f>(INDEX(Curves!$1:$1048576,$B69,F$4)+INDEX(Curves!$1:$1048576,$B69,F$5))-(INDEX(Curves!$1:$1048576,$B69,F$2)+INDEX(Curves!$1:$1048576,$B69,F$3))</f>
        <v>0.45750000000000002</v>
      </c>
      <c r="G69" s="29">
        <f>(INDEX(Curves!$1:$1048576,$B69,G$4)+INDEX(Curves!$1:$1048576,$B69,G$5))-(INDEX(Curves!$1:$1048576,$B69,G$2)+INDEX(Curves!$1:$1048576,$B69,G$3))</f>
        <v>0.32700000000000001</v>
      </c>
      <c r="H69" s="29">
        <f>(INDEX(Curves!$1:$1048576,$B69,H$4)+INDEX(Curves!$1:$1048576,$B69,H$5))-(INDEX(Curves!$1:$1048576,$B69,H$2)+INDEX(Curves!$1:$1048576,$B69,H$3))</f>
        <v>0.40949999999999998</v>
      </c>
      <c r="I69" s="29">
        <f>(INDEX(Curves!$1:$1048576,$B69,I$4)+INDEX(Curves!$1:$1048576,$B69,I$5))-(INDEX(Curves!$1:$1048576,$B69,I$2)+INDEX(Curves!$1:$1048576,$B69,I$3))</f>
        <v>-0.12000000000000001</v>
      </c>
      <c r="J69" s="29">
        <f>(INDEX(Curves!$1:$1048576,$B69,J$4)+INDEX(Curves!$1:$1048576,$B69,J$5))-(INDEX(Curves!$1:$1048576,$B69,J$2)+INDEX(Curves!$1:$1048576,$B69,J$3))</f>
        <v>0.45350000000000001</v>
      </c>
      <c r="K69" s="29">
        <f>(INDEX(Curves!$1:$1048576,$B69,K$4)+INDEX(Curves!$1:$1048576,$B69,K$5))-(INDEX(Curves!$1:$1048576,$B69,K$2)+INDEX(Curves!$1:$1048576,$B69,K$3))</f>
        <v>0.2320000000000001</v>
      </c>
      <c r="L69" s="29">
        <f>(INDEX(Curves!$1:$1048576,$B69,L$4)+INDEX(Curves!$1:$1048576,$B69,L$5))-(INDEX(Curves!$1:$1048576,$B69,L$2)+INDEX(Curves!$1:$1048576,$B69,L$3))</f>
        <v>-0.10999999999999999</v>
      </c>
      <c r="M69" s="29">
        <f>(INDEX(Curves!$1:$1048576,$B69,M$4)+INDEX(Curves!$1:$1048576,$B69,M$5))-(INDEX(Curves!$1:$1048576,$B69,M$2)+INDEX(Curves!$1:$1048576,$B69,M$3))</f>
        <v>0.40949999999999998</v>
      </c>
      <c r="N69" s="29">
        <f>(INDEX(Curves!$1:$1048576,$B69,N$4)+INDEX(Curves!$1:$1048576,$B69,N$5))-(INDEX(Curves!$1:$1048576,$B69,N$2)+INDEX(Curves!$1:$1048576,$B69,N$3))</f>
        <v>0.56200000000000006</v>
      </c>
    </row>
    <row r="70" spans="2:14" x14ac:dyDescent="0.25">
      <c r="B70" s="18">
        <f>MATCH(C70,Curves!C:C,0)</f>
        <v>70</v>
      </c>
      <c r="C70" s="27">
        <f>Curves!C70</f>
        <v>38899</v>
      </c>
      <c r="E70" s="29">
        <f>(INDEX(Curves!$1:$1048576,$B70,E$4)+INDEX(Curves!$1:$1048576,$B70,E$5))-(INDEX(Curves!$1:$1048576,$B70,E$2)+INDEX(Curves!$1:$1048576,$B70,E$3))</f>
        <v>0.375</v>
      </c>
      <c r="F70" s="29">
        <f>(INDEX(Curves!$1:$1048576,$B70,F$4)+INDEX(Curves!$1:$1048576,$B70,F$5))-(INDEX(Curves!$1:$1048576,$B70,F$2)+INDEX(Curves!$1:$1048576,$B70,F$3))</f>
        <v>0.45750000000000002</v>
      </c>
      <c r="G70" s="29">
        <f>(INDEX(Curves!$1:$1048576,$B70,G$4)+INDEX(Curves!$1:$1048576,$B70,G$5))-(INDEX(Curves!$1:$1048576,$B70,G$2)+INDEX(Curves!$1:$1048576,$B70,G$3))</f>
        <v>0.32700000000000001</v>
      </c>
      <c r="H70" s="29">
        <f>(INDEX(Curves!$1:$1048576,$B70,H$4)+INDEX(Curves!$1:$1048576,$B70,H$5))-(INDEX(Curves!$1:$1048576,$B70,H$2)+INDEX(Curves!$1:$1048576,$B70,H$3))</f>
        <v>0.40949999999999998</v>
      </c>
      <c r="I70" s="29">
        <f>(INDEX(Curves!$1:$1048576,$B70,I$4)+INDEX(Curves!$1:$1048576,$B70,I$5))-(INDEX(Curves!$1:$1048576,$B70,I$2)+INDEX(Curves!$1:$1048576,$B70,I$3))</f>
        <v>-0.12000000000000001</v>
      </c>
      <c r="J70" s="29">
        <f>(INDEX(Curves!$1:$1048576,$B70,J$4)+INDEX(Curves!$1:$1048576,$B70,J$5))-(INDEX(Curves!$1:$1048576,$B70,J$2)+INDEX(Curves!$1:$1048576,$B70,J$3))</f>
        <v>0.14649999999999999</v>
      </c>
      <c r="K70" s="29">
        <f>(INDEX(Curves!$1:$1048576,$B70,K$4)+INDEX(Curves!$1:$1048576,$B70,K$5))-(INDEX(Curves!$1:$1048576,$B70,K$2)+INDEX(Curves!$1:$1048576,$B70,K$3))</f>
        <v>0.2320000000000001</v>
      </c>
      <c r="L70" s="29">
        <f>(INDEX(Curves!$1:$1048576,$B70,L$4)+INDEX(Curves!$1:$1048576,$B70,L$5))-(INDEX(Curves!$1:$1048576,$B70,L$2)+INDEX(Curves!$1:$1048576,$B70,L$3))</f>
        <v>-0.10999999999999999</v>
      </c>
      <c r="M70" s="29">
        <f>(INDEX(Curves!$1:$1048576,$B70,M$4)+INDEX(Curves!$1:$1048576,$B70,M$5))-(INDEX(Curves!$1:$1048576,$B70,M$2)+INDEX(Curves!$1:$1048576,$B70,M$3))</f>
        <v>0.40949999999999998</v>
      </c>
      <c r="N70" s="29">
        <f>(INDEX(Curves!$1:$1048576,$B70,N$4)+INDEX(Curves!$1:$1048576,$B70,N$5))-(INDEX(Curves!$1:$1048576,$B70,N$2)+INDEX(Curves!$1:$1048576,$B70,N$3))</f>
        <v>0.56200000000000006</v>
      </c>
    </row>
    <row r="71" spans="2:14" x14ac:dyDescent="0.25">
      <c r="B71" s="18">
        <f>MATCH(C71,Curves!C:C,0)</f>
        <v>71</v>
      </c>
      <c r="C71" s="27">
        <f>Curves!C71</f>
        <v>38930</v>
      </c>
      <c r="E71" s="29">
        <f>(INDEX(Curves!$1:$1048576,$B71,E$4)+INDEX(Curves!$1:$1048576,$B71,E$5))-(INDEX(Curves!$1:$1048576,$B71,E$2)+INDEX(Curves!$1:$1048576,$B71,E$3))</f>
        <v>0.375</v>
      </c>
      <c r="F71" s="29">
        <f>(INDEX(Curves!$1:$1048576,$B71,F$4)+INDEX(Curves!$1:$1048576,$B71,F$5))-(INDEX(Curves!$1:$1048576,$B71,F$2)+INDEX(Curves!$1:$1048576,$B71,F$3))</f>
        <v>0.45750000000000002</v>
      </c>
      <c r="G71" s="29">
        <f>(INDEX(Curves!$1:$1048576,$B71,G$4)+INDEX(Curves!$1:$1048576,$B71,G$5))-(INDEX(Curves!$1:$1048576,$B71,G$2)+INDEX(Curves!$1:$1048576,$B71,G$3))</f>
        <v>0.32700000000000001</v>
      </c>
      <c r="H71" s="29">
        <f>(INDEX(Curves!$1:$1048576,$B71,H$4)+INDEX(Curves!$1:$1048576,$B71,H$5))-(INDEX(Curves!$1:$1048576,$B71,H$2)+INDEX(Curves!$1:$1048576,$B71,H$3))</f>
        <v>0.40949999999999998</v>
      </c>
      <c r="I71" s="29">
        <f>(INDEX(Curves!$1:$1048576,$B71,I$4)+INDEX(Curves!$1:$1048576,$B71,I$5))-(INDEX(Curves!$1:$1048576,$B71,I$2)+INDEX(Curves!$1:$1048576,$B71,I$3))</f>
        <v>-0.12000000000000001</v>
      </c>
      <c r="J71" s="29">
        <f>(INDEX(Curves!$1:$1048576,$B71,J$4)+INDEX(Curves!$1:$1048576,$B71,J$5))-(INDEX(Curves!$1:$1048576,$B71,J$2)+INDEX(Curves!$1:$1048576,$B71,J$3))</f>
        <v>0.42749999999999999</v>
      </c>
      <c r="K71" s="29">
        <f>(INDEX(Curves!$1:$1048576,$B71,K$4)+INDEX(Curves!$1:$1048576,$B71,K$5))-(INDEX(Curves!$1:$1048576,$B71,K$2)+INDEX(Curves!$1:$1048576,$B71,K$3))</f>
        <v>0.2320000000000001</v>
      </c>
      <c r="L71" s="29">
        <f>(INDEX(Curves!$1:$1048576,$B71,L$4)+INDEX(Curves!$1:$1048576,$B71,L$5))-(INDEX(Curves!$1:$1048576,$B71,L$2)+INDEX(Curves!$1:$1048576,$B71,L$3))</f>
        <v>-0.10999999999999999</v>
      </c>
      <c r="M71" s="29">
        <f>(INDEX(Curves!$1:$1048576,$B71,M$4)+INDEX(Curves!$1:$1048576,$B71,M$5))-(INDEX(Curves!$1:$1048576,$B71,M$2)+INDEX(Curves!$1:$1048576,$B71,M$3))</f>
        <v>0.40949999999999998</v>
      </c>
      <c r="N71" s="29">
        <f>(INDEX(Curves!$1:$1048576,$B71,N$4)+INDEX(Curves!$1:$1048576,$B71,N$5))-(INDEX(Curves!$1:$1048576,$B71,N$2)+INDEX(Curves!$1:$1048576,$B71,N$3))</f>
        <v>0.56200000000000006</v>
      </c>
    </row>
    <row r="72" spans="2:14" x14ac:dyDescent="0.25">
      <c r="B72" s="18">
        <f>MATCH(C72,Curves!C:C,0)</f>
        <v>72</v>
      </c>
      <c r="C72" s="27">
        <f>Curves!C72</f>
        <v>38961</v>
      </c>
      <c r="E72" s="29">
        <f>(INDEX(Curves!$1:$1048576,$B72,E$4)+INDEX(Curves!$1:$1048576,$B72,E$5))-(INDEX(Curves!$1:$1048576,$B72,E$2)+INDEX(Curves!$1:$1048576,$B72,E$3))</f>
        <v>0.375</v>
      </c>
      <c r="F72" s="29">
        <f>(INDEX(Curves!$1:$1048576,$B72,F$4)+INDEX(Curves!$1:$1048576,$B72,F$5))-(INDEX(Curves!$1:$1048576,$B72,F$2)+INDEX(Curves!$1:$1048576,$B72,F$3))</f>
        <v>0.45750000000000002</v>
      </c>
      <c r="G72" s="29">
        <f>(INDEX(Curves!$1:$1048576,$B72,G$4)+INDEX(Curves!$1:$1048576,$B72,G$5))-(INDEX(Curves!$1:$1048576,$B72,G$2)+INDEX(Curves!$1:$1048576,$B72,G$3))</f>
        <v>0.32700000000000001</v>
      </c>
      <c r="H72" s="29">
        <f>(INDEX(Curves!$1:$1048576,$B72,H$4)+INDEX(Curves!$1:$1048576,$B72,H$5))-(INDEX(Curves!$1:$1048576,$B72,H$2)+INDEX(Curves!$1:$1048576,$B72,H$3))</f>
        <v>0.40949999999999998</v>
      </c>
      <c r="I72" s="29">
        <f>(INDEX(Curves!$1:$1048576,$B72,I$4)+INDEX(Curves!$1:$1048576,$B72,I$5))-(INDEX(Curves!$1:$1048576,$B72,I$2)+INDEX(Curves!$1:$1048576,$B72,I$3))</f>
        <v>-0.12000000000000001</v>
      </c>
      <c r="J72" s="29">
        <f>(INDEX(Curves!$1:$1048576,$B72,J$4)+INDEX(Curves!$1:$1048576,$B72,J$5))-(INDEX(Curves!$1:$1048576,$B72,J$2)+INDEX(Curves!$1:$1048576,$B72,J$3))</f>
        <v>0.90549999999999986</v>
      </c>
      <c r="K72" s="29">
        <f>(INDEX(Curves!$1:$1048576,$B72,K$4)+INDEX(Curves!$1:$1048576,$B72,K$5))-(INDEX(Curves!$1:$1048576,$B72,K$2)+INDEX(Curves!$1:$1048576,$B72,K$3))</f>
        <v>0.2320000000000001</v>
      </c>
      <c r="L72" s="29">
        <f>(INDEX(Curves!$1:$1048576,$B72,L$4)+INDEX(Curves!$1:$1048576,$B72,L$5))-(INDEX(Curves!$1:$1048576,$B72,L$2)+INDEX(Curves!$1:$1048576,$B72,L$3))</f>
        <v>-0.10999999999999999</v>
      </c>
      <c r="M72" s="29">
        <f>(INDEX(Curves!$1:$1048576,$B72,M$4)+INDEX(Curves!$1:$1048576,$B72,M$5))-(INDEX(Curves!$1:$1048576,$B72,M$2)+INDEX(Curves!$1:$1048576,$B72,M$3))</f>
        <v>0.40949999999999998</v>
      </c>
      <c r="N72" s="29">
        <f>(INDEX(Curves!$1:$1048576,$B72,N$4)+INDEX(Curves!$1:$1048576,$B72,N$5))-(INDEX(Curves!$1:$1048576,$B72,N$2)+INDEX(Curves!$1:$1048576,$B72,N$3))</f>
        <v>0.56200000000000006</v>
      </c>
    </row>
    <row r="73" spans="2:14" x14ac:dyDescent="0.25">
      <c r="B73" s="18">
        <f>MATCH(C73,Curves!C:C,0)</f>
        <v>73</v>
      </c>
      <c r="C73" s="27">
        <f>Curves!C73</f>
        <v>38991</v>
      </c>
      <c r="E73" s="29">
        <f>(INDEX(Curves!$1:$1048576,$B73,E$4)+INDEX(Curves!$1:$1048576,$B73,E$5))-(INDEX(Curves!$1:$1048576,$B73,E$2)+INDEX(Curves!$1:$1048576,$B73,E$3))</f>
        <v>0.375</v>
      </c>
      <c r="F73" s="29">
        <f>(INDEX(Curves!$1:$1048576,$B73,F$4)+INDEX(Curves!$1:$1048576,$B73,F$5))-(INDEX(Curves!$1:$1048576,$B73,F$2)+INDEX(Curves!$1:$1048576,$B73,F$3))</f>
        <v>0.45750000000000002</v>
      </c>
      <c r="G73" s="29">
        <f>(INDEX(Curves!$1:$1048576,$B73,G$4)+INDEX(Curves!$1:$1048576,$B73,G$5))-(INDEX(Curves!$1:$1048576,$B73,G$2)+INDEX(Curves!$1:$1048576,$B73,G$3))</f>
        <v>0.32700000000000001</v>
      </c>
      <c r="H73" s="29">
        <f>(INDEX(Curves!$1:$1048576,$B73,H$4)+INDEX(Curves!$1:$1048576,$B73,H$5))-(INDEX(Curves!$1:$1048576,$B73,H$2)+INDEX(Curves!$1:$1048576,$B73,H$3))</f>
        <v>0.40949999999999998</v>
      </c>
      <c r="I73" s="29">
        <f>(INDEX(Curves!$1:$1048576,$B73,I$4)+INDEX(Curves!$1:$1048576,$B73,I$5))-(INDEX(Curves!$1:$1048576,$B73,I$2)+INDEX(Curves!$1:$1048576,$B73,I$3))</f>
        <v>-0.12000000000000001</v>
      </c>
      <c r="J73" s="29">
        <f>(INDEX(Curves!$1:$1048576,$B73,J$4)+INDEX(Curves!$1:$1048576,$B73,J$5))-(INDEX(Curves!$1:$1048576,$B73,J$2)+INDEX(Curves!$1:$1048576,$B73,J$3))</f>
        <v>0.71949999999999992</v>
      </c>
      <c r="K73" s="29">
        <f>(INDEX(Curves!$1:$1048576,$B73,K$4)+INDEX(Curves!$1:$1048576,$B73,K$5))-(INDEX(Curves!$1:$1048576,$B73,K$2)+INDEX(Curves!$1:$1048576,$B73,K$3))</f>
        <v>0.2320000000000001</v>
      </c>
      <c r="L73" s="29">
        <f>(INDEX(Curves!$1:$1048576,$B73,L$4)+INDEX(Curves!$1:$1048576,$B73,L$5))-(INDEX(Curves!$1:$1048576,$B73,L$2)+INDEX(Curves!$1:$1048576,$B73,L$3))</f>
        <v>-0.10999999999999999</v>
      </c>
      <c r="M73" s="29">
        <f>(INDEX(Curves!$1:$1048576,$B73,M$4)+INDEX(Curves!$1:$1048576,$B73,M$5))-(INDEX(Curves!$1:$1048576,$B73,M$2)+INDEX(Curves!$1:$1048576,$B73,M$3))</f>
        <v>0.40949999999999998</v>
      </c>
      <c r="N73" s="29">
        <f>(INDEX(Curves!$1:$1048576,$B73,N$4)+INDEX(Curves!$1:$1048576,$B73,N$5))-(INDEX(Curves!$1:$1048576,$B73,N$2)+INDEX(Curves!$1:$1048576,$B73,N$3))</f>
        <v>0.56200000000000006</v>
      </c>
    </row>
    <row r="74" spans="2:14" x14ac:dyDescent="0.25">
      <c r="B74" s="18">
        <f>MATCH(C74,Curves!C:C,0)</f>
        <v>74</v>
      </c>
      <c r="C74" s="27">
        <f>Curves!C74</f>
        <v>39022</v>
      </c>
      <c r="E74" s="29">
        <f>(INDEX(Curves!$1:$1048576,$B74,E$4)+INDEX(Curves!$1:$1048576,$B74,E$5))-(INDEX(Curves!$1:$1048576,$B74,E$2)+INDEX(Curves!$1:$1048576,$B74,E$3))</f>
        <v>0.38500000000000001</v>
      </c>
      <c r="F74" s="29">
        <f>(INDEX(Curves!$1:$1048576,$B74,F$4)+INDEX(Curves!$1:$1048576,$B74,F$5))-(INDEX(Curves!$1:$1048576,$B74,F$2)+INDEX(Curves!$1:$1048576,$B74,F$3))</f>
        <v>0.46499999999999997</v>
      </c>
      <c r="G74" s="29">
        <f>(INDEX(Curves!$1:$1048576,$B74,G$4)+INDEX(Curves!$1:$1048576,$B74,G$5))-(INDEX(Curves!$1:$1048576,$B74,G$2)+INDEX(Curves!$1:$1048576,$B74,G$3))</f>
        <v>0.36899999999999999</v>
      </c>
      <c r="H74" s="29">
        <f>(INDEX(Curves!$1:$1048576,$B74,H$4)+INDEX(Curves!$1:$1048576,$B74,H$5))-(INDEX(Curves!$1:$1048576,$B74,H$2)+INDEX(Curves!$1:$1048576,$B74,H$3))</f>
        <v>0.44899999999999995</v>
      </c>
      <c r="I74" s="29">
        <f>(INDEX(Curves!$1:$1048576,$B74,I$4)+INDEX(Curves!$1:$1048576,$B74,I$5))-(INDEX(Curves!$1:$1048576,$B74,I$2)+INDEX(Curves!$1:$1048576,$B74,I$3))</f>
        <v>-4.7999999999999987E-2</v>
      </c>
      <c r="J74" s="29">
        <f>(INDEX(Curves!$1:$1048576,$B74,J$4)+INDEX(Curves!$1:$1048576,$B74,J$5))-(INDEX(Curves!$1:$1048576,$B74,J$2)+INDEX(Curves!$1:$1048576,$B74,J$3))</f>
        <v>0.32850000000000001</v>
      </c>
      <c r="K74" s="29">
        <f>(INDEX(Curves!$1:$1048576,$B74,K$4)+INDEX(Curves!$1:$1048576,$B74,K$5))-(INDEX(Curves!$1:$1048576,$B74,K$2)+INDEX(Curves!$1:$1048576,$B74,K$3))</f>
        <v>0.26400000000000001</v>
      </c>
      <c r="L74" s="29">
        <f>(INDEX(Curves!$1:$1048576,$B74,L$4)+INDEX(Curves!$1:$1048576,$B74,L$5))-(INDEX(Curves!$1:$1048576,$B74,L$2)+INDEX(Curves!$1:$1048576,$B74,L$3))</f>
        <v>-0.10999999999999999</v>
      </c>
      <c r="M74" s="29">
        <f>(INDEX(Curves!$1:$1048576,$B74,M$4)+INDEX(Curves!$1:$1048576,$B74,M$5))-(INDEX(Curves!$1:$1048576,$B74,M$2)+INDEX(Curves!$1:$1048576,$B74,M$3))</f>
        <v>0.44899999999999995</v>
      </c>
      <c r="N74" s="29">
        <f>(INDEX(Curves!$1:$1048576,$B74,N$4)+INDEX(Curves!$1:$1048576,$B74,N$5))-(INDEX(Curves!$1:$1048576,$B74,N$2)+INDEX(Curves!$1:$1048576,$B74,N$3))</f>
        <v>0.46899999999999997</v>
      </c>
    </row>
    <row r="75" spans="2:14" x14ac:dyDescent="0.25">
      <c r="B75" s="18">
        <f>MATCH(C75,Curves!C:C,0)</f>
        <v>75</v>
      </c>
      <c r="C75" s="27">
        <f>Curves!C75</f>
        <v>39052</v>
      </c>
      <c r="E75" s="29">
        <f>(INDEX(Curves!$1:$1048576,$B75,E$4)+INDEX(Curves!$1:$1048576,$B75,E$5))-(INDEX(Curves!$1:$1048576,$B75,E$2)+INDEX(Curves!$1:$1048576,$B75,E$3))</f>
        <v>0.38500000000000001</v>
      </c>
      <c r="F75" s="29">
        <f>(INDEX(Curves!$1:$1048576,$B75,F$4)+INDEX(Curves!$1:$1048576,$B75,F$5))-(INDEX(Curves!$1:$1048576,$B75,F$2)+INDEX(Curves!$1:$1048576,$B75,F$3))</f>
        <v>0.46499999999999997</v>
      </c>
      <c r="G75" s="29">
        <f>(INDEX(Curves!$1:$1048576,$B75,G$4)+INDEX(Curves!$1:$1048576,$B75,G$5))-(INDEX(Curves!$1:$1048576,$B75,G$2)+INDEX(Curves!$1:$1048576,$B75,G$3))</f>
        <v>0.36899999999999999</v>
      </c>
      <c r="H75" s="29">
        <f>(INDEX(Curves!$1:$1048576,$B75,H$4)+INDEX(Curves!$1:$1048576,$B75,H$5))-(INDEX(Curves!$1:$1048576,$B75,H$2)+INDEX(Curves!$1:$1048576,$B75,H$3))</f>
        <v>0.44899999999999995</v>
      </c>
      <c r="I75" s="29">
        <f>(INDEX(Curves!$1:$1048576,$B75,I$4)+INDEX(Curves!$1:$1048576,$B75,I$5))-(INDEX(Curves!$1:$1048576,$B75,I$2)+INDEX(Curves!$1:$1048576,$B75,I$3))</f>
        <v>-0.10799999999999998</v>
      </c>
      <c r="J75" s="29">
        <f>(INDEX(Curves!$1:$1048576,$B75,J$4)+INDEX(Curves!$1:$1048576,$B75,J$5))-(INDEX(Curves!$1:$1048576,$B75,J$2)+INDEX(Curves!$1:$1048576,$B75,J$3))</f>
        <v>0.23749999999999999</v>
      </c>
      <c r="K75" s="29">
        <f>(INDEX(Curves!$1:$1048576,$B75,K$4)+INDEX(Curves!$1:$1048576,$B75,K$5))-(INDEX(Curves!$1:$1048576,$B75,K$2)+INDEX(Curves!$1:$1048576,$B75,K$3))</f>
        <v>0.26400000000000001</v>
      </c>
      <c r="L75" s="29">
        <f>(INDEX(Curves!$1:$1048576,$B75,L$4)+INDEX(Curves!$1:$1048576,$B75,L$5))-(INDEX(Curves!$1:$1048576,$B75,L$2)+INDEX(Curves!$1:$1048576,$B75,L$3))</f>
        <v>-0.10999999999999999</v>
      </c>
      <c r="M75" s="29">
        <f>(INDEX(Curves!$1:$1048576,$B75,M$4)+INDEX(Curves!$1:$1048576,$B75,M$5))-(INDEX(Curves!$1:$1048576,$B75,M$2)+INDEX(Curves!$1:$1048576,$B75,M$3))</f>
        <v>0.44899999999999995</v>
      </c>
      <c r="N75" s="29">
        <f>(INDEX(Curves!$1:$1048576,$B75,N$4)+INDEX(Curves!$1:$1048576,$B75,N$5))-(INDEX(Curves!$1:$1048576,$B75,N$2)+INDEX(Curves!$1:$1048576,$B75,N$3))</f>
        <v>0.46899999999999997</v>
      </c>
    </row>
    <row r="76" spans="2:14" x14ac:dyDescent="0.25">
      <c r="B76" s="18">
        <f>MATCH(C76,Curves!C:C,0)</f>
        <v>76</v>
      </c>
      <c r="C76" s="27">
        <f>Curves!C76</f>
        <v>39083</v>
      </c>
      <c r="E76" s="29">
        <f>(INDEX(Curves!$1:$1048576,$B76,E$4)+INDEX(Curves!$1:$1048576,$B76,E$5))-(INDEX(Curves!$1:$1048576,$B76,E$2)+INDEX(Curves!$1:$1048576,$B76,E$3))</f>
        <v>0.38</v>
      </c>
      <c r="F76" s="29">
        <f>(INDEX(Curves!$1:$1048576,$B76,F$4)+INDEX(Curves!$1:$1048576,$B76,F$5))-(INDEX(Curves!$1:$1048576,$B76,F$2)+INDEX(Curves!$1:$1048576,$B76,F$3))</f>
        <v>0.46499999999999997</v>
      </c>
      <c r="G76" s="29">
        <f>(INDEX(Curves!$1:$1048576,$B76,G$4)+INDEX(Curves!$1:$1048576,$B76,G$5))-(INDEX(Curves!$1:$1048576,$B76,G$2)+INDEX(Curves!$1:$1048576,$B76,G$3))</f>
        <v>0.36399999999999999</v>
      </c>
      <c r="H76" s="29">
        <f>(INDEX(Curves!$1:$1048576,$B76,H$4)+INDEX(Curves!$1:$1048576,$B76,H$5))-(INDEX(Curves!$1:$1048576,$B76,H$2)+INDEX(Curves!$1:$1048576,$B76,H$3))</f>
        <v>0.44899999999999995</v>
      </c>
      <c r="I76" s="29">
        <f>(INDEX(Curves!$1:$1048576,$B76,I$4)+INDEX(Curves!$1:$1048576,$B76,I$5))-(INDEX(Curves!$1:$1048576,$B76,I$2)+INDEX(Curves!$1:$1048576,$B76,I$3))</f>
        <v>-0.17799999999999999</v>
      </c>
      <c r="J76" s="29">
        <f>(INDEX(Curves!$1:$1048576,$B76,J$4)+INDEX(Curves!$1:$1048576,$B76,J$5))-(INDEX(Curves!$1:$1048576,$B76,J$2)+INDEX(Curves!$1:$1048576,$B76,J$3))</f>
        <v>1.373</v>
      </c>
      <c r="K76" s="29">
        <f>(INDEX(Curves!$1:$1048576,$B76,K$4)+INDEX(Curves!$1:$1048576,$B76,K$5))-(INDEX(Curves!$1:$1048576,$B76,K$2)+INDEX(Curves!$1:$1048576,$B76,K$3))</f>
        <v>0.26400000000000001</v>
      </c>
      <c r="L76" s="29">
        <f>(INDEX(Curves!$1:$1048576,$B76,L$4)+INDEX(Curves!$1:$1048576,$B76,L$5))-(INDEX(Curves!$1:$1048576,$B76,L$2)+INDEX(Curves!$1:$1048576,$B76,L$3))</f>
        <v>-0.10999999999999999</v>
      </c>
      <c r="M76" s="29">
        <f>(INDEX(Curves!$1:$1048576,$B76,M$4)+INDEX(Curves!$1:$1048576,$B76,M$5))-(INDEX(Curves!$1:$1048576,$B76,M$2)+INDEX(Curves!$1:$1048576,$B76,M$3))</f>
        <v>0.44899999999999995</v>
      </c>
      <c r="N76" s="29">
        <f>(INDEX(Curves!$1:$1048576,$B76,N$4)+INDEX(Curves!$1:$1048576,$B76,N$5))-(INDEX(Curves!$1:$1048576,$B76,N$2)+INDEX(Curves!$1:$1048576,$B76,N$3))</f>
        <v>0.46899999999999997</v>
      </c>
    </row>
    <row r="77" spans="2:14" x14ac:dyDescent="0.25">
      <c r="B77" s="18">
        <f>MATCH(C77,Curves!C:C,0)</f>
        <v>77</v>
      </c>
      <c r="C77" s="27">
        <f>Curves!C77</f>
        <v>39114</v>
      </c>
      <c r="E77" s="29">
        <f>(INDEX(Curves!$1:$1048576,$B77,E$4)+INDEX(Curves!$1:$1048576,$B77,E$5))-(INDEX(Curves!$1:$1048576,$B77,E$2)+INDEX(Curves!$1:$1048576,$B77,E$3))</f>
        <v>0.38</v>
      </c>
      <c r="F77" s="29">
        <f>(INDEX(Curves!$1:$1048576,$B77,F$4)+INDEX(Curves!$1:$1048576,$B77,F$5))-(INDEX(Curves!$1:$1048576,$B77,F$2)+INDEX(Curves!$1:$1048576,$B77,F$3))</f>
        <v>0.46499999999999997</v>
      </c>
      <c r="G77" s="29">
        <f>(INDEX(Curves!$1:$1048576,$B77,G$4)+INDEX(Curves!$1:$1048576,$B77,G$5))-(INDEX(Curves!$1:$1048576,$B77,G$2)+INDEX(Curves!$1:$1048576,$B77,G$3))</f>
        <v>0.36399999999999999</v>
      </c>
      <c r="H77" s="29">
        <f>(INDEX(Curves!$1:$1048576,$B77,H$4)+INDEX(Curves!$1:$1048576,$B77,H$5))-(INDEX(Curves!$1:$1048576,$B77,H$2)+INDEX(Curves!$1:$1048576,$B77,H$3))</f>
        <v>0.44899999999999995</v>
      </c>
      <c r="I77" s="29">
        <f>(INDEX(Curves!$1:$1048576,$B77,I$4)+INDEX(Curves!$1:$1048576,$B77,I$5))-(INDEX(Curves!$1:$1048576,$B77,I$2)+INDEX(Curves!$1:$1048576,$B77,I$3))</f>
        <v>-4.7999999999999987E-2</v>
      </c>
      <c r="J77" s="29">
        <f>(INDEX(Curves!$1:$1048576,$B77,J$4)+INDEX(Curves!$1:$1048576,$B77,J$5))-(INDEX(Curves!$1:$1048576,$B77,J$2)+INDEX(Curves!$1:$1048576,$B77,J$3))</f>
        <v>-0.14200000000000002</v>
      </c>
      <c r="K77" s="29">
        <f>(INDEX(Curves!$1:$1048576,$B77,K$4)+INDEX(Curves!$1:$1048576,$B77,K$5))-(INDEX(Curves!$1:$1048576,$B77,K$2)+INDEX(Curves!$1:$1048576,$B77,K$3))</f>
        <v>0.26400000000000001</v>
      </c>
      <c r="L77" s="29">
        <f>(INDEX(Curves!$1:$1048576,$B77,L$4)+INDEX(Curves!$1:$1048576,$B77,L$5))-(INDEX(Curves!$1:$1048576,$B77,L$2)+INDEX(Curves!$1:$1048576,$B77,L$3))</f>
        <v>-0.10999999999999999</v>
      </c>
      <c r="M77" s="29">
        <f>(INDEX(Curves!$1:$1048576,$B77,M$4)+INDEX(Curves!$1:$1048576,$B77,M$5))-(INDEX(Curves!$1:$1048576,$B77,M$2)+INDEX(Curves!$1:$1048576,$B77,M$3))</f>
        <v>0.44899999999999995</v>
      </c>
      <c r="N77" s="29">
        <f>(INDEX(Curves!$1:$1048576,$B77,N$4)+INDEX(Curves!$1:$1048576,$B77,N$5))-(INDEX(Curves!$1:$1048576,$B77,N$2)+INDEX(Curves!$1:$1048576,$B77,N$3))</f>
        <v>0.46899999999999997</v>
      </c>
    </row>
    <row r="78" spans="2:14" x14ac:dyDescent="0.25">
      <c r="B78" s="18">
        <f>MATCH(C78,Curves!C:C,0)</f>
        <v>78</v>
      </c>
      <c r="C78" s="27">
        <f>Curves!C78</f>
        <v>39142</v>
      </c>
      <c r="E78" s="29">
        <f>(INDEX(Curves!$1:$1048576,$B78,E$4)+INDEX(Curves!$1:$1048576,$B78,E$5))-(INDEX(Curves!$1:$1048576,$B78,E$2)+INDEX(Curves!$1:$1048576,$B78,E$3))</f>
        <v>0.38</v>
      </c>
      <c r="F78" s="29">
        <f>(INDEX(Curves!$1:$1048576,$B78,F$4)+INDEX(Curves!$1:$1048576,$B78,F$5))-(INDEX(Curves!$1:$1048576,$B78,F$2)+INDEX(Curves!$1:$1048576,$B78,F$3))</f>
        <v>0.46499999999999997</v>
      </c>
      <c r="G78" s="29">
        <f>(INDEX(Curves!$1:$1048576,$B78,G$4)+INDEX(Curves!$1:$1048576,$B78,G$5))-(INDEX(Curves!$1:$1048576,$B78,G$2)+INDEX(Curves!$1:$1048576,$B78,G$3))</f>
        <v>0.36399999999999999</v>
      </c>
      <c r="H78" s="29">
        <f>(INDEX(Curves!$1:$1048576,$B78,H$4)+INDEX(Curves!$1:$1048576,$B78,H$5))-(INDEX(Curves!$1:$1048576,$B78,H$2)+INDEX(Curves!$1:$1048576,$B78,H$3))</f>
        <v>0.44899999999999995</v>
      </c>
      <c r="I78" s="29">
        <f>(INDEX(Curves!$1:$1048576,$B78,I$4)+INDEX(Curves!$1:$1048576,$B78,I$5))-(INDEX(Curves!$1:$1048576,$B78,I$2)+INDEX(Curves!$1:$1048576,$B78,I$3))</f>
        <v>0.13200000000000001</v>
      </c>
      <c r="J78" s="29">
        <f>(INDEX(Curves!$1:$1048576,$B78,J$4)+INDEX(Curves!$1:$1048576,$B78,J$5))-(INDEX(Curves!$1:$1048576,$B78,J$2)+INDEX(Curves!$1:$1048576,$B78,J$3))</f>
        <v>0.32300000000000001</v>
      </c>
      <c r="K78" s="29">
        <f>(INDEX(Curves!$1:$1048576,$B78,K$4)+INDEX(Curves!$1:$1048576,$B78,K$5))-(INDEX(Curves!$1:$1048576,$B78,K$2)+INDEX(Curves!$1:$1048576,$B78,K$3))</f>
        <v>0.26400000000000001</v>
      </c>
      <c r="L78" s="29">
        <f>(INDEX(Curves!$1:$1048576,$B78,L$4)+INDEX(Curves!$1:$1048576,$B78,L$5))-(INDEX(Curves!$1:$1048576,$B78,L$2)+INDEX(Curves!$1:$1048576,$B78,L$3))</f>
        <v>-0.10999999999999999</v>
      </c>
      <c r="M78" s="29">
        <f>(INDEX(Curves!$1:$1048576,$B78,M$4)+INDEX(Curves!$1:$1048576,$B78,M$5))-(INDEX(Curves!$1:$1048576,$B78,M$2)+INDEX(Curves!$1:$1048576,$B78,M$3))</f>
        <v>0.44899999999999995</v>
      </c>
      <c r="N78" s="29">
        <f>(INDEX(Curves!$1:$1048576,$B78,N$4)+INDEX(Curves!$1:$1048576,$B78,N$5))-(INDEX(Curves!$1:$1048576,$B78,N$2)+INDEX(Curves!$1:$1048576,$B78,N$3))</f>
        <v>0.46899999999999997</v>
      </c>
    </row>
    <row r="79" spans="2:14" x14ac:dyDescent="0.25">
      <c r="B79" s="18">
        <f>MATCH(C79,Curves!C:C,0)</f>
        <v>79</v>
      </c>
      <c r="C79" s="27">
        <f>Curves!C79</f>
        <v>39173</v>
      </c>
      <c r="E79" s="29">
        <f>(INDEX(Curves!$1:$1048576,$B79,E$4)+INDEX(Curves!$1:$1048576,$B79,E$5))-(INDEX(Curves!$1:$1048576,$B79,E$2)+INDEX(Curves!$1:$1048576,$B79,E$3))</f>
        <v>0.37</v>
      </c>
      <c r="F79" s="29">
        <f>(INDEX(Curves!$1:$1048576,$B79,F$4)+INDEX(Curves!$1:$1048576,$B79,F$5))-(INDEX(Curves!$1:$1048576,$B79,F$2)+INDEX(Curves!$1:$1048576,$B79,F$3))</f>
        <v>0.45750000000000002</v>
      </c>
      <c r="G79" s="29">
        <f>(INDEX(Curves!$1:$1048576,$B79,G$4)+INDEX(Curves!$1:$1048576,$B79,G$5))-(INDEX(Curves!$1:$1048576,$B79,G$2)+INDEX(Curves!$1:$1048576,$B79,G$3))</f>
        <v>0.32400000000000001</v>
      </c>
      <c r="H79" s="29">
        <f>(INDEX(Curves!$1:$1048576,$B79,H$4)+INDEX(Curves!$1:$1048576,$B79,H$5))-(INDEX(Curves!$1:$1048576,$B79,H$2)+INDEX(Curves!$1:$1048576,$B79,H$3))</f>
        <v>0.41149999999999998</v>
      </c>
      <c r="I79" s="29">
        <f>(INDEX(Curves!$1:$1048576,$B79,I$4)+INDEX(Curves!$1:$1048576,$B79,I$5))-(INDEX(Curves!$1:$1048576,$B79,I$2)+INDEX(Curves!$1:$1048576,$B79,I$3))</f>
        <v>-0.12000000000000001</v>
      </c>
      <c r="J79" s="29">
        <f>(INDEX(Curves!$1:$1048576,$B79,J$4)+INDEX(Curves!$1:$1048576,$B79,J$5))-(INDEX(Curves!$1:$1048576,$B79,J$2)+INDEX(Curves!$1:$1048576,$B79,J$3))</f>
        <v>-0.18100000000000002</v>
      </c>
      <c r="K79" s="29">
        <f>(INDEX(Curves!$1:$1048576,$B79,K$4)+INDEX(Curves!$1:$1048576,$B79,K$5))-(INDEX(Curves!$1:$1048576,$B79,K$2)+INDEX(Curves!$1:$1048576,$B79,K$3))</f>
        <v>0.2340000000000001</v>
      </c>
      <c r="L79" s="29">
        <f>(INDEX(Curves!$1:$1048576,$B79,L$4)+INDEX(Curves!$1:$1048576,$B79,L$5))-(INDEX(Curves!$1:$1048576,$B79,L$2)+INDEX(Curves!$1:$1048576,$B79,L$3))</f>
        <v>-0.10999999999999999</v>
      </c>
      <c r="M79" s="29">
        <f>(INDEX(Curves!$1:$1048576,$B79,M$4)+INDEX(Curves!$1:$1048576,$B79,M$5))-(INDEX(Curves!$1:$1048576,$B79,M$2)+INDEX(Curves!$1:$1048576,$B79,M$3))</f>
        <v>0.41149999999999998</v>
      </c>
      <c r="N79" s="29">
        <f>(INDEX(Curves!$1:$1048576,$B79,N$4)+INDEX(Curves!$1:$1048576,$B79,N$5))-(INDEX(Curves!$1:$1048576,$B79,N$2)+INDEX(Curves!$1:$1048576,$B79,N$3))</f>
        <v>0.51400000000000001</v>
      </c>
    </row>
    <row r="80" spans="2:14" x14ac:dyDescent="0.25">
      <c r="B80" s="18">
        <f>MATCH(C80,Curves!C:C,0)</f>
        <v>80</v>
      </c>
      <c r="C80" s="27">
        <f>Curves!C80</f>
        <v>39203</v>
      </c>
      <c r="E80" s="29">
        <f>(INDEX(Curves!$1:$1048576,$B80,E$4)+INDEX(Curves!$1:$1048576,$B80,E$5))-(INDEX(Curves!$1:$1048576,$B80,E$2)+INDEX(Curves!$1:$1048576,$B80,E$3))</f>
        <v>0.37</v>
      </c>
      <c r="F80" s="29">
        <f>(INDEX(Curves!$1:$1048576,$B80,F$4)+INDEX(Curves!$1:$1048576,$B80,F$5))-(INDEX(Curves!$1:$1048576,$B80,F$2)+INDEX(Curves!$1:$1048576,$B80,F$3))</f>
        <v>0.45750000000000002</v>
      </c>
      <c r="G80" s="29">
        <f>(INDEX(Curves!$1:$1048576,$B80,G$4)+INDEX(Curves!$1:$1048576,$B80,G$5))-(INDEX(Curves!$1:$1048576,$B80,G$2)+INDEX(Curves!$1:$1048576,$B80,G$3))</f>
        <v>0.32400000000000001</v>
      </c>
      <c r="H80" s="29">
        <f>(INDEX(Curves!$1:$1048576,$B80,H$4)+INDEX(Curves!$1:$1048576,$B80,H$5))-(INDEX(Curves!$1:$1048576,$B80,H$2)+INDEX(Curves!$1:$1048576,$B80,H$3))</f>
        <v>0.41149999999999998</v>
      </c>
      <c r="I80" s="29">
        <f>(INDEX(Curves!$1:$1048576,$B80,I$4)+INDEX(Curves!$1:$1048576,$B80,I$5))-(INDEX(Curves!$1:$1048576,$B80,I$2)+INDEX(Curves!$1:$1048576,$B80,I$3))</f>
        <v>-0.12000000000000001</v>
      </c>
      <c r="J80" s="29">
        <f>(INDEX(Curves!$1:$1048576,$B80,J$4)+INDEX(Curves!$1:$1048576,$B80,J$5))-(INDEX(Curves!$1:$1048576,$B80,J$2)+INDEX(Curves!$1:$1048576,$B80,J$3))</f>
        <v>6.4000000000000001E-2</v>
      </c>
      <c r="K80" s="29">
        <f>(INDEX(Curves!$1:$1048576,$B80,K$4)+INDEX(Curves!$1:$1048576,$B80,K$5))-(INDEX(Curves!$1:$1048576,$B80,K$2)+INDEX(Curves!$1:$1048576,$B80,K$3))</f>
        <v>0.2340000000000001</v>
      </c>
      <c r="L80" s="29">
        <f>(INDEX(Curves!$1:$1048576,$B80,L$4)+INDEX(Curves!$1:$1048576,$B80,L$5))-(INDEX(Curves!$1:$1048576,$B80,L$2)+INDEX(Curves!$1:$1048576,$B80,L$3))</f>
        <v>-0.10999999999999999</v>
      </c>
      <c r="M80" s="29">
        <f>(INDEX(Curves!$1:$1048576,$B80,M$4)+INDEX(Curves!$1:$1048576,$B80,M$5))-(INDEX(Curves!$1:$1048576,$B80,M$2)+INDEX(Curves!$1:$1048576,$B80,M$3))</f>
        <v>0.41149999999999998</v>
      </c>
      <c r="N80" s="29">
        <f>(INDEX(Curves!$1:$1048576,$B80,N$4)+INDEX(Curves!$1:$1048576,$B80,N$5))-(INDEX(Curves!$1:$1048576,$B80,N$2)+INDEX(Curves!$1:$1048576,$B80,N$3))</f>
        <v>0.56400000000000006</v>
      </c>
    </row>
    <row r="81" spans="2:14" x14ac:dyDescent="0.25">
      <c r="B81" s="18">
        <f>MATCH(C81,Curves!C:C,0)</f>
        <v>81</v>
      </c>
      <c r="C81" s="27">
        <f>Curves!C81</f>
        <v>39234</v>
      </c>
      <c r="E81" s="29">
        <f>(INDEX(Curves!$1:$1048576,$B81,E$4)+INDEX(Curves!$1:$1048576,$B81,E$5))-(INDEX(Curves!$1:$1048576,$B81,E$2)+INDEX(Curves!$1:$1048576,$B81,E$3))</f>
        <v>0.37</v>
      </c>
      <c r="F81" s="29">
        <f>(INDEX(Curves!$1:$1048576,$B81,F$4)+INDEX(Curves!$1:$1048576,$B81,F$5))-(INDEX(Curves!$1:$1048576,$B81,F$2)+INDEX(Curves!$1:$1048576,$B81,F$3))</f>
        <v>0.45750000000000002</v>
      </c>
      <c r="G81" s="29">
        <f>(INDEX(Curves!$1:$1048576,$B81,G$4)+INDEX(Curves!$1:$1048576,$B81,G$5))-(INDEX(Curves!$1:$1048576,$B81,G$2)+INDEX(Curves!$1:$1048576,$B81,G$3))</f>
        <v>0.32400000000000001</v>
      </c>
      <c r="H81" s="29">
        <f>(INDEX(Curves!$1:$1048576,$B81,H$4)+INDEX(Curves!$1:$1048576,$B81,H$5))-(INDEX(Curves!$1:$1048576,$B81,H$2)+INDEX(Curves!$1:$1048576,$B81,H$3))</f>
        <v>0.41149999999999998</v>
      </c>
      <c r="I81" s="29">
        <f>(INDEX(Curves!$1:$1048576,$B81,I$4)+INDEX(Curves!$1:$1048576,$B81,I$5))-(INDEX(Curves!$1:$1048576,$B81,I$2)+INDEX(Curves!$1:$1048576,$B81,I$3))</f>
        <v>-0.12000000000000001</v>
      </c>
      <c r="J81" s="29">
        <f>(INDEX(Curves!$1:$1048576,$B81,J$4)+INDEX(Curves!$1:$1048576,$B81,J$5))-(INDEX(Curves!$1:$1048576,$B81,J$2)+INDEX(Curves!$1:$1048576,$B81,J$3))</f>
        <v>0.45099999999999996</v>
      </c>
      <c r="K81" s="29">
        <f>(INDEX(Curves!$1:$1048576,$B81,K$4)+INDEX(Curves!$1:$1048576,$B81,K$5))-(INDEX(Curves!$1:$1048576,$B81,K$2)+INDEX(Curves!$1:$1048576,$B81,K$3))</f>
        <v>0.2340000000000001</v>
      </c>
      <c r="L81" s="29">
        <f>(INDEX(Curves!$1:$1048576,$B81,L$4)+INDEX(Curves!$1:$1048576,$B81,L$5))-(INDEX(Curves!$1:$1048576,$B81,L$2)+INDEX(Curves!$1:$1048576,$B81,L$3))</f>
        <v>-0.10999999999999999</v>
      </c>
      <c r="M81" s="29">
        <f>(INDEX(Curves!$1:$1048576,$B81,M$4)+INDEX(Curves!$1:$1048576,$B81,M$5))-(INDEX(Curves!$1:$1048576,$B81,M$2)+INDEX(Curves!$1:$1048576,$B81,M$3))</f>
        <v>0.41149999999999998</v>
      </c>
      <c r="N81" s="29">
        <f>(INDEX(Curves!$1:$1048576,$B81,N$4)+INDEX(Curves!$1:$1048576,$B81,N$5))-(INDEX(Curves!$1:$1048576,$B81,N$2)+INDEX(Curves!$1:$1048576,$B81,N$3))</f>
        <v>0.56400000000000006</v>
      </c>
    </row>
    <row r="82" spans="2:14" x14ac:dyDescent="0.25">
      <c r="B82" s="18">
        <f>MATCH(C82,Curves!C:C,0)</f>
        <v>82</v>
      </c>
      <c r="C82" s="27">
        <f>Curves!C82</f>
        <v>39264</v>
      </c>
      <c r="E82" s="29">
        <f>(INDEX(Curves!$1:$1048576,$B82,E$4)+INDEX(Curves!$1:$1048576,$B82,E$5))-(INDEX(Curves!$1:$1048576,$B82,E$2)+INDEX(Curves!$1:$1048576,$B82,E$3))</f>
        <v>0.37</v>
      </c>
      <c r="F82" s="29">
        <f>(INDEX(Curves!$1:$1048576,$B82,F$4)+INDEX(Curves!$1:$1048576,$B82,F$5))-(INDEX(Curves!$1:$1048576,$B82,F$2)+INDEX(Curves!$1:$1048576,$B82,F$3))</f>
        <v>0.45750000000000002</v>
      </c>
      <c r="G82" s="29">
        <f>(INDEX(Curves!$1:$1048576,$B82,G$4)+INDEX(Curves!$1:$1048576,$B82,G$5))-(INDEX(Curves!$1:$1048576,$B82,G$2)+INDEX(Curves!$1:$1048576,$B82,G$3))</f>
        <v>0.32400000000000001</v>
      </c>
      <c r="H82" s="29">
        <f>(INDEX(Curves!$1:$1048576,$B82,H$4)+INDEX(Curves!$1:$1048576,$B82,H$5))-(INDEX(Curves!$1:$1048576,$B82,H$2)+INDEX(Curves!$1:$1048576,$B82,H$3))</f>
        <v>0.41149999999999998</v>
      </c>
      <c r="I82" s="29">
        <f>(INDEX(Curves!$1:$1048576,$B82,I$4)+INDEX(Curves!$1:$1048576,$B82,I$5))-(INDEX(Curves!$1:$1048576,$B82,I$2)+INDEX(Curves!$1:$1048576,$B82,I$3))</f>
        <v>-0.12000000000000001</v>
      </c>
      <c r="J82" s="29">
        <f>(INDEX(Curves!$1:$1048576,$B82,J$4)+INDEX(Curves!$1:$1048576,$B82,J$5))-(INDEX(Curves!$1:$1048576,$B82,J$2)+INDEX(Curves!$1:$1048576,$B82,J$3))</f>
        <v>0.14399999999999999</v>
      </c>
      <c r="K82" s="29">
        <f>(INDEX(Curves!$1:$1048576,$B82,K$4)+INDEX(Curves!$1:$1048576,$B82,K$5))-(INDEX(Curves!$1:$1048576,$B82,K$2)+INDEX(Curves!$1:$1048576,$B82,K$3))</f>
        <v>0.2340000000000001</v>
      </c>
      <c r="L82" s="29">
        <f>(INDEX(Curves!$1:$1048576,$B82,L$4)+INDEX(Curves!$1:$1048576,$B82,L$5))-(INDEX(Curves!$1:$1048576,$B82,L$2)+INDEX(Curves!$1:$1048576,$B82,L$3))</f>
        <v>-0.10999999999999999</v>
      </c>
      <c r="M82" s="29">
        <f>(INDEX(Curves!$1:$1048576,$B82,M$4)+INDEX(Curves!$1:$1048576,$B82,M$5))-(INDEX(Curves!$1:$1048576,$B82,M$2)+INDEX(Curves!$1:$1048576,$B82,M$3))</f>
        <v>0.41149999999999998</v>
      </c>
      <c r="N82" s="29">
        <f>(INDEX(Curves!$1:$1048576,$B82,N$4)+INDEX(Curves!$1:$1048576,$B82,N$5))-(INDEX(Curves!$1:$1048576,$B82,N$2)+INDEX(Curves!$1:$1048576,$B82,N$3))</f>
        <v>0.56400000000000006</v>
      </c>
    </row>
    <row r="83" spans="2:14" x14ac:dyDescent="0.25">
      <c r="B83" s="18">
        <f>MATCH(C83,Curves!C:C,0)</f>
        <v>83</v>
      </c>
      <c r="C83" s="27">
        <f>Curves!C83</f>
        <v>39295</v>
      </c>
      <c r="E83" s="29">
        <f>(INDEX(Curves!$1:$1048576,$B83,E$4)+INDEX(Curves!$1:$1048576,$B83,E$5))-(INDEX(Curves!$1:$1048576,$B83,E$2)+INDEX(Curves!$1:$1048576,$B83,E$3))</f>
        <v>0.37</v>
      </c>
      <c r="F83" s="29">
        <f>(INDEX(Curves!$1:$1048576,$B83,F$4)+INDEX(Curves!$1:$1048576,$B83,F$5))-(INDEX(Curves!$1:$1048576,$B83,F$2)+INDEX(Curves!$1:$1048576,$B83,F$3))</f>
        <v>0.45750000000000002</v>
      </c>
      <c r="G83" s="29">
        <f>(INDEX(Curves!$1:$1048576,$B83,G$4)+INDEX(Curves!$1:$1048576,$B83,G$5))-(INDEX(Curves!$1:$1048576,$B83,G$2)+INDEX(Curves!$1:$1048576,$B83,G$3))</f>
        <v>0.32400000000000001</v>
      </c>
      <c r="H83" s="29">
        <f>(INDEX(Curves!$1:$1048576,$B83,H$4)+INDEX(Curves!$1:$1048576,$B83,H$5))-(INDEX(Curves!$1:$1048576,$B83,H$2)+INDEX(Curves!$1:$1048576,$B83,H$3))</f>
        <v>0.41149999999999998</v>
      </c>
      <c r="I83" s="29">
        <f>(INDEX(Curves!$1:$1048576,$B83,I$4)+INDEX(Curves!$1:$1048576,$B83,I$5))-(INDEX(Curves!$1:$1048576,$B83,I$2)+INDEX(Curves!$1:$1048576,$B83,I$3))</f>
        <v>-0.12000000000000001</v>
      </c>
      <c r="J83" s="29">
        <f>(INDEX(Curves!$1:$1048576,$B83,J$4)+INDEX(Curves!$1:$1048576,$B83,J$5))-(INDEX(Curves!$1:$1048576,$B83,J$2)+INDEX(Curves!$1:$1048576,$B83,J$3))</f>
        <v>0.42499999999999993</v>
      </c>
      <c r="K83" s="29">
        <f>(INDEX(Curves!$1:$1048576,$B83,K$4)+INDEX(Curves!$1:$1048576,$B83,K$5))-(INDEX(Curves!$1:$1048576,$B83,K$2)+INDEX(Curves!$1:$1048576,$B83,K$3))</f>
        <v>0.2340000000000001</v>
      </c>
      <c r="L83" s="29">
        <f>(INDEX(Curves!$1:$1048576,$B83,L$4)+INDEX(Curves!$1:$1048576,$B83,L$5))-(INDEX(Curves!$1:$1048576,$B83,L$2)+INDEX(Curves!$1:$1048576,$B83,L$3))</f>
        <v>-0.10999999999999999</v>
      </c>
      <c r="M83" s="29">
        <f>(INDEX(Curves!$1:$1048576,$B83,M$4)+INDEX(Curves!$1:$1048576,$B83,M$5))-(INDEX(Curves!$1:$1048576,$B83,M$2)+INDEX(Curves!$1:$1048576,$B83,M$3))</f>
        <v>0.41149999999999998</v>
      </c>
      <c r="N83" s="29">
        <f>(INDEX(Curves!$1:$1048576,$B83,N$4)+INDEX(Curves!$1:$1048576,$B83,N$5))-(INDEX(Curves!$1:$1048576,$B83,N$2)+INDEX(Curves!$1:$1048576,$B83,N$3))</f>
        <v>0.56400000000000006</v>
      </c>
    </row>
    <row r="84" spans="2:14" x14ac:dyDescent="0.25">
      <c r="B84" s="18">
        <f>MATCH(C84,Curves!C:C,0)</f>
        <v>84</v>
      </c>
      <c r="C84" s="27">
        <f>Curves!C84</f>
        <v>39326</v>
      </c>
      <c r="E84" s="29">
        <f>(INDEX(Curves!$1:$1048576,$B84,E$4)+INDEX(Curves!$1:$1048576,$B84,E$5))-(INDEX(Curves!$1:$1048576,$B84,E$2)+INDEX(Curves!$1:$1048576,$B84,E$3))</f>
        <v>0.37</v>
      </c>
      <c r="F84" s="29">
        <f>(INDEX(Curves!$1:$1048576,$B84,F$4)+INDEX(Curves!$1:$1048576,$B84,F$5))-(INDEX(Curves!$1:$1048576,$B84,F$2)+INDEX(Curves!$1:$1048576,$B84,F$3))</f>
        <v>0.45750000000000002</v>
      </c>
      <c r="G84" s="29">
        <f>(INDEX(Curves!$1:$1048576,$B84,G$4)+INDEX(Curves!$1:$1048576,$B84,G$5))-(INDEX(Curves!$1:$1048576,$B84,G$2)+INDEX(Curves!$1:$1048576,$B84,G$3))</f>
        <v>0.32400000000000001</v>
      </c>
      <c r="H84" s="29">
        <f>(INDEX(Curves!$1:$1048576,$B84,H$4)+INDEX(Curves!$1:$1048576,$B84,H$5))-(INDEX(Curves!$1:$1048576,$B84,H$2)+INDEX(Curves!$1:$1048576,$B84,H$3))</f>
        <v>0.41149999999999998</v>
      </c>
      <c r="I84" s="29">
        <f>(INDEX(Curves!$1:$1048576,$B84,I$4)+INDEX(Curves!$1:$1048576,$B84,I$5))-(INDEX(Curves!$1:$1048576,$B84,I$2)+INDEX(Curves!$1:$1048576,$B84,I$3))</f>
        <v>-0.12000000000000001</v>
      </c>
      <c r="J84" s="29">
        <f>(INDEX(Curves!$1:$1048576,$B84,J$4)+INDEX(Curves!$1:$1048576,$B84,J$5))-(INDEX(Curves!$1:$1048576,$B84,J$2)+INDEX(Curves!$1:$1048576,$B84,J$3))</f>
        <v>0.90299999999999991</v>
      </c>
      <c r="K84" s="29">
        <f>(INDEX(Curves!$1:$1048576,$B84,K$4)+INDEX(Curves!$1:$1048576,$B84,K$5))-(INDEX(Curves!$1:$1048576,$B84,K$2)+INDEX(Curves!$1:$1048576,$B84,K$3))</f>
        <v>0.2340000000000001</v>
      </c>
      <c r="L84" s="29">
        <f>(INDEX(Curves!$1:$1048576,$B84,L$4)+INDEX(Curves!$1:$1048576,$B84,L$5))-(INDEX(Curves!$1:$1048576,$B84,L$2)+INDEX(Curves!$1:$1048576,$B84,L$3))</f>
        <v>-0.10999999999999999</v>
      </c>
      <c r="M84" s="29">
        <f>(INDEX(Curves!$1:$1048576,$B84,M$4)+INDEX(Curves!$1:$1048576,$B84,M$5))-(INDEX(Curves!$1:$1048576,$B84,M$2)+INDEX(Curves!$1:$1048576,$B84,M$3))</f>
        <v>0.41149999999999998</v>
      </c>
      <c r="N84" s="29">
        <f>(INDEX(Curves!$1:$1048576,$B84,N$4)+INDEX(Curves!$1:$1048576,$B84,N$5))-(INDEX(Curves!$1:$1048576,$B84,N$2)+INDEX(Curves!$1:$1048576,$B84,N$3))</f>
        <v>0.56400000000000006</v>
      </c>
    </row>
    <row r="85" spans="2:14" x14ac:dyDescent="0.25">
      <c r="B85" s="18">
        <f>MATCH(C85,Curves!C:C,0)</f>
        <v>85</v>
      </c>
      <c r="C85" s="27">
        <f>Curves!C85</f>
        <v>39356</v>
      </c>
      <c r="E85" s="29">
        <f>(INDEX(Curves!$1:$1048576,$B85,E$4)+INDEX(Curves!$1:$1048576,$B85,E$5))-(INDEX(Curves!$1:$1048576,$B85,E$2)+INDEX(Curves!$1:$1048576,$B85,E$3))</f>
        <v>0.37</v>
      </c>
      <c r="F85" s="29">
        <f>(INDEX(Curves!$1:$1048576,$B85,F$4)+INDEX(Curves!$1:$1048576,$B85,F$5))-(INDEX(Curves!$1:$1048576,$B85,F$2)+INDEX(Curves!$1:$1048576,$B85,F$3))</f>
        <v>0.45750000000000002</v>
      </c>
      <c r="G85" s="29">
        <f>(INDEX(Curves!$1:$1048576,$B85,G$4)+INDEX(Curves!$1:$1048576,$B85,G$5))-(INDEX(Curves!$1:$1048576,$B85,G$2)+INDEX(Curves!$1:$1048576,$B85,G$3))</f>
        <v>0.32400000000000001</v>
      </c>
      <c r="H85" s="29">
        <f>(INDEX(Curves!$1:$1048576,$B85,H$4)+INDEX(Curves!$1:$1048576,$B85,H$5))-(INDEX(Curves!$1:$1048576,$B85,H$2)+INDEX(Curves!$1:$1048576,$B85,H$3))</f>
        <v>0.41149999999999998</v>
      </c>
      <c r="I85" s="29">
        <f>(INDEX(Curves!$1:$1048576,$B85,I$4)+INDEX(Curves!$1:$1048576,$B85,I$5))-(INDEX(Curves!$1:$1048576,$B85,I$2)+INDEX(Curves!$1:$1048576,$B85,I$3))</f>
        <v>-0.12000000000000001</v>
      </c>
      <c r="J85" s="29">
        <f>(INDEX(Curves!$1:$1048576,$B85,J$4)+INDEX(Curves!$1:$1048576,$B85,J$5))-(INDEX(Curves!$1:$1048576,$B85,J$2)+INDEX(Curves!$1:$1048576,$B85,J$3))</f>
        <v>0.71699999999999997</v>
      </c>
      <c r="K85" s="29">
        <f>(INDEX(Curves!$1:$1048576,$B85,K$4)+INDEX(Curves!$1:$1048576,$B85,K$5))-(INDEX(Curves!$1:$1048576,$B85,K$2)+INDEX(Curves!$1:$1048576,$B85,K$3))</f>
        <v>0.2340000000000001</v>
      </c>
      <c r="L85" s="29">
        <f>(INDEX(Curves!$1:$1048576,$B85,L$4)+INDEX(Curves!$1:$1048576,$B85,L$5))-(INDEX(Curves!$1:$1048576,$B85,L$2)+INDEX(Curves!$1:$1048576,$B85,L$3))</f>
        <v>-0.10999999999999999</v>
      </c>
      <c r="M85" s="29">
        <f>(INDEX(Curves!$1:$1048576,$B85,M$4)+INDEX(Curves!$1:$1048576,$B85,M$5))-(INDEX(Curves!$1:$1048576,$B85,M$2)+INDEX(Curves!$1:$1048576,$B85,M$3))</f>
        <v>0.41149999999999998</v>
      </c>
      <c r="N85" s="29">
        <f>(INDEX(Curves!$1:$1048576,$B85,N$4)+INDEX(Curves!$1:$1048576,$B85,N$5))-(INDEX(Curves!$1:$1048576,$B85,N$2)+INDEX(Curves!$1:$1048576,$B85,N$3))</f>
        <v>0.56400000000000006</v>
      </c>
    </row>
    <row r="86" spans="2:14" x14ac:dyDescent="0.25">
      <c r="B86" s="18">
        <f>MATCH(C86,Curves!C:C,0)</f>
        <v>86</v>
      </c>
      <c r="C86" s="27">
        <f>Curves!C86</f>
        <v>39387</v>
      </c>
      <c r="E86" s="29">
        <f>(INDEX(Curves!$1:$1048576,$B86,E$4)+INDEX(Curves!$1:$1048576,$B86,E$5))-(INDEX(Curves!$1:$1048576,$B86,E$2)+INDEX(Curves!$1:$1048576,$B86,E$3))</f>
        <v>0.38</v>
      </c>
      <c r="F86" s="29">
        <f>(INDEX(Curves!$1:$1048576,$B86,F$4)+INDEX(Curves!$1:$1048576,$B86,F$5))-(INDEX(Curves!$1:$1048576,$B86,F$2)+INDEX(Curves!$1:$1048576,$B86,F$3))</f>
        <v>0.46499999999999997</v>
      </c>
      <c r="G86" s="29">
        <f>(INDEX(Curves!$1:$1048576,$B86,G$4)+INDEX(Curves!$1:$1048576,$B86,G$5))-(INDEX(Curves!$1:$1048576,$B86,G$2)+INDEX(Curves!$1:$1048576,$B86,G$3))</f>
        <v>0.36599999999999999</v>
      </c>
      <c r="H86" s="29">
        <f>(INDEX(Curves!$1:$1048576,$B86,H$4)+INDEX(Curves!$1:$1048576,$B86,H$5))-(INDEX(Curves!$1:$1048576,$B86,H$2)+INDEX(Curves!$1:$1048576,$B86,H$3))</f>
        <v>0.45099999999999996</v>
      </c>
      <c r="I86" s="29">
        <f>(INDEX(Curves!$1:$1048576,$B86,I$4)+INDEX(Curves!$1:$1048576,$B86,I$5))-(INDEX(Curves!$1:$1048576,$B86,I$2)+INDEX(Curves!$1:$1048576,$B86,I$3))</f>
        <v>-4.7999999999999987E-2</v>
      </c>
      <c r="J86" s="29">
        <f>(INDEX(Curves!$1:$1048576,$B86,J$4)+INDEX(Curves!$1:$1048576,$B86,J$5))-(INDEX(Curves!$1:$1048576,$B86,J$2)+INDEX(Curves!$1:$1048576,$B86,J$3))</f>
        <v>0.25</v>
      </c>
      <c r="K86" s="29">
        <f>(INDEX(Curves!$1:$1048576,$B86,K$4)+INDEX(Curves!$1:$1048576,$B86,K$5))-(INDEX(Curves!$1:$1048576,$B86,K$2)+INDEX(Curves!$1:$1048576,$B86,K$3))</f>
        <v>0.26600000000000001</v>
      </c>
      <c r="L86" s="29">
        <f>(INDEX(Curves!$1:$1048576,$B86,L$4)+INDEX(Curves!$1:$1048576,$B86,L$5))-(INDEX(Curves!$1:$1048576,$B86,L$2)+INDEX(Curves!$1:$1048576,$B86,L$3))</f>
        <v>-0.10999999999999999</v>
      </c>
      <c r="M86" s="29">
        <f>(INDEX(Curves!$1:$1048576,$B86,M$4)+INDEX(Curves!$1:$1048576,$B86,M$5))-(INDEX(Curves!$1:$1048576,$B86,M$2)+INDEX(Curves!$1:$1048576,$B86,M$3))</f>
        <v>0.45099999999999996</v>
      </c>
      <c r="N86" s="29">
        <f>(INDEX(Curves!$1:$1048576,$B86,N$4)+INDEX(Curves!$1:$1048576,$B86,N$5))-(INDEX(Curves!$1:$1048576,$B86,N$2)+INDEX(Curves!$1:$1048576,$B86,N$3))</f>
        <v>0.50600000000000001</v>
      </c>
    </row>
    <row r="87" spans="2:14" x14ac:dyDescent="0.25">
      <c r="B87" s="18">
        <f>MATCH(C87,Curves!C:C,0)</f>
        <v>87</v>
      </c>
      <c r="C87" s="27">
        <f>Curves!C87</f>
        <v>39417</v>
      </c>
      <c r="E87" s="29">
        <f>(INDEX(Curves!$1:$1048576,$B87,E$4)+INDEX(Curves!$1:$1048576,$B87,E$5))-(INDEX(Curves!$1:$1048576,$B87,E$2)+INDEX(Curves!$1:$1048576,$B87,E$3))</f>
        <v>0.38</v>
      </c>
      <c r="F87" s="29">
        <f>(INDEX(Curves!$1:$1048576,$B87,F$4)+INDEX(Curves!$1:$1048576,$B87,F$5))-(INDEX(Curves!$1:$1048576,$B87,F$2)+INDEX(Curves!$1:$1048576,$B87,F$3))</f>
        <v>0.46499999999999997</v>
      </c>
      <c r="G87" s="29">
        <f>(INDEX(Curves!$1:$1048576,$B87,G$4)+INDEX(Curves!$1:$1048576,$B87,G$5))-(INDEX(Curves!$1:$1048576,$B87,G$2)+INDEX(Curves!$1:$1048576,$B87,G$3))</f>
        <v>0.36599999999999999</v>
      </c>
      <c r="H87" s="29">
        <f>(INDEX(Curves!$1:$1048576,$B87,H$4)+INDEX(Curves!$1:$1048576,$B87,H$5))-(INDEX(Curves!$1:$1048576,$B87,H$2)+INDEX(Curves!$1:$1048576,$B87,H$3))</f>
        <v>0.45099999999999996</v>
      </c>
      <c r="I87" s="29">
        <f>(INDEX(Curves!$1:$1048576,$B87,I$4)+INDEX(Curves!$1:$1048576,$B87,I$5))-(INDEX(Curves!$1:$1048576,$B87,I$2)+INDEX(Curves!$1:$1048576,$B87,I$3))</f>
        <v>-0.10799999999999998</v>
      </c>
      <c r="J87" s="29">
        <f>(INDEX(Curves!$1:$1048576,$B87,J$4)+INDEX(Curves!$1:$1048576,$B87,J$5))-(INDEX(Curves!$1:$1048576,$B87,J$2)+INDEX(Curves!$1:$1048576,$B87,J$3))</f>
        <v>0.25</v>
      </c>
      <c r="K87" s="29">
        <f>(INDEX(Curves!$1:$1048576,$B87,K$4)+INDEX(Curves!$1:$1048576,$B87,K$5))-(INDEX(Curves!$1:$1048576,$B87,K$2)+INDEX(Curves!$1:$1048576,$B87,K$3))</f>
        <v>0.26600000000000001</v>
      </c>
      <c r="L87" s="29">
        <f>(INDEX(Curves!$1:$1048576,$B87,L$4)+INDEX(Curves!$1:$1048576,$B87,L$5))-(INDEX(Curves!$1:$1048576,$B87,L$2)+INDEX(Curves!$1:$1048576,$B87,L$3))</f>
        <v>-0.10999999999999999</v>
      </c>
      <c r="M87" s="29">
        <f>(INDEX(Curves!$1:$1048576,$B87,M$4)+INDEX(Curves!$1:$1048576,$B87,M$5))-(INDEX(Curves!$1:$1048576,$B87,M$2)+INDEX(Curves!$1:$1048576,$B87,M$3))</f>
        <v>0.45099999999999996</v>
      </c>
      <c r="N87" s="29">
        <f>(INDEX(Curves!$1:$1048576,$B87,N$4)+INDEX(Curves!$1:$1048576,$B87,N$5))-(INDEX(Curves!$1:$1048576,$B87,N$2)+INDEX(Curves!$1:$1048576,$B87,N$3))</f>
        <v>0.50600000000000001</v>
      </c>
    </row>
    <row r="88" spans="2:14" x14ac:dyDescent="0.25">
      <c r="B88" s="18">
        <f>MATCH(C88,Curves!C:C,0)</f>
        <v>88</v>
      </c>
      <c r="C88" s="27">
        <f>Curves!C88</f>
        <v>39448</v>
      </c>
      <c r="E88" s="29">
        <f>(INDEX(Curves!$1:$1048576,$B88,E$4)+INDEX(Curves!$1:$1048576,$B88,E$5))-(INDEX(Curves!$1:$1048576,$B88,E$2)+INDEX(Curves!$1:$1048576,$B88,E$3))</f>
        <v>0.375</v>
      </c>
      <c r="F88" s="29">
        <f>(INDEX(Curves!$1:$1048576,$B88,F$4)+INDEX(Curves!$1:$1048576,$B88,F$5))-(INDEX(Curves!$1:$1048576,$B88,F$2)+INDEX(Curves!$1:$1048576,$B88,F$3))</f>
        <v>0.46499999999999997</v>
      </c>
      <c r="G88" s="29">
        <f>(INDEX(Curves!$1:$1048576,$B88,G$4)+INDEX(Curves!$1:$1048576,$B88,G$5))-(INDEX(Curves!$1:$1048576,$B88,G$2)+INDEX(Curves!$1:$1048576,$B88,G$3))</f>
        <v>0.36099999999999999</v>
      </c>
      <c r="H88" s="29">
        <f>(INDEX(Curves!$1:$1048576,$B88,H$4)+INDEX(Curves!$1:$1048576,$B88,H$5))-(INDEX(Curves!$1:$1048576,$B88,H$2)+INDEX(Curves!$1:$1048576,$B88,H$3))</f>
        <v>0.45099999999999996</v>
      </c>
      <c r="I88" s="29">
        <f>(INDEX(Curves!$1:$1048576,$B88,I$4)+INDEX(Curves!$1:$1048576,$B88,I$5))-(INDEX(Curves!$1:$1048576,$B88,I$2)+INDEX(Curves!$1:$1048576,$B88,I$3))</f>
        <v>-0.17799999999999999</v>
      </c>
      <c r="J88" s="29">
        <f>(INDEX(Curves!$1:$1048576,$B88,J$4)+INDEX(Curves!$1:$1048576,$B88,J$5))-(INDEX(Curves!$1:$1048576,$B88,J$2)+INDEX(Curves!$1:$1048576,$B88,J$3))</f>
        <v>0.25</v>
      </c>
      <c r="K88" s="29">
        <f>(INDEX(Curves!$1:$1048576,$B88,K$4)+INDEX(Curves!$1:$1048576,$B88,K$5))-(INDEX(Curves!$1:$1048576,$B88,K$2)+INDEX(Curves!$1:$1048576,$B88,K$3))</f>
        <v>0.26600000000000001</v>
      </c>
      <c r="L88" s="29">
        <f>(INDEX(Curves!$1:$1048576,$B88,L$4)+INDEX(Curves!$1:$1048576,$B88,L$5))-(INDEX(Curves!$1:$1048576,$B88,L$2)+INDEX(Curves!$1:$1048576,$B88,L$3))</f>
        <v>-0.37</v>
      </c>
      <c r="M88" s="29">
        <f>(INDEX(Curves!$1:$1048576,$B88,M$4)+INDEX(Curves!$1:$1048576,$B88,M$5))-(INDEX(Curves!$1:$1048576,$B88,M$2)+INDEX(Curves!$1:$1048576,$B88,M$3))</f>
        <v>0.45099999999999996</v>
      </c>
      <c r="N88" s="29">
        <f>(INDEX(Curves!$1:$1048576,$B88,N$4)+INDEX(Curves!$1:$1048576,$B88,N$5))-(INDEX(Curves!$1:$1048576,$B88,N$2)+INDEX(Curves!$1:$1048576,$B88,N$3))</f>
        <v>0.50600000000000001</v>
      </c>
    </row>
    <row r="89" spans="2:14" x14ac:dyDescent="0.25">
      <c r="B89" s="18">
        <f>MATCH(C89,Curves!C:C,0)</f>
        <v>89</v>
      </c>
      <c r="C89" s="27">
        <f>Curves!C89</f>
        <v>39479</v>
      </c>
      <c r="E89" s="29">
        <f>(INDEX(Curves!$1:$1048576,$B89,E$4)+INDEX(Curves!$1:$1048576,$B89,E$5))-(INDEX(Curves!$1:$1048576,$B89,E$2)+INDEX(Curves!$1:$1048576,$B89,E$3))</f>
        <v>0.375</v>
      </c>
      <c r="F89" s="29">
        <f>(INDEX(Curves!$1:$1048576,$B89,F$4)+INDEX(Curves!$1:$1048576,$B89,F$5))-(INDEX(Curves!$1:$1048576,$B89,F$2)+INDEX(Curves!$1:$1048576,$B89,F$3))</f>
        <v>0.46499999999999997</v>
      </c>
      <c r="G89" s="29">
        <f>(INDEX(Curves!$1:$1048576,$B89,G$4)+INDEX(Curves!$1:$1048576,$B89,G$5))-(INDEX(Curves!$1:$1048576,$B89,G$2)+INDEX(Curves!$1:$1048576,$B89,G$3))</f>
        <v>0.36099999999999999</v>
      </c>
      <c r="H89" s="29">
        <f>(INDEX(Curves!$1:$1048576,$B89,H$4)+INDEX(Curves!$1:$1048576,$B89,H$5))-(INDEX(Curves!$1:$1048576,$B89,H$2)+INDEX(Curves!$1:$1048576,$B89,H$3))</f>
        <v>0.45099999999999996</v>
      </c>
      <c r="I89" s="29">
        <f>(INDEX(Curves!$1:$1048576,$B89,I$4)+INDEX(Curves!$1:$1048576,$B89,I$5))-(INDEX(Curves!$1:$1048576,$B89,I$2)+INDEX(Curves!$1:$1048576,$B89,I$3))</f>
        <v>-4.7999999999999987E-2</v>
      </c>
      <c r="J89" s="29">
        <f>(INDEX(Curves!$1:$1048576,$B89,J$4)+INDEX(Curves!$1:$1048576,$B89,J$5))-(INDEX(Curves!$1:$1048576,$B89,J$2)+INDEX(Curves!$1:$1048576,$B89,J$3))</f>
        <v>0.25</v>
      </c>
      <c r="K89" s="29">
        <f>(INDEX(Curves!$1:$1048576,$B89,K$4)+INDEX(Curves!$1:$1048576,$B89,K$5))-(INDEX(Curves!$1:$1048576,$B89,K$2)+INDEX(Curves!$1:$1048576,$B89,K$3))</f>
        <v>0.26600000000000001</v>
      </c>
      <c r="L89" s="29">
        <f>(INDEX(Curves!$1:$1048576,$B89,L$4)+INDEX(Curves!$1:$1048576,$B89,L$5))-(INDEX(Curves!$1:$1048576,$B89,L$2)+INDEX(Curves!$1:$1048576,$B89,L$3))</f>
        <v>-0.37</v>
      </c>
      <c r="M89" s="29">
        <f>(INDEX(Curves!$1:$1048576,$B89,M$4)+INDEX(Curves!$1:$1048576,$B89,M$5))-(INDEX(Curves!$1:$1048576,$B89,M$2)+INDEX(Curves!$1:$1048576,$B89,M$3))</f>
        <v>0.45099999999999996</v>
      </c>
      <c r="N89" s="29">
        <f>(INDEX(Curves!$1:$1048576,$B89,N$4)+INDEX(Curves!$1:$1048576,$B89,N$5))-(INDEX(Curves!$1:$1048576,$B89,N$2)+INDEX(Curves!$1:$1048576,$B89,N$3))</f>
        <v>0.50600000000000001</v>
      </c>
    </row>
    <row r="90" spans="2:14" x14ac:dyDescent="0.25">
      <c r="B90" s="18">
        <f>MATCH(C90,Curves!C:C,0)</f>
        <v>90</v>
      </c>
      <c r="C90" s="27">
        <f>Curves!C90</f>
        <v>39508</v>
      </c>
      <c r="E90" s="29">
        <f>(INDEX(Curves!$1:$1048576,$B90,E$4)+INDEX(Curves!$1:$1048576,$B90,E$5))-(INDEX(Curves!$1:$1048576,$B90,E$2)+INDEX(Curves!$1:$1048576,$B90,E$3))</f>
        <v>0.375</v>
      </c>
      <c r="F90" s="29">
        <f>(INDEX(Curves!$1:$1048576,$B90,F$4)+INDEX(Curves!$1:$1048576,$B90,F$5))-(INDEX(Curves!$1:$1048576,$B90,F$2)+INDEX(Curves!$1:$1048576,$B90,F$3))</f>
        <v>0.46499999999999997</v>
      </c>
      <c r="G90" s="29">
        <f>(INDEX(Curves!$1:$1048576,$B90,G$4)+INDEX(Curves!$1:$1048576,$B90,G$5))-(INDEX(Curves!$1:$1048576,$B90,G$2)+INDEX(Curves!$1:$1048576,$B90,G$3))</f>
        <v>0.36099999999999999</v>
      </c>
      <c r="H90" s="29">
        <f>(INDEX(Curves!$1:$1048576,$B90,H$4)+INDEX(Curves!$1:$1048576,$B90,H$5))-(INDEX(Curves!$1:$1048576,$B90,H$2)+INDEX(Curves!$1:$1048576,$B90,H$3))</f>
        <v>0.45099999999999996</v>
      </c>
      <c r="I90" s="29">
        <f>(INDEX(Curves!$1:$1048576,$B90,I$4)+INDEX(Curves!$1:$1048576,$B90,I$5))-(INDEX(Curves!$1:$1048576,$B90,I$2)+INDEX(Curves!$1:$1048576,$B90,I$3))</f>
        <v>0.13200000000000001</v>
      </c>
      <c r="J90" s="29">
        <f>(INDEX(Curves!$1:$1048576,$B90,J$4)+INDEX(Curves!$1:$1048576,$B90,J$5))-(INDEX(Curves!$1:$1048576,$B90,J$2)+INDEX(Curves!$1:$1048576,$B90,J$3))</f>
        <v>0.25</v>
      </c>
      <c r="K90" s="29">
        <f>(INDEX(Curves!$1:$1048576,$B90,K$4)+INDEX(Curves!$1:$1048576,$B90,K$5))-(INDEX(Curves!$1:$1048576,$B90,K$2)+INDEX(Curves!$1:$1048576,$B90,K$3))</f>
        <v>0.26600000000000001</v>
      </c>
      <c r="L90" s="29">
        <f>(INDEX(Curves!$1:$1048576,$B90,L$4)+INDEX(Curves!$1:$1048576,$B90,L$5))-(INDEX(Curves!$1:$1048576,$B90,L$2)+INDEX(Curves!$1:$1048576,$B90,L$3))</f>
        <v>-0.37</v>
      </c>
      <c r="M90" s="29">
        <f>(INDEX(Curves!$1:$1048576,$B90,M$4)+INDEX(Curves!$1:$1048576,$B90,M$5))-(INDEX(Curves!$1:$1048576,$B90,M$2)+INDEX(Curves!$1:$1048576,$B90,M$3))</f>
        <v>0.45099999999999996</v>
      </c>
      <c r="N90" s="29">
        <f>(INDEX(Curves!$1:$1048576,$B90,N$4)+INDEX(Curves!$1:$1048576,$B90,N$5))-(INDEX(Curves!$1:$1048576,$B90,N$2)+INDEX(Curves!$1:$1048576,$B90,N$3))</f>
        <v>0.50600000000000001</v>
      </c>
    </row>
    <row r="91" spans="2:14" x14ac:dyDescent="0.25">
      <c r="B91" s="18">
        <f>MATCH(C91,Curves!C:C,0)</f>
        <v>91</v>
      </c>
      <c r="C91" s="27">
        <f>Curves!C91</f>
        <v>39539</v>
      </c>
      <c r="E91" s="29">
        <f>(INDEX(Curves!$1:$1048576,$B91,E$4)+INDEX(Curves!$1:$1048576,$B91,E$5))-(INDEX(Curves!$1:$1048576,$B91,E$2)+INDEX(Curves!$1:$1048576,$B91,E$3))</f>
        <v>0.33500000000000002</v>
      </c>
      <c r="F91" s="29">
        <f>(INDEX(Curves!$1:$1048576,$B91,F$4)+INDEX(Curves!$1:$1048576,$B91,F$5))-(INDEX(Curves!$1:$1048576,$B91,F$2)+INDEX(Curves!$1:$1048576,$B91,F$3))</f>
        <v>0.42749999999999999</v>
      </c>
      <c r="G91" s="29">
        <f>(INDEX(Curves!$1:$1048576,$B91,G$4)+INDEX(Curves!$1:$1048576,$B91,G$5))-(INDEX(Curves!$1:$1048576,$B91,G$2)+INDEX(Curves!$1:$1048576,$B91,G$3))</f>
        <v>0.32100000000000001</v>
      </c>
      <c r="H91" s="29">
        <f>(INDEX(Curves!$1:$1048576,$B91,H$4)+INDEX(Curves!$1:$1048576,$B91,H$5))-(INDEX(Curves!$1:$1048576,$B91,H$2)+INDEX(Curves!$1:$1048576,$B91,H$3))</f>
        <v>0.41349999999999998</v>
      </c>
      <c r="I91" s="29">
        <f>(INDEX(Curves!$1:$1048576,$B91,I$4)+INDEX(Curves!$1:$1048576,$B91,I$5))-(INDEX(Curves!$1:$1048576,$B91,I$2)+INDEX(Curves!$1:$1048576,$B91,I$3))</f>
        <v>-0.12000000000000001</v>
      </c>
      <c r="J91" s="29">
        <f>(INDEX(Curves!$1:$1048576,$B91,J$4)+INDEX(Curves!$1:$1048576,$B91,J$5))-(INDEX(Curves!$1:$1048576,$B91,J$2)+INDEX(Curves!$1:$1048576,$B91,J$3))</f>
        <v>-0.17</v>
      </c>
      <c r="K91" s="29">
        <f>(INDEX(Curves!$1:$1048576,$B91,K$4)+INDEX(Curves!$1:$1048576,$B91,K$5))-(INDEX(Curves!$1:$1048576,$B91,K$2)+INDEX(Curves!$1:$1048576,$B91,K$3))</f>
        <v>0.26600000000000007</v>
      </c>
      <c r="L91" s="29">
        <f>(INDEX(Curves!$1:$1048576,$B91,L$4)+INDEX(Curves!$1:$1048576,$B91,L$5))-(INDEX(Curves!$1:$1048576,$B91,L$2)+INDEX(Curves!$1:$1048576,$B91,L$3))</f>
        <v>-0.33</v>
      </c>
      <c r="M91" s="29">
        <f>(INDEX(Curves!$1:$1048576,$B91,M$4)+INDEX(Curves!$1:$1048576,$B91,M$5))-(INDEX(Curves!$1:$1048576,$B91,M$2)+INDEX(Curves!$1:$1048576,$B91,M$3))</f>
        <v>0.41349999999999998</v>
      </c>
      <c r="N91" s="29">
        <f>(INDEX(Curves!$1:$1048576,$B91,N$4)+INDEX(Curves!$1:$1048576,$B91,N$5))-(INDEX(Curves!$1:$1048576,$B91,N$2)+INDEX(Curves!$1:$1048576,$B91,N$3))</f>
        <v>0.53600000000000003</v>
      </c>
    </row>
    <row r="92" spans="2:14" x14ac:dyDescent="0.25">
      <c r="B92" s="18">
        <f>MATCH(C92,Curves!C:C,0)</f>
        <v>92</v>
      </c>
      <c r="C92" s="27">
        <f>Curves!C92</f>
        <v>39569</v>
      </c>
      <c r="E92" s="29">
        <f>(INDEX(Curves!$1:$1048576,$B92,E$4)+INDEX(Curves!$1:$1048576,$B92,E$5))-(INDEX(Curves!$1:$1048576,$B92,E$2)+INDEX(Curves!$1:$1048576,$B92,E$3))</f>
        <v>0.33500000000000002</v>
      </c>
      <c r="F92" s="29">
        <f>(INDEX(Curves!$1:$1048576,$B92,F$4)+INDEX(Curves!$1:$1048576,$B92,F$5))-(INDEX(Curves!$1:$1048576,$B92,F$2)+INDEX(Curves!$1:$1048576,$B92,F$3))</f>
        <v>0.42749999999999999</v>
      </c>
      <c r="G92" s="29">
        <f>(INDEX(Curves!$1:$1048576,$B92,G$4)+INDEX(Curves!$1:$1048576,$B92,G$5))-(INDEX(Curves!$1:$1048576,$B92,G$2)+INDEX(Curves!$1:$1048576,$B92,G$3))</f>
        <v>0.32100000000000001</v>
      </c>
      <c r="H92" s="29">
        <f>(INDEX(Curves!$1:$1048576,$B92,H$4)+INDEX(Curves!$1:$1048576,$B92,H$5))-(INDEX(Curves!$1:$1048576,$B92,H$2)+INDEX(Curves!$1:$1048576,$B92,H$3))</f>
        <v>0.41349999999999998</v>
      </c>
      <c r="I92" s="29">
        <f>(INDEX(Curves!$1:$1048576,$B92,I$4)+INDEX(Curves!$1:$1048576,$B92,I$5))-(INDEX(Curves!$1:$1048576,$B92,I$2)+INDEX(Curves!$1:$1048576,$B92,I$3))</f>
        <v>-0.12000000000000001</v>
      </c>
      <c r="J92" s="29">
        <f>(INDEX(Curves!$1:$1048576,$B92,J$4)+INDEX(Curves!$1:$1048576,$B92,J$5))-(INDEX(Curves!$1:$1048576,$B92,J$2)+INDEX(Curves!$1:$1048576,$B92,J$3))</f>
        <v>-0.17</v>
      </c>
      <c r="K92" s="29">
        <f>(INDEX(Curves!$1:$1048576,$B92,K$4)+INDEX(Curves!$1:$1048576,$B92,K$5))-(INDEX(Curves!$1:$1048576,$B92,K$2)+INDEX(Curves!$1:$1048576,$B92,K$3))</f>
        <v>0.26600000000000007</v>
      </c>
      <c r="L92" s="29">
        <f>(INDEX(Curves!$1:$1048576,$B92,L$4)+INDEX(Curves!$1:$1048576,$B92,L$5))-(INDEX(Curves!$1:$1048576,$B92,L$2)+INDEX(Curves!$1:$1048576,$B92,L$3))</f>
        <v>-0.33</v>
      </c>
      <c r="M92" s="29">
        <f>(INDEX(Curves!$1:$1048576,$B92,M$4)+INDEX(Curves!$1:$1048576,$B92,M$5))-(INDEX(Curves!$1:$1048576,$B92,M$2)+INDEX(Curves!$1:$1048576,$B92,M$3))</f>
        <v>0.41349999999999998</v>
      </c>
      <c r="N92" s="29">
        <f>(INDEX(Curves!$1:$1048576,$B92,N$4)+INDEX(Curves!$1:$1048576,$B92,N$5))-(INDEX(Curves!$1:$1048576,$B92,N$2)+INDEX(Curves!$1:$1048576,$B92,N$3))</f>
        <v>0.58600000000000008</v>
      </c>
    </row>
    <row r="93" spans="2:14" x14ac:dyDescent="0.25">
      <c r="B93" s="18">
        <f>MATCH(C93,Curves!C:C,0)</f>
        <v>93</v>
      </c>
      <c r="C93" s="27">
        <f>Curves!C93</f>
        <v>39600</v>
      </c>
      <c r="E93" s="29">
        <f>(INDEX(Curves!$1:$1048576,$B93,E$4)+INDEX(Curves!$1:$1048576,$B93,E$5))-(INDEX(Curves!$1:$1048576,$B93,E$2)+INDEX(Curves!$1:$1048576,$B93,E$3))</f>
        <v>0.33500000000000002</v>
      </c>
      <c r="F93" s="29">
        <f>(INDEX(Curves!$1:$1048576,$B93,F$4)+INDEX(Curves!$1:$1048576,$B93,F$5))-(INDEX(Curves!$1:$1048576,$B93,F$2)+INDEX(Curves!$1:$1048576,$B93,F$3))</f>
        <v>0.42749999999999999</v>
      </c>
      <c r="G93" s="29">
        <f>(INDEX(Curves!$1:$1048576,$B93,G$4)+INDEX(Curves!$1:$1048576,$B93,G$5))-(INDEX(Curves!$1:$1048576,$B93,G$2)+INDEX(Curves!$1:$1048576,$B93,G$3))</f>
        <v>0.32100000000000001</v>
      </c>
      <c r="H93" s="29">
        <f>(INDEX(Curves!$1:$1048576,$B93,H$4)+INDEX(Curves!$1:$1048576,$B93,H$5))-(INDEX(Curves!$1:$1048576,$B93,H$2)+INDEX(Curves!$1:$1048576,$B93,H$3))</f>
        <v>0.41349999999999998</v>
      </c>
      <c r="I93" s="29">
        <f>(INDEX(Curves!$1:$1048576,$B93,I$4)+INDEX(Curves!$1:$1048576,$B93,I$5))-(INDEX(Curves!$1:$1048576,$B93,I$2)+INDEX(Curves!$1:$1048576,$B93,I$3))</f>
        <v>-0.12000000000000001</v>
      </c>
      <c r="J93" s="29">
        <f>(INDEX(Curves!$1:$1048576,$B93,J$4)+INDEX(Curves!$1:$1048576,$B93,J$5))-(INDEX(Curves!$1:$1048576,$B93,J$2)+INDEX(Curves!$1:$1048576,$B93,J$3))</f>
        <v>-0.17</v>
      </c>
      <c r="K93" s="29">
        <f>(INDEX(Curves!$1:$1048576,$B93,K$4)+INDEX(Curves!$1:$1048576,$B93,K$5))-(INDEX(Curves!$1:$1048576,$B93,K$2)+INDEX(Curves!$1:$1048576,$B93,K$3))</f>
        <v>0.26600000000000007</v>
      </c>
      <c r="L93" s="29">
        <f>(INDEX(Curves!$1:$1048576,$B93,L$4)+INDEX(Curves!$1:$1048576,$B93,L$5))-(INDEX(Curves!$1:$1048576,$B93,L$2)+INDEX(Curves!$1:$1048576,$B93,L$3))</f>
        <v>-0.33</v>
      </c>
      <c r="M93" s="29">
        <f>(INDEX(Curves!$1:$1048576,$B93,M$4)+INDEX(Curves!$1:$1048576,$B93,M$5))-(INDEX(Curves!$1:$1048576,$B93,M$2)+INDEX(Curves!$1:$1048576,$B93,M$3))</f>
        <v>0.41349999999999998</v>
      </c>
      <c r="N93" s="29">
        <f>(INDEX(Curves!$1:$1048576,$B93,N$4)+INDEX(Curves!$1:$1048576,$B93,N$5))-(INDEX(Curves!$1:$1048576,$B93,N$2)+INDEX(Curves!$1:$1048576,$B93,N$3))</f>
        <v>0.58600000000000008</v>
      </c>
    </row>
    <row r="94" spans="2:14" x14ac:dyDescent="0.25">
      <c r="B94" s="18">
        <f>MATCH(C94,Curves!C:C,0)</f>
        <v>94</v>
      </c>
      <c r="C94" s="27">
        <f>Curves!C94</f>
        <v>39630</v>
      </c>
      <c r="E94" s="29">
        <f>(INDEX(Curves!$1:$1048576,$B94,E$4)+INDEX(Curves!$1:$1048576,$B94,E$5))-(INDEX(Curves!$1:$1048576,$B94,E$2)+INDEX(Curves!$1:$1048576,$B94,E$3))</f>
        <v>0.33500000000000002</v>
      </c>
      <c r="F94" s="29">
        <f>(INDEX(Curves!$1:$1048576,$B94,F$4)+INDEX(Curves!$1:$1048576,$B94,F$5))-(INDEX(Curves!$1:$1048576,$B94,F$2)+INDEX(Curves!$1:$1048576,$B94,F$3))</f>
        <v>0.42749999999999999</v>
      </c>
      <c r="G94" s="29">
        <f>(INDEX(Curves!$1:$1048576,$B94,G$4)+INDEX(Curves!$1:$1048576,$B94,G$5))-(INDEX(Curves!$1:$1048576,$B94,G$2)+INDEX(Curves!$1:$1048576,$B94,G$3))</f>
        <v>0.32100000000000001</v>
      </c>
      <c r="H94" s="29">
        <f>(INDEX(Curves!$1:$1048576,$B94,H$4)+INDEX(Curves!$1:$1048576,$B94,H$5))-(INDEX(Curves!$1:$1048576,$B94,H$2)+INDEX(Curves!$1:$1048576,$B94,H$3))</f>
        <v>0.41349999999999998</v>
      </c>
      <c r="I94" s="29">
        <f>(INDEX(Curves!$1:$1048576,$B94,I$4)+INDEX(Curves!$1:$1048576,$B94,I$5))-(INDEX(Curves!$1:$1048576,$B94,I$2)+INDEX(Curves!$1:$1048576,$B94,I$3))</f>
        <v>-0.12000000000000001</v>
      </c>
      <c r="J94" s="29">
        <f>(INDEX(Curves!$1:$1048576,$B94,J$4)+INDEX(Curves!$1:$1048576,$B94,J$5))-(INDEX(Curves!$1:$1048576,$B94,J$2)+INDEX(Curves!$1:$1048576,$B94,J$3))</f>
        <v>-0.17</v>
      </c>
      <c r="K94" s="29">
        <f>(INDEX(Curves!$1:$1048576,$B94,K$4)+INDEX(Curves!$1:$1048576,$B94,K$5))-(INDEX(Curves!$1:$1048576,$B94,K$2)+INDEX(Curves!$1:$1048576,$B94,K$3))</f>
        <v>0.26600000000000007</v>
      </c>
      <c r="L94" s="29">
        <f>(INDEX(Curves!$1:$1048576,$B94,L$4)+INDEX(Curves!$1:$1048576,$B94,L$5))-(INDEX(Curves!$1:$1048576,$B94,L$2)+INDEX(Curves!$1:$1048576,$B94,L$3))</f>
        <v>-0.33</v>
      </c>
      <c r="M94" s="29">
        <f>(INDEX(Curves!$1:$1048576,$B94,M$4)+INDEX(Curves!$1:$1048576,$B94,M$5))-(INDEX(Curves!$1:$1048576,$B94,M$2)+INDEX(Curves!$1:$1048576,$B94,M$3))</f>
        <v>0.41349999999999998</v>
      </c>
      <c r="N94" s="29">
        <f>(INDEX(Curves!$1:$1048576,$B94,N$4)+INDEX(Curves!$1:$1048576,$B94,N$5))-(INDEX(Curves!$1:$1048576,$B94,N$2)+INDEX(Curves!$1:$1048576,$B94,N$3))</f>
        <v>0.58600000000000008</v>
      </c>
    </row>
    <row r="95" spans="2:14" x14ac:dyDescent="0.25">
      <c r="B95" s="18">
        <f>MATCH(C95,Curves!C:C,0)</f>
        <v>95</v>
      </c>
      <c r="C95" s="27">
        <f>Curves!C95</f>
        <v>39661</v>
      </c>
      <c r="E95" s="29">
        <f>(INDEX(Curves!$1:$1048576,$B95,E$4)+INDEX(Curves!$1:$1048576,$B95,E$5))-(INDEX(Curves!$1:$1048576,$B95,E$2)+INDEX(Curves!$1:$1048576,$B95,E$3))</f>
        <v>0.33500000000000002</v>
      </c>
      <c r="F95" s="29">
        <f>(INDEX(Curves!$1:$1048576,$B95,F$4)+INDEX(Curves!$1:$1048576,$B95,F$5))-(INDEX(Curves!$1:$1048576,$B95,F$2)+INDEX(Curves!$1:$1048576,$B95,F$3))</f>
        <v>0.42749999999999999</v>
      </c>
      <c r="G95" s="29">
        <f>(INDEX(Curves!$1:$1048576,$B95,G$4)+INDEX(Curves!$1:$1048576,$B95,G$5))-(INDEX(Curves!$1:$1048576,$B95,G$2)+INDEX(Curves!$1:$1048576,$B95,G$3))</f>
        <v>0.32100000000000001</v>
      </c>
      <c r="H95" s="29">
        <f>(INDEX(Curves!$1:$1048576,$B95,H$4)+INDEX(Curves!$1:$1048576,$B95,H$5))-(INDEX(Curves!$1:$1048576,$B95,H$2)+INDEX(Curves!$1:$1048576,$B95,H$3))</f>
        <v>0.41349999999999998</v>
      </c>
      <c r="I95" s="29">
        <f>(INDEX(Curves!$1:$1048576,$B95,I$4)+INDEX(Curves!$1:$1048576,$B95,I$5))-(INDEX(Curves!$1:$1048576,$B95,I$2)+INDEX(Curves!$1:$1048576,$B95,I$3))</f>
        <v>-0.12000000000000001</v>
      </c>
      <c r="J95" s="29">
        <f>(INDEX(Curves!$1:$1048576,$B95,J$4)+INDEX(Curves!$1:$1048576,$B95,J$5))-(INDEX(Curves!$1:$1048576,$B95,J$2)+INDEX(Curves!$1:$1048576,$B95,J$3))</f>
        <v>-0.17</v>
      </c>
      <c r="K95" s="29">
        <f>(INDEX(Curves!$1:$1048576,$B95,K$4)+INDEX(Curves!$1:$1048576,$B95,K$5))-(INDEX(Curves!$1:$1048576,$B95,K$2)+INDEX(Curves!$1:$1048576,$B95,K$3))</f>
        <v>0.26600000000000007</v>
      </c>
      <c r="L95" s="29">
        <f>(INDEX(Curves!$1:$1048576,$B95,L$4)+INDEX(Curves!$1:$1048576,$B95,L$5))-(INDEX(Curves!$1:$1048576,$B95,L$2)+INDEX(Curves!$1:$1048576,$B95,L$3))</f>
        <v>-0.33</v>
      </c>
      <c r="M95" s="29">
        <f>(INDEX(Curves!$1:$1048576,$B95,M$4)+INDEX(Curves!$1:$1048576,$B95,M$5))-(INDEX(Curves!$1:$1048576,$B95,M$2)+INDEX(Curves!$1:$1048576,$B95,M$3))</f>
        <v>0.41349999999999998</v>
      </c>
      <c r="N95" s="29">
        <f>(INDEX(Curves!$1:$1048576,$B95,N$4)+INDEX(Curves!$1:$1048576,$B95,N$5))-(INDEX(Curves!$1:$1048576,$B95,N$2)+INDEX(Curves!$1:$1048576,$B95,N$3))</f>
        <v>0.58600000000000008</v>
      </c>
    </row>
    <row r="96" spans="2:14" x14ac:dyDescent="0.25">
      <c r="B96" s="18">
        <f>MATCH(C96,Curves!C:C,0)</f>
        <v>96</v>
      </c>
      <c r="C96" s="27">
        <f>Curves!C96</f>
        <v>39692</v>
      </c>
      <c r="E96" s="29">
        <f>(INDEX(Curves!$1:$1048576,$B96,E$4)+INDEX(Curves!$1:$1048576,$B96,E$5))-(INDEX(Curves!$1:$1048576,$B96,E$2)+INDEX(Curves!$1:$1048576,$B96,E$3))</f>
        <v>0.33500000000000002</v>
      </c>
      <c r="F96" s="29">
        <f>(INDEX(Curves!$1:$1048576,$B96,F$4)+INDEX(Curves!$1:$1048576,$B96,F$5))-(INDEX(Curves!$1:$1048576,$B96,F$2)+INDEX(Curves!$1:$1048576,$B96,F$3))</f>
        <v>0.42749999999999999</v>
      </c>
      <c r="G96" s="29">
        <f>(INDEX(Curves!$1:$1048576,$B96,G$4)+INDEX(Curves!$1:$1048576,$B96,G$5))-(INDEX(Curves!$1:$1048576,$B96,G$2)+INDEX(Curves!$1:$1048576,$B96,G$3))</f>
        <v>0.32100000000000001</v>
      </c>
      <c r="H96" s="29">
        <f>(INDEX(Curves!$1:$1048576,$B96,H$4)+INDEX(Curves!$1:$1048576,$B96,H$5))-(INDEX(Curves!$1:$1048576,$B96,H$2)+INDEX(Curves!$1:$1048576,$B96,H$3))</f>
        <v>0.41349999999999998</v>
      </c>
      <c r="I96" s="29">
        <f>(INDEX(Curves!$1:$1048576,$B96,I$4)+INDEX(Curves!$1:$1048576,$B96,I$5))-(INDEX(Curves!$1:$1048576,$B96,I$2)+INDEX(Curves!$1:$1048576,$B96,I$3))</f>
        <v>-0.12000000000000001</v>
      </c>
      <c r="J96" s="29">
        <f>(INDEX(Curves!$1:$1048576,$B96,J$4)+INDEX(Curves!$1:$1048576,$B96,J$5))-(INDEX(Curves!$1:$1048576,$B96,J$2)+INDEX(Curves!$1:$1048576,$B96,J$3))</f>
        <v>-0.17</v>
      </c>
      <c r="K96" s="29">
        <f>(INDEX(Curves!$1:$1048576,$B96,K$4)+INDEX(Curves!$1:$1048576,$B96,K$5))-(INDEX(Curves!$1:$1048576,$B96,K$2)+INDEX(Curves!$1:$1048576,$B96,K$3))</f>
        <v>0.26600000000000007</v>
      </c>
      <c r="L96" s="29">
        <f>(INDEX(Curves!$1:$1048576,$B96,L$4)+INDEX(Curves!$1:$1048576,$B96,L$5))-(INDEX(Curves!$1:$1048576,$B96,L$2)+INDEX(Curves!$1:$1048576,$B96,L$3))</f>
        <v>-0.33</v>
      </c>
      <c r="M96" s="29">
        <f>(INDEX(Curves!$1:$1048576,$B96,M$4)+INDEX(Curves!$1:$1048576,$B96,M$5))-(INDEX(Curves!$1:$1048576,$B96,M$2)+INDEX(Curves!$1:$1048576,$B96,M$3))</f>
        <v>0.41349999999999998</v>
      </c>
      <c r="N96" s="29">
        <f>(INDEX(Curves!$1:$1048576,$B96,N$4)+INDEX(Curves!$1:$1048576,$B96,N$5))-(INDEX(Curves!$1:$1048576,$B96,N$2)+INDEX(Curves!$1:$1048576,$B96,N$3))</f>
        <v>0.58600000000000008</v>
      </c>
    </row>
    <row r="97" spans="2:14" x14ac:dyDescent="0.25">
      <c r="B97" s="18">
        <f>MATCH(C97,Curves!C:C,0)</f>
        <v>97</v>
      </c>
      <c r="C97" s="27">
        <f>Curves!C97</f>
        <v>39722</v>
      </c>
      <c r="E97" s="29">
        <f>(INDEX(Curves!$1:$1048576,$B97,E$4)+INDEX(Curves!$1:$1048576,$B97,E$5))-(INDEX(Curves!$1:$1048576,$B97,E$2)+INDEX(Curves!$1:$1048576,$B97,E$3))</f>
        <v>0.33500000000000002</v>
      </c>
      <c r="F97" s="29">
        <f>(INDEX(Curves!$1:$1048576,$B97,F$4)+INDEX(Curves!$1:$1048576,$B97,F$5))-(INDEX(Curves!$1:$1048576,$B97,F$2)+INDEX(Curves!$1:$1048576,$B97,F$3))</f>
        <v>0.42749999999999999</v>
      </c>
      <c r="G97" s="29">
        <f>(INDEX(Curves!$1:$1048576,$B97,G$4)+INDEX(Curves!$1:$1048576,$B97,G$5))-(INDEX(Curves!$1:$1048576,$B97,G$2)+INDEX(Curves!$1:$1048576,$B97,G$3))</f>
        <v>0.32100000000000001</v>
      </c>
      <c r="H97" s="29">
        <f>(INDEX(Curves!$1:$1048576,$B97,H$4)+INDEX(Curves!$1:$1048576,$B97,H$5))-(INDEX(Curves!$1:$1048576,$B97,H$2)+INDEX(Curves!$1:$1048576,$B97,H$3))</f>
        <v>0.41349999999999998</v>
      </c>
      <c r="I97" s="29">
        <f>(INDEX(Curves!$1:$1048576,$B97,I$4)+INDEX(Curves!$1:$1048576,$B97,I$5))-(INDEX(Curves!$1:$1048576,$B97,I$2)+INDEX(Curves!$1:$1048576,$B97,I$3))</f>
        <v>-0.12000000000000001</v>
      </c>
      <c r="J97" s="29">
        <f>(INDEX(Curves!$1:$1048576,$B97,J$4)+INDEX(Curves!$1:$1048576,$B97,J$5))-(INDEX(Curves!$1:$1048576,$B97,J$2)+INDEX(Curves!$1:$1048576,$B97,J$3))</f>
        <v>-0.17</v>
      </c>
      <c r="K97" s="29">
        <f>(INDEX(Curves!$1:$1048576,$B97,K$4)+INDEX(Curves!$1:$1048576,$B97,K$5))-(INDEX(Curves!$1:$1048576,$B97,K$2)+INDEX(Curves!$1:$1048576,$B97,K$3))</f>
        <v>0.26600000000000007</v>
      </c>
      <c r="L97" s="29">
        <f>(INDEX(Curves!$1:$1048576,$B97,L$4)+INDEX(Curves!$1:$1048576,$B97,L$5))-(INDEX(Curves!$1:$1048576,$B97,L$2)+INDEX(Curves!$1:$1048576,$B97,L$3))</f>
        <v>-0.33</v>
      </c>
      <c r="M97" s="29">
        <f>(INDEX(Curves!$1:$1048576,$B97,M$4)+INDEX(Curves!$1:$1048576,$B97,M$5))-(INDEX(Curves!$1:$1048576,$B97,M$2)+INDEX(Curves!$1:$1048576,$B97,M$3))</f>
        <v>0.41349999999999998</v>
      </c>
      <c r="N97" s="29">
        <f>(INDEX(Curves!$1:$1048576,$B97,N$4)+INDEX(Curves!$1:$1048576,$B97,N$5))-(INDEX(Curves!$1:$1048576,$B97,N$2)+INDEX(Curves!$1:$1048576,$B97,N$3))</f>
        <v>0.58600000000000008</v>
      </c>
    </row>
    <row r="98" spans="2:14" x14ac:dyDescent="0.25">
      <c r="B98" s="18">
        <f>MATCH(C98,Curves!C:C,0)</f>
        <v>98</v>
      </c>
      <c r="C98" s="27">
        <f>Curves!C98</f>
        <v>39753</v>
      </c>
      <c r="E98" s="29">
        <f>(INDEX(Curves!$1:$1048576,$B98,E$4)+INDEX(Curves!$1:$1048576,$B98,E$5))-(INDEX(Curves!$1:$1048576,$B98,E$2)+INDEX(Curves!$1:$1048576,$B98,E$3))</f>
        <v>0.34500000000000003</v>
      </c>
      <c r="F98" s="29">
        <f>(INDEX(Curves!$1:$1048576,$B98,F$4)+INDEX(Curves!$1:$1048576,$B98,F$5))-(INDEX(Curves!$1:$1048576,$B98,F$2)+INDEX(Curves!$1:$1048576,$B98,F$3))</f>
        <v>0.43500000000000005</v>
      </c>
      <c r="G98" s="29">
        <f>(INDEX(Curves!$1:$1048576,$B98,G$4)+INDEX(Curves!$1:$1048576,$B98,G$5))-(INDEX(Curves!$1:$1048576,$B98,G$2)+INDEX(Curves!$1:$1048576,$B98,G$3))</f>
        <v>0.36299999999999999</v>
      </c>
      <c r="H98" s="29">
        <f>(INDEX(Curves!$1:$1048576,$B98,H$4)+INDEX(Curves!$1:$1048576,$B98,H$5))-(INDEX(Curves!$1:$1048576,$B98,H$2)+INDEX(Curves!$1:$1048576,$B98,H$3))</f>
        <v>0.45299999999999996</v>
      </c>
      <c r="I98" s="29">
        <f>(INDEX(Curves!$1:$1048576,$B98,I$4)+INDEX(Curves!$1:$1048576,$B98,I$5))-(INDEX(Curves!$1:$1048576,$B98,I$2)+INDEX(Curves!$1:$1048576,$B98,I$3))</f>
        <v>-0.26800000000000002</v>
      </c>
      <c r="J98" s="29">
        <f>(INDEX(Curves!$1:$1048576,$B98,J$4)+INDEX(Curves!$1:$1048576,$B98,J$5))-(INDEX(Curves!$1:$1048576,$B98,J$2)+INDEX(Curves!$1:$1048576,$B98,J$3))</f>
        <v>0.03</v>
      </c>
      <c r="K98" s="29">
        <f>(INDEX(Curves!$1:$1048576,$B98,K$4)+INDEX(Curves!$1:$1048576,$B98,K$5))-(INDEX(Curves!$1:$1048576,$B98,K$2)+INDEX(Curves!$1:$1048576,$B98,K$3))</f>
        <v>0.29799999999999999</v>
      </c>
      <c r="L98" s="29">
        <f>(INDEX(Curves!$1:$1048576,$B98,L$4)+INDEX(Curves!$1:$1048576,$B98,L$5))-(INDEX(Curves!$1:$1048576,$B98,L$2)+INDEX(Curves!$1:$1048576,$B98,L$3))</f>
        <v>-0.34</v>
      </c>
      <c r="M98" s="29">
        <f>(INDEX(Curves!$1:$1048576,$B98,M$4)+INDEX(Curves!$1:$1048576,$B98,M$5))-(INDEX(Curves!$1:$1048576,$B98,M$2)+INDEX(Curves!$1:$1048576,$B98,M$3))</f>
        <v>0.45299999999999996</v>
      </c>
      <c r="N98" s="29">
        <f>(INDEX(Curves!$1:$1048576,$B98,N$4)+INDEX(Curves!$1:$1048576,$B98,N$5))-(INDEX(Curves!$1:$1048576,$B98,N$2)+INDEX(Curves!$1:$1048576,$B98,N$3))</f>
        <v>0.50800000000000001</v>
      </c>
    </row>
    <row r="99" spans="2:14" x14ac:dyDescent="0.25">
      <c r="B99" s="18">
        <f>MATCH(C99,Curves!C:C,0)</f>
        <v>99</v>
      </c>
      <c r="C99" s="27">
        <f>Curves!C99</f>
        <v>39783</v>
      </c>
      <c r="E99" s="29">
        <f>(INDEX(Curves!$1:$1048576,$B99,E$4)+INDEX(Curves!$1:$1048576,$B99,E$5))-(INDEX(Curves!$1:$1048576,$B99,E$2)+INDEX(Curves!$1:$1048576,$B99,E$3))</f>
        <v>0.34500000000000003</v>
      </c>
      <c r="F99" s="29">
        <f>(INDEX(Curves!$1:$1048576,$B99,F$4)+INDEX(Curves!$1:$1048576,$B99,F$5))-(INDEX(Curves!$1:$1048576,$B99,F$2)+INDEX(Curves!$1:$1048576,$B99,F$3))</f>
        <v>0.43500000000000005</v>
      </c>
      <c r="G99" s="29">
        <f>(INDEX(Curves!$1:$1048576,$B99,G$4)+INDEX(Curves!$1:$1048576,$B99,G$5))-(INDEX(Curves!$1:$1048576,$B99,G$2)+INDEX(Curves!$1:$1048576,$B99,G$3))</f>
        <v>0.36299999999999999</v>
      </c>
      <c r="H99" s="29">
        <f>(INDEX(Curves!$1:$1048576,$B99,H$4)+INDEX(Curves!$1:$1048576,$B99,H$5))-(INDEX(Curves!$1:$1048576,$B99,H$2)+INDEX(Curves!$1:$1048576,$B99,H$3))</f>
        <v>0.45299999999999996</v>
      </c>
      <c r="I99" s="29">
        <f>(INDEX(Curves!$1:$1048576,$B99,I$4)+INDEX(Curves!$1:$1048576,$B99,I$5))-(INDEX(Curves!$1:$1048576,$B99,I$2)+INDEX(Curves!$1:$1048576,$B99,I$3))</f>
        <v>-0.32799999999999996</v>
      </c>
      <c r="J99" s="29">
        <f>(INDEX(Curves!$1:$1048576,$B99,J$4)+INDEX(Curves!$1:$1048576,$B99,J$5))-(INDEX(Curves!$1:$1048576,$B99,J$2)+INDEX(Curves!$1:$1048576,$B99,J$3))</f>
        <v>0.03</v>
      </c>
      <c r="K99" s="29">
        <f>(INDEX(Curves!$1:$1048576,$B99,K$4)+INDEX(Curves!$1:$1048576,$B99,K$5))-(INDEX(Curves!$1:$1048576,$B99,K$2)+INDEX(Curves!$1:$1048576,$B99,K$3))</f>
        <v>0.29799999999999999</v>
      </c>
      <c r="L99" s="29">
        <f>(INDEX(Curves!$1:$1048576,$B99,L$4)+INDEX(Curves!$1:$1048576,$B99,L$5))-(INDEX(Curves!$1:$1048576,$B99,L$2)+INDEX(Curves!$1:$1048576,$B99,L$3))</f>
        <v>-0.34</v>
      </c>
      <c r="M99" s="29">
        <f>(INDEX(Curves!$1:$1048576,$B99,M$4)+INDEX(Curves!$1:$1048576,$B99,M$5))-(INDEX(Curves!$1:$1048576,$B99,M$2)+INDEX(Curves!$1:$1048576,$B99,M$3))</f>
        <v>0.45299999999999996</v>
      </c>
      <c r="N99" s="29">
        <f>(INDEX(Curves!$1:$1048576,$B99,N$4)+INDEX(Curves!$1:$1048576,$B99,N$5))-(INDEX(Curves!$1:$1048576,$B99,N$2)+INDEX(Curves!$1:$1048576,$B99,N$3))</f>
        <v>0.50800000000000001</v>
      </c>
    </row>
    <row r="100" spans="2:14" x14ac:dyDescent="0.25">
      <c r="B100" s="18">
        <f>MATCH(C100,Curves!C:C,0)</f>
        <v>100</v>
      </c>
      <c r="C100" s="27">
        <f>Curves!C100</f>
        <v>39814</v>
      </c>
      <c r="E100" s="29">
        <f>(INDEX(Curves!$1:$1048576,$B100,E$4)+INDEX(Curves!$1:$1048576,$B100,E$5))-(INDEX(Curves!$1:$1048576,$B100,E$2)+INDEX(Curves!$1:$1048576,$B100,E$3))</f>
        <v>0.34500000000000003</v>
      </c>
      <c r="F100" s="29">
        <f>(INDEX(Curves!$1:$1048576,$B100,F$4)+INDEX(Curves!$1:$1048576,$B100,F$5))-(INDEX(Curves!$1:$1048576,$B100,F$2)+INDEX(Curves!$1:$1048576,$B100,F$3))</f>
        <v>0.43500000000000005</v>
      </c>
      <c r="G100" s="29">
        <f>(INDEX(Curves!$1:$1048576,$B100,G$4)+INDEX(Curves!$1:$1048576,$B100,G$5))-(INDEX(Curves!$1:$1048576,$B100,G$2)+INDEX(Curves!$1:$1048576,$B100,G$3))</f>
        <v>0.36299999999999999</v>
      </c>
      <c r="H100" s="29">
        <f>(INDEX(Curves!$1:$1048576,$B100,H$4)+INDEX(Curves!$1:$1048576,$B100,H$5))-(INDEX(Curves!$1:$1048576,$B100,H$2)+INDEX(Curves!$1:$1048576,$B100,H$3))</f>
        <v>0.45299999999999996</v>
      </c>
      <c r="I100" s="29">
        <f>(INDEX(Curves!$1:$1048576,$B100,I$4)+INDEX(Curves!$1:$1048576,$B100,I$5))-(INDEX(Curves!$1:$1048576,$B100,I$2)+INDEX(Curves!$1:$1048576,$B100,I$3))</f>
        <v>-0.39800000000000002</v>
      </c>
      <c r="J100" s="29">
        <f>(INDEX(Curves!$1:$1048576,$B100,J$4)+INDEX(Curves!$1:$1048576,$B100,J$5))-(INDEX(Curves!$1:$1048576,$B100,J$2)+INDEX(Curves!$1:$1048576,$B100,J$3))</f>
        <v>0.03</v>
      </c>
      <c r="K100" s="29">
        <f>(INDEX(Curves!$1:$1048576,$B100,K$4)+INDEX(Curves!$1:$1048576,$B100,K$5))-(INDEX(Curves!$1:$1048576,$B100,K$2)+INDEX(Curves!$1:$1048576,$B100,K$3))</f>
        <v>0.29799999999999999</v>
      </c>
      <c r="L100" s="29">
        <f>(INDEX(Curves!$1:$1048576,$B100,L$4)+INDEX(Curves!$1:$1048576,$B100,L$5))-(INDEX(Curves!$1:$1048576,$B100,L$2)+INDEX(Curves!$1:$1048576,$B100,L$3))</f>
        <v>-0.34</v>
      </c>
      <c r="M100" s="29">
        <f>(INDEX(Curves!$1:$1048576,$B100,M$4)+INDEX(Curves!$1:$1048576,$B100,M$5))-(INDEX(Curves!$1:$1048576,$B100,M$2)+INDEX(Curves!$1:$1048576,$B100,M$3))</f>
        <v>0.45299999999999996</v>
      </c>
      <c r="N100" s="29">
        <f>(INDEX(Curves!$1:$1048576,$B100,N$4)+INDEX(Curves!$1:$1048576,$B100,N$5))-(INDEX(Curves!$1:$1048576,$B100,N$2)+INDEX(Curves!$1:$1048576,$B100,N$3))</f>
        <v>0.50800000000000001</v>
      </c>
    </row>
    <row r="101" spans="2:14" x14ac:dyDescent="0.25">
      <c r="B101" s="18">
        <f>MATCH(C101,Curves!C:C,0)</f>
        <v>101</v>
      </c>
      <c r="C101" s="27">
        <f>Curves!C101</f>
        <v>39845</v>
      </c>
      <c r="E101" s="29">
        <f>(INDEX(Curves!$1:$1048576,$B101,E$4)+INDEX(Curves!$1:$1048576,$B101,E$5))-(INDEX(Curves!$1:$1048576,$B101,E$2)+INDEX(Curves!$1:$1048576,$B101,E$3))</f>
        <v>0.34500000000000003</v>
      </c>
      <c r="F101" s="29">
        <f>(INDEX(Curves!$1:$1048576,$B101,F$4)+INDEX(Curves!$1:$1048576,$B101,F$5))-(INDEX(Curves!$1:$1048576,$B101,F$2)+INDEX(Curves!$1:$1048576,$B101,F$3))</f>
        <v>0.43500000000000005</v>
      </c>
      <c r="G101" s="29">
        <f>(INDEX(Curves!$1:$1048576,$B101,G$4)+INDEX(Curves!$1:$1048576,$B101,G$5))-(INDEX(Curves!$1:$1048576,$B101,G$2)+INDEX(Curves!$1:$1048576,$B101,G$3))</f>
        <v>0.36299999999999999</v>
      </c>
      <c r="H101" s="29">
        <f>(INDEX(Curves!$1:$1048576,$B101,H$4)+INDEX(Curves!$1:$1048576,$B101,H$5))-(INDEX(Curves!$1:$1048576,$B101,H$2)+INDEX(Curves!$1:$1048576,$B101,H$3))</f>
        <v>0.45299999999999996</v>
      </c>
      <c r="I101" s="29">
        <f>(INDEX(Curves!$1:$1048576,$B101,I$4)+INDEX(Curves!$1:$1048576,$B101,I$5))-(INDEX(Curves!$1:$1048576,$B101,I$2)+INDEX(Curves!$1:$1048576,$B101,I$3))</f>
        <v>-0.26800000000000002</v>
      </c>
      <c r="J101" s="29">
        <f>(INDEX(Curves!$1:$1048576,$B101,J$4)+INDEX(Curves!$1:$1048576,$B101,J$5))-(INDEX(Curves!$1:$1048576,$B101,J$2)+INDEX(Curves!$1:$1048576,$B101,J$3))</f>
        <v>0.03</v>
      </c>
      <c r="K101" s="29">
        <f>(INDEX(Curves!$1:$1048576,$B101,K$4)+INDEX(Curves!$1:$1048576,$B101,K$5))-(INDEX(Curves!$1:$1048576,$B101,K$2)+INDEX(Curves!$1:$1048576,$B101,K$3))</f>
        <v>0.29799999999999999</v>
      </c>
      <c r="L101" s="29">
        <f>(INDEX(Curves!$1:$1048576,$B101,L$4)+INDEX(Curves!$1:$1048576,$B101,L$5))-(INDEX(Curves!$1:$1048576,$B101,L$2)+INDEX(Curves!$1:$1048576,$B101,L$3))</f>
        <v>-0.34</v>
      </c>
      <c r="M101" s="29">
        <f>(INDEX(Curves!$1:$1048576,$B101,M$4)+INDEX(Curves!$1:$1048576,$B101,M$5))-(INDEX(Curves!$1:$1048576,$B101,M$2)+INDEX(Curves!$1:$1048576,$B101,M$3))</f>
        <v>0.45299999999999996</v>
      </c>
      <c r="N101" s="29">
        <f>(INDEX(Curves!$1:$1048576,$B101,N$4)+INDEX(Curves!$1:$1048576,$B101,N$5))-(INDEX(Curves!$1:$1048576,$B101,N$2)+INDEX(Curves!$1:$1048576,$B101,N$3))</f>
        <v>0.50800000000000001</v>
      </c>
    </row>
    <row r="102" spans="2:14" x14ac:dyDescent="0.25">
      <c r="B102" s="18">
        <f>MATCH(C102,Curves!C:C,0)</f>
        <v>102</v>
      </c>
      <c r="C102" s="27">
        <f>Curves!C102</f>
        <v>39873</v>
      </c>
      <c r="E102" s="29">
        <f>(INDEX(Curves!$1:$1048576,$B102,E$4)+INDEX(Curves!$1:$1048576,$B102,E$5))-(INDEX(Curves!$1:$1048576,$B102,E$2)+INDEX(Curves!$1:$1048576,$B102,E$3))</f>
        <v>0.34500000000000003</v>
      </c>
      <c r="F102" s="29">
        <f>(INDEX(Curves!$1:$1048576,$B102,F$4)+INDEX(Curves!$1:$1048576,$B102,F$5))-(INDEX(Curves!$1:$1048576,$B102,F$2)+INDEX(Curves!$1:$1048576,$B102,F$3))</f>
        <v>0.43500000000000005</v>
      </c>
      <c r="G102" s="29">
        <f>(INDEX(Curves!$1:$1048576,$B102,G$4)+INDEX(Curves!$1:$1048576,$B102,G$5))-(INDEX(Curves!$1:$1048576,$B102,G$2)+INDEX(Curves!$1:$1048576,$B102,G$3))</f>
        <v>0.36299999999999999</v>
      </c>
      <c r="H102" s="29">
        <f>(INDEX(Curves!$1:$1048576,$B102,H$4)+INDEX(Curves!$1:$1048576,$B102,H$5))-(INDEX(Curves!$1:$1048576,$B102,H$2)+INDEX(Curves!$1:$1048576,$B102,H$3))</f>
        <v>0.45299999999999996</v>
      </c>
      <c r="I102" s="29">
        <f>(INDEX(Curves!$1:$1048576,$B102,I$4)+INDEX(Curves!$1:$1048576,$B102,I$5))-(INDEX(Curves!$1:$1048576,$B102,I$2)+INDEX(Curves!$1:$1048576,$B102,I$3))</f>
        <v>-8.7999999999999995E-2</v>
      </c>
      <c r="J102" s="29">
        <f>(INDEX(Curves!$1:$1048576,$B102,J$4)+INDEX(Curves!$1:$1048576,$B102,J$5))-(INDEX(Curves!$1:$1048576,$B102,J$2)+INDEX(Curves!$1:$1048576,$B102,J$3))</f>
        <v>0.03</v>
      </c>
      <c r="K102" s="29">
        <f>(INDEX(Curves!$1:$1048576,$B102,K$4)+INDEX(Curves!$1:$1048576,$B102,K$5))-(INDEX(Curves!$1:$1048576,$B102,K$2)+INDEX(Curves!$1:$1048576,$B102,K$3))</f>
        <v>0.29799999999999999</v>
      </c>
      <c r="L102" s="29">
        <f>(INDEX(Curves!$1:$1048576,$B102,L$4)+INDEX(Curves!$1:$1048576,$B102,L$5))-(INDEX(Curves!$1:$1048576,$B102,L$2)+INDEX(Curves!$1:$1048576,$B102,L$3))</f>
        <v>-0.34</v>
      </c>
      <c r="M102" s="29">
        <f>(INDEX(Curves!$1:$1048576,$B102,M$4)+INDEX(Curves!$1:$1048576,$B102,M$5))-(INDEX(Curves!$1:$1048576,$B102,M$2)+INDEX(Curves!$1:$1048576,$B102,M$3))</f>
        <v>0.45299999999999996</v>
      </c>
      <c r="N102" s="29">
        <f>(INDEX(Curves!$1:$1048576,$B102,N$4)+INDEX(Curves!$1:$1048576,$B102,N$5))-(INDEX(Curves!$1:$1048576,$B102,N$2)+INDEX(Curves!$1:$1048576,$B102,N$3))</f>
        <v>0.50800000000000001</v>
      </c>
    </row>
    <row r="103" spans="2:14" x14ac:dyDescent="0.25">
      <c r="B103" s="18">
        <f>MATCH(C103,Curves!C:C,0)</f>
        <v>103</v>
      </c>
      <c r="C103" s="27">
        <f>Curves!C103</f>
        <v>39904</v>
      </c>
      <c r="E103" s="29">
        <f>(INDEX(Curves!$1:$1048576,$B103,E$4)+INDEX(Curves!$1:$1048576,$B103,E$5))-(INDEX(Curves!$1:$1048576,$B103,E$2)+INDEX(Curves!$1:$1048576,$B103,E$3))</f>
        <v>0.33500000000000002</v>
      </c>
      <c r="F103" s="29">
        <f>(INDEX(Curves!$1:$1048576,$B103,F$4)+INDEX(Curves!$1:$1048576,$B103,F$5))-(INDEX(Curves!$1:$1048576,$B103,F$2)+INDEX(Curves!$1:$1048576,$B103,F$3))</f>
        <v>0.42749999999999999</v>
      </c>
      <c r="G103" s="29">
        <f>(INDEX(Curves!$1:$1048576,$B103,G$4)+INDEX(Curves!$1:$1048576,$B103,G$5))-(INDEX(Curves!$1:$1048576,$B103,G$2)+INDEX(Curves!$1:$1048576,$B103,G$3))</f>
        <v>0.32300000000000001</v>
      </c>
      <c r="H103" s="29">
        <f>(INDEX(Curves!$1:$1048576,$B103,H$4)+INDEX(Curves!$1:$1048576,$B103,H$5))-(INDEX(Curves!$1:$1048576,$B103,H$2)+INDEX(Curves!$1:$1048576,$B103,H$3))</f>
        <v>0.41549999999999998</v>
      </c>
      <c r="I103" s="29">
        <f>(INDEX(Curves!$1:$1048576,$B103,I$4)+INDEX(Curves!$1:$1048576,$B103,I$5))-(INDEX(Curves!$1:$1048576,$B103,I$2)+INDEX(Curves!$1:$1048576,$B103,I$3))</f>
        <v>0.08</v>
      </c>
      <c r="J103" s="29">
        <f>(INDEX(Curves!$1:$1048576,$B103,J$4)+INDEX(Curves!$1:$1048576,$B103,J$5))-(INDEX(Curves!$1:$1048576,$B103,J$2)+INDEX(Curves!$1:$1048576,$B103,J$3))</f>
        <v>0.03</v>
      </c>
      <c r="K103" s="29">
        <f>(INDEX(Curves!$1:$1048576,$B103,K$4)+INDEX(Curves!$1:$1048576,$B103,K$5))-(INDEX(Curves!$1:$1048576,$B103,K$2)+INDEX(Curves!$1:$1048576,$B103,K$3))</f>
        <v>0.26800000000000007</v>
      </c>
      <c r="L103" s="29">
        <f>(INDEX(Curves!$1:$1048576,$B103,L$4)+INDEX(Curves!$1:$1048576,$B103,L$5))-(INDEX(Curves!$1:$1048576,$B103,L$2)+INDEX(Curves!$1:$1048576,$B103,L$3))</f>
        <v>-0.33</v>
      </c>
      <c r="M103" s="29">
        <f>(INDEX(Curves!$1:$1048576,$B103,M$4)+INDEX(Curves!$1:$1048576,$B103,M$5))-(INDEX(Curves!$1:$1048576,$B103,M$2)+INDEX(Curves!$1:$1048576,$B103,M$3))</f>
        <v>0.41549999999999998</v>
      </c>
      <c r="N103" s="29">
        <f>(INDEX(Curves!$1:$1048576,$B103,N$4)+INDEX(Curves!$1:$1048576,$B103,N$5))-(INDEX(Curves!$1:$1048576,$B103,N$2)+INDEX(Curves!$1:$1048576,$B103,N$3))</f>
        <v>0.53800000000000003</v>
      </c>
    </row>
    <row r="104" spans="2:14" x14ac:dyDescent="0.25">
      <c r="B104" s="18">
        <f>MATCH(C104,Curves!C:C,0)</f>
        <v>104</v>
      </c>
      <c r="C104" s="27">
        <f>Curves!C104</f>
        <v>39934</v>
      </c>
      <c r="E104" s="29">
        <f>(INDEX(Curves!$1:$1048576,$B104,E$4)+INDEX(Curves!$1:$1048576,$B104,E$5))-(INDEX(Curves!$1:$1048576,$B104,E$2)+INDEX(Curves!$1:$1048576,$B104,E$3))</f>
        <v>0.33500000000000002</v>
      </c>
      <c r="F104" s="29">
        <f>(INDEX(Curves!$1:$1048576,$B104,F$4)+INDEX(Curves!$1:$1048576,$B104,F$5))-(INDEX(Curves!$1:$1048576,$B104,F$2)+INDEX(Curves!$1:$1048576,$B104,F$3))</f>
        <v>0.42749999999999999</v>
      </c>
      <c r="G104" s="29">
        <f>(INDEX(Curves!$1:$1048576,$B104,G$4)+INDEX(Curves!$1:$1048576,$B104,G$5))-(INDEX(Curves!$1:$1048576,$B104,G$2)+INDEX(Curves!$1:$1048576,$B104,G$3))</f>
        <v>0.32300000000000001</v>
      </c>
      <c r="H104" s="29">
        <f>(INDEX(Curves!$1:$1048576,$B104,H$4)+INDEX(Curves!$1:$1048576,$B104,H$5))-(INDEX(Curves!$1:$1048576,$B104,H$2)+INDEX(Curves!$1:$1048576,$B104,H$3))</f>
        <v>0.41549999999999998</v>
      </c>
      <c r="I104" s="29">
        <f>(INDEX(Curves!$1:$1048576,$B104,I$4)+INDEX(Curves!$1:$1048576,$B104,I$5))-(INDEX(Curves!$1:$1048576,$B104,I$2)+INDEX(Curves!$1:$1048576,$B104,I$3))</f>
        <v>0.08</v>
      </c>
      <c r="J104" s="29">
        <f>(INDEX(Curves!$1:$1048576,$B104,J$4)+INDEX(Curves!$1:$1048576,$B104,J$5))-(INDEX(Curves!$1:$1048576,$B104,J$2)+INDEX(Curves!$1:$1048576,$B104,J$3))</f>
        <v>0.03</v>
      </c>
      <c r="K104" s="29">
        <f>(INDEX(Curves!$1:$1048576,$B104,K$4)+INDEX(Curves!$1:$1048576,$B104,K$5))-(INDEX(Curves!$1:$1048576,$B104,K$2)+INDEX(Curves!$1:$1048576,$B104,K$3))</f>
        <v>0.26800000000000007</v>
      </c>
      <c r="L104" s="29">
        <f>(INDEX(Curves!$1:$1048576,$B104,L$4)+INDEX(Curves!$1:$1048576,$B104,L$5))-(INDEX(Curves!$1:$1048576,$B104,L$2)+INDEX(Curves!$1:$1048576,$B104,L$3))</f>
        <v>-0.33</v>
      </c>
      <c r="M104" s="29">
        <f>(INDEX(Curves!$1:$1048576,$B104,M$4)+INDEX(Curves!$1:$1048576,$B104,M$5))-(INDEX(Curves!$1:$1048576,$B104,M$2)+INDEX(Curves!$1:$1048576,$B104,M$3))</f>
        <v>0.41549999999999998</v>
      </c>
      <c r="N104" s="29">
        <f>(INDEX(Curves!$1:$1048576,$B104,N$4)+INDEX(Curves!$1:$1048576,$B104,N$5))-(INDEX(Curves!$1:$1048576,$B104,N$2)+INDEX(Curves!$1:$1048576,$B104,N$3))</f>
        <v>0.58800000000000008</v>
      </c>
    </row>
    <row r="105" spans="2:14" x14ac:dyDescent="0.25">
      <c r="B105" s="18">
        <f>MATCH(C105,Curves!C:C,0)</f>
        <v>105</v>
      </c>
      <c r="C105" s="27">
        <f>Curves!C105</f>
        <v>39965</v>
      </c>
      <c r="E105" s="29">
        <f>(INDEX(Curves!$1:$1048576,$B105,E$4)+INDEX(Curves!$1:$1048576,$B105,E$5))-(INDEX(Curves!$1:$1048576,$B105,E$2)+INDEX(Curves!$1:$1048576,$B105,E$3))</f>
        <v>0.33500000000000002</v>
      </c>
      <c r="F105" s="29">
        <f>(INDEX(Curves!$1:$1048576,$B105,F$4)+INDEX(Curves!$1:$1048576,$B105,F$5))-(INDEX(Curves!$1:$1048576,$B105,F$2)+INDEX(Curves!$1:$1048576,$B105,F$3))</f>
        <v>0.42749999999999999</v>
      </c>
      <c r="G105" s="29">
        <f>(INDEX(Curves!$1:$1048576,$B105,G$4)+INDEX(Curves!$1:$1048576,$B105,G$5))-(INDEX(Curves!$1:$1048576,$B105,G$2)+INDEX(Curves!$1:$1048576,$B105,G$3))</f>
        <v>0.32300000000000001</v>
      </c>
      <c r="H105" s="29">
        <f>(INDEX(Curves!$1:$1048576,$B105,H$4)+INDEX(Curves!$1:$1048576,$B105,H$5))-(INDEX(Curves!$1:$1048576,$B105,H$2)+INDEX(Curves!$1:$1048576,$B105,H$3))</f>
        <v>0.41549999999999998</v>
      </c>
      <c r="I105" s="29">
        <f>(INDEX(Curves!$1:$1048576,$B105,I$4)+INDEX(Curves!$1:$1048576,$B105,I$5))-(INDEX(Curves!$1:$1048576,$B105,I$2)+INDEX(Curves!$1:$1048576,$B105,I$3))</f>
        <v>0.08</v>
      </c>
      <c r="J105" s="29">
        <f>(INDEX(Curves!$1:$1048576,$B105,J$4)+INDEX(Curves!$1:$1048576,$B105,J$5))-(INDEX(Curves!$1:$1048576,$B105,J$2)+INDEX(Curves!$1:$1048576,$B105,J$3))</f>
        <v>0.03</v>
      </c>
      <c r="K105" s="29">
        <f>(INDEX(Curves!$1:$1048576,$B105,K$4)+INDEX(Curves!$1:$1048576,$B105,K$5))-(INDEX(Curves!$1:$1048576,$B105,K$2)+INDEX(Curves!$1:$1048576,$B105,K$3))</f>
        <v>0.26800000000000007</v>
      </c>
      <c r="L105" s="29">
        <f>(INDEX(Curves!$1:$1048576,$B105,L$4)+INDEX(Curves!$1:$1048576,$B105,L$5))-(INDEX(Curves!$1:$1048576,$B105,L$2)+INDEX(Curves!$1:$1048576,$B105,L$3))</f>
        <v>-0.33</v>
      </c>
      <c r="M105" s="29">
        <f>(INDEX(Curves!$1:$1048576,$B105,M$4)+INDEX(Curves!$1:$1048576,$B105,M$5))-(INDEX(Curves!$1:$1048576,$B105,M$2)+INDEX(Curves!$1:$1048576,$B105,M$3))</f>
        <v>0.41549999999999998</v>
      </c>
      <c r="N105" s="29">
        <f>(INDEX(Curves!$1:$1048576,$B105,N$4)+INDEX(Curves!$1:$1048576,$B105,N$5))-(INDEX(Curves!$1:$1048576,$B105,N$2)+INDEX(Curves!$1:$1048576,$B105,N$3))</f>
        <v>0.58800000000000008</v>
      </c>
    </row>
    <row r="106" spans="2:14" x14ac:dyDescent="0.25">
      <c r="B106" s="18">
        <f>MATCH(C106,Curves!C:C,0)</f>
        <v>106</v>
      </c>
      <c r="C106" s="27">
        <f>Curves!C106</f>
        <v>39995</v>
      </c>
      <c r="E106" s="29">
        <f>(INDEX(Curves!$1:$1048576,$B106,E$4)+INDEX(Curves!$1:$1048576,$B106,E$5))-(INDEX(Curves!$1:$1048576,$B106,E$2)+INDEX(Curves!$1:$1048576,$B106,E$3))</f>
        <v>0.33500000000000002</v>
      </c>
      <c r="F106" s="29">
        <f>(INDEX(Curves!$1:$1048576,$B106,F$4)+INDEX(Curves!$1:$1048576,$B106,F$5))-(INDEX(Curves!$1:$1048576,$B106,F$2)+INDEX(Curves!$1:$1048576,$B106,F$3))</f>
        <v>0.42749999999999999</v>
      </c>
      <c r="G106" s="29">
        <f>(INDEX(Curves!$1:$1048576,$B106,G$4)+INDEX(Curves!$1:$1048576,$B106,G$5))-(INDEX(Curves!$1:$1048576,$B106,G$2)+INDEX(Curves!$1:$1048576,$B106,G$3))</f>
        <v>0.32300000000000001</v>
      </c>
      <c r="H106" s="29">
        <f>(INDEX(Curves!$1:$1048576,$B106,H$4)+INDEX(Curves!$1:$1048576,$B106,H$5))-(INDEX(Curves!$1:$1048576,$B106,H$2)+INDEX(Curves!$1:$1048576,$B106,H$3))</f>
        <v>0.41549999999999998</v>
      </c>
      <c r="I106" s="29">
        <f>(INDEX(Curves!$1:$1048576,$B106,I$4)+INDEX(Curves!$1:$1048576,$B106,I$5))-(INDEX(Curves!$1:$1048576,$B106,I$2)+INDEX(Curves!$1:$1048576,$B106,I$3))</f>
        <v>0.08</v>
      </c>
      <c r="J106" s="29">
        <f>(INDEX(Curves!$1:$1048576,$B106,J$4)+INDEX(Curves!$1:$1048576,$B106,J$5))-(INDEX(Curves!$1:$1048576,$B106,J$2)+INDEX(Curves!$1:$1048576,$B106,J$3))</f>
        <v>0.03</v>
      </c>
      <c r="K106" s="29">
        <f>(INDEX(Curves!$1:$1048576,$B106,K$4)+INDEX(Curves!$1:$1048576,$B106,K$5))-(INDEX(Curves!$1:$1048576,$B106,K$2)+INDEX(Curves!$1:$1048576,$B106,K$3))</f>
        <v>0.26800000000000007</v>
      </c>
      <c r="L106" s="29">
        <f>(INDEX(Curves!$1:$1048576,$B106,L$4)+INDEX(Curves!$1:$1048576,$B106,L$5))-(INDEX(Curves!$1:$1048576,$B106,L$2)+INDEX(Curves!$1:$1048576,$B106,L$3))</f>
        <v>-0.33</v>
      </c>
      <c r="M106" s="29">
        <f>(INDEX(Curves!$1:$1048576,$B106,M$4)+INDEX(Curves!$1:$1048576,$B106,M$5))-(INDEX(Curves!$1:$1048576,$B106,M$2)+INDEX(Curves!$1:$1048576,$B106,M$3))</f>
        <v>0.41549999999999998</v>
      </c>
      <c r="N106" s="29">
        <f>(INDEX(Curves!$1:$1048576,$B106,N$4)+INDEX(Curves!$1:$1048576,$B106,N$5))-(INDEX(Curves!$1:$1048576,$B106,N$2)+INDEX(Curves!$1:$1048576,$B106,N$3))</f>
        <v>0.58800000000000008</v>
      </c>
    </row>
    <row r="107" spans="2:14" x14ac:dyDescent="0.25">
      <c r="B107" s="18">
        <f>MATCH(C107,Curves!C:C,0)</f>
        <v>107</v>
      </c>
      <c r="C107" s="27">
        <f>Curves!C107</f>
        <v>40026</v>
      </c>
      <c r="E107" s="29">
        <f>(INDEX(Curves!$1:$1048576,$B107,E$4)+INDEX(Curves!$1:$1048576,$B107,E$5))-(INDEX(Curves!$1:$1048576,$B107,E$2)+INDEX(Curves!$1:$1048576,$B107,E$3))</f>
        <v>0.33500000000000002</v>
      </c>
      <c r="F107" s="29">
        <f>(INDEX(Curves!$1:$1048576,$B107,F$4)+INDEX(Curves!$1:$1048576,$B107,F$5))-(INDEX(Curves!$1:$1048576,$B107,F$2)+INDEX(Curves!$1:$1048576,$B107,F$3))</f>
        <v>0.42749999999999999</v>
      </c>
      <c r="G107" s="29">
        <f>(INDEX(Curves!$1:$1048576,$B107,G$4)+INDEX(Curves!$1:$1048576,$B107,G$5))-(INDEX(Curves!$1:$1048576,$B107,G$2)+INDEX(Curves!$1:$1048576,$B107,G$3))</f>
        <v>0.32300000000000001</v>
      </c>
      <c r="H107" s="29">
        <f>(INDEX(Curves!$1:$1048576,$B107,H$4)+INDEX(Curves!$1:$1048576,$B107,H$5))-(INDEX(Curves!$1:$1048576,$B107,H$2)+INDEX(Curves!$1:$1048576,$B107,H$3))</f>
        <v>0.41549999999999998</v>
      </c>
      <c r="I107" s="29">
        <f>(INDEX(Curves!$1:$1048576,$B107,I$4)+INDEX(Curves!$1:$1048576,$B107,I$5))-(INDEX(Curves!$1:$1048576,$B107,I$2)+INDEX(Curves!$1:$1048576,$B107,I$3))</f>
        <v>0.08</v>
      </c>
      <c r="J107" s="29">
        <f>(INDEX(Curves!$1:$1048576,$B107,J$4)+INDEX(Curves!$1:$1048576,$B107,J$5))-(INDEX(Curves!$1:$1048576,$B107,J$2)+INDEX(Curves!$1:$1048576,$B107,J$3))</f>
        <v>0.03</v>
      </c>
      <c r="K107" s="29">
        <f>(INDEX(Curves!$1:$1048576,$B107,K$4)+INDEX(Curves!$1:$1048576,$B107,K$5))-(INDEX(Curves!$1:$1048576,$B107,K$2)+INDEX(Curves!$1:$1048576,$B107,K$3))</f>
        <v>0.26800000000000007</v>
      </c>
      <c r="L107" s="29">
        <f>(INDEX(Curves!$1:$1048576,$B107,L$4)+INDEX(Curves!$1:$1048576,$B107,L$5))-(INDEX(Curves!$1:$1048576,$B107,L$2)+INDEX(Curves!$1:$1048576,$B107,L$3))</f>
        <v>-0.33</v>
      </c>
      <c r="M107" s="29">
        <f>(INDEX(Curves!$1:$1048576,$B107,M$4)+INDEX(Curves!$1:$1048576,$B107,M$5))-(INDEX(Curves!$1:$1048576,$B107,M$2)+INDEX(Curves!$1:$1048576,$B107,M$3))</f>
        <v>0.41549999999999998</v>
      </c>
      <c r="N107" s="29">
        <f>(INDEX(Curves!$1:$1048576,$B107,N$4)+INDEX(Curves!$1:$1048576,$B107,N$5))-(INDEX(Curves!$1:$1048576,$B107,N$2)+INDEX(Curves!$1:$1048576,$B107,N$3))</f>
        <v>0.58800000000000008</v>
      </c>
    </row>
    <row r="108" spans="2:14" x14ac:dyDescent="0.25">
      <c r="B108" s="18">
        <f>MATCH(C108,Curves!C:C,0)</f>
        <v>108</v>
      </c>
      <c r="C108" s="27">
        <f>Curves!C108</f>
        <v>40057</v>
      </c>
      <c r="E108" s="29">
        <f>(INDEX(Curves!$1:$1048576,$B108,E$4)+INDEX(Curves!$1:$1048576,$B108,E$5))-(INDEX(Curves!$1:$1048576,$B108,E$2)+INDEX(Curves!$1:$1048576,$B108,E$3))</f>
        <v>0.33500000000000002</v>
      </c>
      <c r="F108" s="29">
        <f>(INDEX(Curves!$1:$1048576,$B108,F$4)+INDEX(Curves!$1:$1048576,$B108,F$5))-(INDEX(Curves!$1:$1048576,$B108,F$2)+INDEX(Curves!$1:$1048576,$B108,F$3))</f>
        <v>0.42749999999999999</v>
      </c>
      <c r="G108" s="29">
        <f>(INDEX(Curves!$1:$1048576,$B108,G$4)+INDEX(Curves!$1:$1048576,$B108,G$5))-(INDEX(Curves!$1:$1048576,$B108,G$2)+INDEX(Curves!$1:$1048576,$B108,G$3))</f>
        <v>0.32300000000000001</v>
      </c>
      <c r="H108" s="29">
        <f>(INDEX(Curves!$1:$1048576,$B108,H$4)+INDEX(Curves!$1:$1048576,$B108,H$5))-(INDEX(Curves!$1:$1048576,$B108,H$2)+INDEX(Curves!$1:$1048576,$B108,H$3))</f>
        <v>0.41549999999999998</v>
      </c>
      <c r="I108" s="29">
        <f>(INDEX(Curves!$1:$1048576,$B108,I$4)+INDEX(Curves!$1:$1048576,$B108,I$5))-(INDEX(Curves!$1:$1048576,$B108,I$2)+INDEX(Curves!$1:$1048576,$B108,I$3))</f>
        <v>0.08</v>
      </c>
      <c r="J108" s="29">
        <f>(INDEX(Curves!$1:$1048576,$B108,J$4)+INDEX(Curves!$1:$1048576,$B108,J$5))-(INDEX(Curves!$1:$1048576,$B108,J$2)+INDEX(Curves!$1:$1048576,$B108,J$3))</f>
        <v>0.03</v>
      </c>
      <c r="K108" s="29">
        <f>(INDEX(Curves!$1:$1048576,$B108,K$4)+INDEX(Curves!$1:$1048576,$B108,K$5))-(INDEX(Curves!$1:$1048576,$B108,K$2)+INDEX(Curves!$1:$1048576,$B108,K$3))</f>
        <v>0.26800000000000007</v>
      </c>
      <c r="L108" s="29">
        <f>(INDEX(Curves!$1:$1048576,$B108,L$4)+INDEX(Curves!$1:$1048576,$B108,L$5))-(INDEX(Curves!$1:$1048576,$B108,L$2)+INDEX(Curves!$1:$1048576,$B108,L$3))</f>
        <v>-0.33</v>
      </c>
      <c r="M108" s="29">
        <f>(INDEX(Curves!$1:$1048576,$B108,M$4)+INDEX(Curves!$1:$1048576,$B108,M$5))-(INDEX(Curves!$1:$1048576,$B108,M$2)+INDEX(Curves!$1:$1048576,$B108,M$3))</f>
        <v>0.41549999999999998</v>
      </c>
      <c r="N108" s="29">
        <f>(INDEX(Curves!$1:$1048576,$B108,N$4)+INDEX(Curves!$1:$1048576,$B108,N$5))-(INDEX(Curves!$1:$1048576,$B108,N$2)+INDEX(Curves!$1:$1048576,$B108,N$3))</f>
        <v>0.58800000000000008</v>
      </c>
    </row>
    <row r="109" spans="2:14" x14ac:dyDescent="0.25">
      <c r="B109" s="18">
        <f>MATCH(C109,Curves!C:C,0)</f>
        <v>109</v>
      </c>
      <c r="C109" s="27">
        <f>Curves!C109</f>
        <v>40087</v>
      </c>
      <c r="E109" s="29">
        <f>(INDEX(Curves!$1:$1048576,$B109,E$4)+INDEX(Curves!$1:$1048576,$B109,E$5))-(INDEX(Curves!$1:$1048576,$B109,E$2)+INDEX(Curves!$1:$1048576,$B109,E$3))</f>
        <v>0.33500000000000002</v>
      </c>
      <c r="F109" s="29">
        <f>(INDEX(Curves!$1:$1048576,$B109,F$4)+INDEX(Curves!$1:$1048576,$B109,F$5))-(INDEX(Curves!$1:$1048576,$B109,F$2)+INDEX(Curves!$1:$1048576,$B109,F$3))</f>
        <v>0.42749999999999999</v>
      </c>
      <c r="G109" s="29">
        <f>(INDEX(Curves!$1:$1048576,$B109,G$4)+INDEX(Curves!$1:$1048576,$B109,G$5))-(INDEX(Curves!$1:$1048576,$B109,G$2)+INDEX(Curves!$1:$1048576,$B109,G$3))</f>
        <v>0.32300000000000001</v>
      </c>
      <c r="H109" s="29">
        <f>(INDEX(Curves!$1:$1048576,$B109,H$4)+INDEX(Curves!$1:$1048576,$B109,H$5))-(INDEX(Curves!$1:$1048576,$B109,H$2)+INDEX(Curves!$1:$1048576,$B109,H$3))</f>
        <v>0.41549999999999998</v>
      </c>
      <c r="I109" s="29">
        <f>(INDEX(Curves!$1:$1048576,$B109,I$4)+INDEX(Curves!$1:$1048576,$B109,I$5))-(INDEX(Curves!$1:$1048576,$B109,I$2)+INDEX(Curves!$1:$1048576,$B109,I$3))</f>
        <v>0.08</v>
      </c>
      <c r="J109" s="29">
        <f>(INDEX(Curves!$1:$1048576,$B109,J$4)+INDEX(Curves!$1:$1048576,$B109,J$5))-(INDEX(Curves!$1:$1048576,$B109,J$2)+INDEX(Curves!$1:$1048576,$B109,J$3))</f>
        <v>0.03</v>
      </c>
      <c r="K109" s="29">
        <f>(INDEX(Curves!$1:$1048576,$B109,K$4)+INDEX(Curves!$1:$1048576,$B109,K$5))-(INDEX(Curves!$1:$1048576,$B109,K$2)+INDEX(Curves!$1:$1048576,$B109,K$3))</f>
        <v>0.26800000000000007</v>
      </c>
      <c r="L109" s="29">
        <f>(INDEX(Curves!$1:$1048576,$B109,L$4)+INDEX(Curves!$1:$1048576,$B109,L$5))-(INDEX(Curves!$1:$1048576,$B109,L$2)+INDEX(Curves!$1:$1048576,$B109,L$3))</f>
        <v>-0.33</v>
      </c>
      <c r="M109" s="29">
        <f>(INDEX(Curves!$1:$1048576,$B109,M$4)+INDEX(Curves!$1:$1048576,$B109,M$5))-(INDEX(Curves!$1:$1048576,$B109,M$2)+INDEX(Curves!$1:$1048576,$B109,M$3))</f>
        <v>0.41549999999999998</v>
      </c>
      <c r="N109" s="29">
        <f>(INDEX(Curves!$1:$1048576,$B109,N$4)+INDEX(Curves!$1:$1048576,$B109,N$5))-(INDEX(Curves!$1:$1048576,$B109,N$2)+INDEX(Curves!$1:$1048576,$B109,N$3))</f>
        <v>0.58800000000000008</v>
      </c>
    </row>
    <row r="110" spans="2:14" x14ac:dyDescent="0.25">
      <c r="B110" s="18">
        <f>MATCH(C110,Curves!C:C,0)</f>
        <v>110</v>
      </c>
      <c r="C110" s="27">
        <f>Curves!C110</f>
        <v>40118</v>
      </c>
      <c r="E110" s="29">
        <f>(INDEX(Curves!$1:$1048576,$B110,E$4)+INDEX(Curves!$1:$1048576,$B110,E$5))-(INDEX(Curves!$1:$1048576,$B110,E$2)+INDEX(Curves!$1:$1048576,$B110,E$3))</f>
        <v>0.34500000000000003</v>
      </c>
      <c r="F110" s="29">
        <f>(INDEX(Curves!$1:$1048576,$B110,F$4)+INDEX(Curves!$1:$1048576,$B110,F$5))-(INDEX(Curves!$1:$1048576,$B110,F$2)+INDEX(Curves!$1:$1048576,$B110,F$3))</f>
        <v>0.43500000000000005</v>
      </c>
      <c r="G110" s="29">
        <f>(INDEX(Curves!$1:$1048576,$B110,G$4)+INDEX(Curves!$1:$1048576,$B110,G$5))-(INDEX(Curves!$1:$1048576,$B110,G$2)+INDEX(Curves!$1:$1048576,$B110,G$3))</f>
        <v>0.36499999999999999</v>
      </c>
      <c r="H110" s="29">
        <f>(INDEX(Curves!$1:$1048576,$B110,H$4)+INDEX(Curves!$1:$1048576,$B110,H$5))-(INDEX(Curves!$1:$1048576,$B110,H$2)+INDEX(Curves!$1:$1048576,$B110,H$3))</f>
        <v>0.45499999999999996</v>
      </c>
      <c r="I110" s="29">
        <f>(INDEX(Curves!$1:$1048576,$B110,I$4)+INDEX(Curves!$1:$1048576,$B110,I$5))-(INDEX(Curves!$1:$1048576,$B110,I$2)+INDEX(Curves!$1:$1048576,$B110,I$3))</f>
        <v>-1.8000000000000002E-2</v>
      </c>
      <c r="J110" s="29">
        <f>(INDEX(Curves!$1:$1048576,$B110,J$4)+INDEX(Curves!$1:$1048576,$B110,J$5))-(INDEX(Curves!$1:$1048576,$B110,J$2)+INDEX(Curves!$1:$1048576,$B110,J$3))</f>
        <v>0.03</v>
      </c>
      <c r="K110" s="29">
        <f>(INDEX(Curves!$1:$1048576,$B110,K$4)+INDEX(Curves!$1:$1048576,$B110,K$5))-(INDEX(Curves!$1:$1048576,$B110,K$2)+INDEX(Curves!$1:$1048576,$B110,K$3))</f>
        <v>0.3</v>
      </c>
      <c r="L110" s="29">
        <f>(INDEX(Curves!$1:$1048576,$B110,L$4)+INDEX(Curves!$1:$1048576,$B110,L$5))-(INDEX(Curves!$1:$1048576,$B110,L$2)+INDEX(Curves!$1:$1048576,$B110,L$3))</f>
        <v>-0.34</v>
      </c>
      <c r="M110" s="29">
        <f>(INDEX(Curves!$1:$1048576,$B110,M$4)+INDEX(Curves!$1:$1048576,$B110,M$5))-(INDEX(Curves!$1:$1048576,$B110,M$2)+INDEX(Curves!$1:$1048576,$B110,M$3))</f>
        <v>0.45499999999999996</v>
      </c>
      <c r="N110" s="29">
        <f>(INDEX(Curves!$1:$1048576,$B110,N$4)+INDEX(Curves!$1:$1048576,$B110,N$5))-(INDEX(Curves!$1:$1048576,$B110,N$2)+INDEX(Curves!$1:$1048576,$B110,N$3))</f>
        <v>0.51</v>
      </c>
    </row>
    <row r="111" spans="2:14" x14ac:dyDescent="0.25">
      <c r="B111" s="18">
        <f>MATCH(C111,Curves!C:C,0)</f>
        <v>111</v>
      </c>
      <c r="C111" s="27">
        <f>Curves!C111</f>
        <v>40148</v>
      </c>
      <c r="E111" s="29">
        <f>(INDEX(Curves!$1:$1048576,$B111,E$4)+INDEX(Curves!$1:$1048576,$B111,E$5))-(INDEX(Curves!$1:$1048576,$B111,E$2)+INDEX(Curves!$1:$1048576,$B111,E$3))</f>
        <v>0.34500000000000003</v>
      </c>
      <c r="F111" s="29">
        <f>(INDEX(Curves!$1:$1048576,$B111,F$4)+INDEX(Curves!$1:$1048576,$B111,F$5))-(INDEX(Curves!$1:$1048576,$B111,F$2)+INDEX(Curves!$1:$1048576,$B111,F$3))</f>
        <v>0.43500000000000005</v>
      </c>
      <c r="G111" s="29">
        <f>(INDEX(Curves!$1:$1048576,$B111,G$4)+INDEX(Curves!$1:$1048576,$B111,G$5))-(INDEX(Curves!$1:$1048576,$B111,G$2)+INDEX(Curves!$1:$1048576,$B111,G$3))</f>
        <v>0.36499999999999999</v>
      </c>
      <c r="H111" s="29">
        <f>(INDEX(Curves!$1:$1048576,$B111,H$4)+INDEX(Curves!$1:$1048576,$B111,H$5))-(INDEX(Curves!$1:$1048576,$B111,H$2)+INDEX(Curves!$1:$1048576,$B111,H$3))</f>
        <v>0.45499999999999996</v>
      </c>
      <c r="I111" s="29">
        <f>(INDEX(Curves!$1:$1048576,$B111,I$4)+INDEX(Curves!$1:$1048576,$B111,I$5))-(INDEX(Curves!$1:$1048576,$B111,I$2)+INDEX(Curves!$1:$1048576,$B111,I$3))</f>
        <v>-7.8E-2</v>
      </c>
      <c r="J111" s="29">
        <f>(INDEX(Curves!$1:$1048576,$B111,J$4)+INDEX(Curves!$1:$1048576,$B111,J$5))-(INDEX(Curves!$1:$1048576,$B111,J$2)+INDEX(Curves!$1:$1048576,$B111,J$3))</f>
        <v>0.03</v>
      </c>
      <c r="K111" s="29">
        <f>(INDEX(Curves!$1:$1048576,$B111,K$4)+INDEX(Curves!$1:$1048576,$B111,K$5))-(INDEX(Curves!$1:$1048576,$B111,K$2)+INDEX(Curves!$1:$1048576,$B111,K$3))</f>
        <v>0.3</v>
      </c>
      <c r="L111" s="29">
        <f>(INDEX(Curves!$1:$1048576,$B111,L$4)+INDEX(Curves!$1:$1048576,$B111,L$5))-(INDEX(Curves!$1:$1048576,$B111,L$2)+INDEX(Curves!$1:$1048576,$B111,L$3))</f>
        <v>-0.34</v>
      </c>
      <c r="M111" s="29">
        <f>(INDEX(Curves!$1:$1048576,$B111,M$4)+INDEX(Curves!$1:$1048576,$B111,M$5))-(INDEX(Curves!$1:$1048576,$B111,M$2)+INDEX(Curves!$1:$1048576,$B111,M$3))</f>
        <v>0.45499999999999996</v>
      </c>
      <c r="N111" s="29">
        <f>(INDEX(Curves!$1:$1048576,$B111,N$4)+INDEX(Curves!$1:$1048576,$B111,N$5))-(INDEX(Curves!$1:$1048576,$B111,N$2)+INDEX(Curves!$1:$1048576,$B111,N$3))</f>
        <v>0.51</v>
      </c>
    </row>
    <row r="112" spans="2:14" x14ac:dyDescent="0.25">
      <c r="B112" s="18">
        <f>MATCH(C112,Curves!C:C,0)</f>
        <v>112</v>
      </c>
      <c r="C112" s="27">
        <f>Curves!C112</f>
        <v>40179</v>
      </c>
      <c r="E112" s="29">
        <f>(INDEX(Curves!$1:$1048576,$B112,E$4)+INDEX(Curves!$1:$1048576,$B112,E$5))-(INDEX(Curves!$1:$1048576,$B112,E$2)+INDEX(Curves!$1:$1048576,$B112,E$3))</f>
        <v>0.34500000000000003</v>
      </c>
      <c r="F112" s="29">
        <f>(INDEX(Curves!$1:$1048576,$B112,F$4)+INDEX(Curves!$1:$1048576,$B112,F$5))-(INDEX(Curves!$1:$1048576,$B112,F$2)+INDEX(Curves!$1:$1048576,$B112,F$3))</f>
        <v>0.43500000000000005</v>
      </c>
      <c r="G112" s="29">
        <f>(INDEX(Curves!$1:$1048576,$B112,G$4)+INDEX(Curves!$1:$1048576,$B112,G$5))-(INDEX(Curves!$1:$1048576,$B112,G$2)+INDEX(Curves!$1:$1048576,$B112,G$3))</f>
        <v>0.36499999999999999</v>
      </c>
      <c r="H112" s="29">
        <f>(INDEX(Curves!$1:$1048576,$B112,H$4)+INDEX(Curves!$1:$1048576,$B112,H$5))-(INDEX(Curves!$1:$1048576,$B112,H$2)+INDEX(Curves!$1:$1048576,$B112,H$3))</f>
        <v>0.45499999999999996</v>
      </c>
      <c r="I112" s="29">
        <f>(INDEX(Curves!$1:$1048576,$B112,I$4)+INDEX(Curves!$1:$1048576,$B112,I$5))-(INDEX(Curves!$1:$1048576,$B112,I$2)+INDEX(Curves!$1:$1048576,$B112,I$3))</f>
        <v>-0.14799999999999999</v>
      </c>
      <c r="J112" s="29">
        <f>(INDEX(Curves!$1:$1048576,$B112,J$4)+INDEX(Curves!$1:$1048576,$B112,J$5))-(INDEX(Curves!$1:$1048576,$B112,J$2)+INDEX(Curves!$1:$1048576,$B112,J$3))</f>
        <v>0.03</v>
      </c>
      <c r="K112" s="29">
        <f>(INDEX(Curves!$1:$1048576,$B112,K$4)+INDEX(Curves!$1:$1048576,$B112,K$5))-(INDEX(Curves!$1:$1048576,$B112,K$2)+INDEX(Curves!$1:$1048576,$B112,K$3))</f>
        <v>0.3</v>
      </c>
      <c r="L112" s="29">
        <f>(INDEX(Curves!$1:$1048576,$B112,L$4)+INDEX(Curves!$1:$1048576,$B112,L$5))-(INDEX(Curves!$1:$1048576,$B112,L$2)+INDEX(Curves!$1:$1048576,$B112,L$3))</f>
        <v>-0.34</v>
      </c>
      <c r="M112" s="29">
        <f>(INDEX(Curves!$1:$1048576,$B112,M$4)+INDEX(Curves!$1:$1048576,$B112,M$5))-(INDEX(Curves!$1:$1048576,$B112,M$2)+INDEX(Curves!$1:$1048576,$B112,M$3))</f>
        <v>0.45499999999999996</v>
      </c>
      <c r="N112" s="29">
        <f>(INDEX(Curves!$1:$1048576,$B112,N$4)+INDEX(Curves!$1:$1048576,$B112,N$5))-(INDEX(Curves!$1:$1048576,$B112,N$2)+INDEX(Curves!$1:$1048576,$B112,N$3))</f>
        <v>0.51</v>
      </c>
    </row>
    <row r="113" spans="2:14" x14ac:dyDescent="0.25">
      <c r="B113" s="18">
        <f>MATCH(C113,Curves!C:C,0)</f>
        <v>113</v>
      </c>
      <c r="C113" s="27">
        <f>Curves!C113</f>
        <v>40210</v>
      </c>
      <c r="E113" s="29">
        <f>(INDEX(Curves!$1:$1048576,$B113,E$4)+INDEX(Curves!$1:$1048576,$B113,E$5))-(INDEX(Curves!$1:$1048576,$B113,E$2)+INDEX(Curves!$1:$1048576,$B113,E$3))</f>
        <v>0.34500000000000003</v>
      </c>
      <c r="F113" s="29">
        <f>(INDEX(Curves!$1:$1048576,$B113,F$4)+INDEX(Curves!$1:$1048576,$B113,F$5))-(INDEX(Curves!$1:$1048576,$B113,F$2)+INDEX(Curves!$1:$1048576,$B113,F$3))</f>
        <v>0.43500000000000005</v>
      </c>
      <c r="G113" s="29">
        <f>(INDEX(Curves!$1:$1048576,$B113,G$4)+INDEX(Curves!$1:$1048576,$B113,G$5))-(INDEX(Curves!$1:$1048576,$B113,G$2)+INDEX(Curves!$1:$1048576,$B113,G$3))</f>
        <v>0.36499999999999999</v>
      </c>
      <c r="H113" s="29">
        <f>(INDEX(Curves!$1:$1048576,$B113,H$4)+INDEX(Curves!$1:$1048576,$B113,H$5))-(INDEX(Curves!$1:$1048576,$B113,H$2)+INDEX(Curves!$1:$1048576,$B113,H$3))</f>
        <v>0.45499999999999996</v>
      </c>
      <c r="I113" s="29">
        <f>(INDEX(Curves!$1:$1048576,$B113,I$4)+INDEX(Curves!$1:$1048576,$B113,I$5))-(INDEX(Curves!$1:$1048576,$B113,I$2)+INDEX(Curves!$1:$1048576,$B113,I$3))</f>
        <v>-1.8000000000000002E-2</v>
      </c>
      <c r="J113" s="29">
        <f>(INDEX(Curves!$1:$1048576,$B113,J$4)+INDEX(Curves!$1:$1048576,$B113,J$5))-(INDEX(Curves!$1:$1048576,$B113,J$2)+INDEX(Curves!$1:$1048576,$B113,J$3))</f>
        <v>0.03</v>
      </c>
      <c r="K113" s="29">
        <f>(INDEX(Curves!$1:$1048576,$B113,K$4)+INDEX(Curves!$1:$1048576,$B113,K$5))-(INDEX(Curves!$1:$1048576,$B113,K$2)+INDEX(Curves!$1:$1048576,$B113,K$3))</f>
        <v>0.3</v>
      </c>
      <c r="L113" s="29">
        <f>(INDEX(Curves!$1:$1048576,$B113,L$4)+INDEX(Curves!$1:$1048576,$B113,L$5))-(INDEX(Curves!$1:$1048576,$B113,L$2)+INDEX(Curves!$1:$1048576,$B113,L$3))</f>
        <v>-0.34</v>
      </c>
      <c r="M113" s="29">
        <f>(INDEX(Curves!$1:$1048576,$B113,M$4)+INDEX(Curves!$1:$1048576,$B113,M$5))-(INDEX(Curves!$1:$1048576,$B113,M$2)+INDEX(Curves!$1:$1048576,$B113,M$3))</f>
        <v>0.45499999999999996</v>
      </c>
      <c r="N113" s="29">
        <f>(INDEX(Curves!$1:$1048576,$B113,N$4)+INDEX(Curves!$1:$1048576,$B113,N$5))-(INDEX(Curves!$1:$1048576,$B113,N$2)+INDEX(Curves!$1:$1048576,$B113,N$3))</f>
        <v>0.51</v>
      </c>
    </row>
    <row r="114" spans="2:14" x14ac:dyDescent="0.25">
      <c r="B114" s="18">
        <f>MATCH(C114,Curves!C:C,0)</f>
        <v>114</v>
      </c>
      <c r="C114" s="27">
        <f>Curves!C114</f>
        <v>40238</v>
      </c>
      <c r="E114" s="29">
        <f>(INDEX(Curves!$1:$1048576,$B114,E$4)+INDEX(Curves!$1:$1048576,$B114,E$5))-(INDEX(Curves!$1:$1048576,$B114,E$2)+INDEX(Curves!$1:$1048576,$B114,E$3))</f>
        <v>0.34500000000000003</v>
      </c>
      <c r="F114" s="29">
        <f>(INDEX(Curves!$1:$1048576,$B114,F$4)+INDEX(Curves!$1:$1048576,$B114,F$5))-(INDEX(Curves!$1:$1048576,$B114,F$2)+INDEX(Curves!$1:$1048576,$B114,F$3))</f>
        <v>0.43500000000000005</v>
      </c>
      <c r="G114" s="29">
        <f>(INDEX(Curves!$1:$1048576,$B114,G$4)+INDEX(Curves!$1:$1048576,$B114,G$5))-(INDEX(Curves!$1:$1048576,$B114,G$2)+INDEX(Curves!$1:$1048576,$B114,G$3))</f>
        <v>0.36499999999999999</v>
      </c>
      <c r="H114" s="29">
        <f>(INDEX(Curves!$1:$1048576,$B114,H$4)+INDEX(Curves!$1:$1048576,$B114,H$5))-(INDEX(Curves!$1:$1048576,$B114,H$2)+INDEX(Curves!$1:$1048576,$B114,H$3))</f>
        <v>0.45499999999999996</v>
      </c>
      <c r="I114" s="29">
        <f>(INDEX(Curves!$1:$1048576,$B114,I$4)+INDEX(Curves!$1:$1048576,$B114,I$5))-(INDEX(Curves!$1:$1048576,$B114,I$2)+INDEX(Curves!$1:$1048576,$B114,I$3))</f>
        <v>0.16200000000000001</v>
      </c>
      <c r="J114" s="29">
        <f>(INDEX(Curves!$1:$1048576,$B114,J$4)+INDEX(Curves!$1:$1048576,$B114,J$5))-(INDEX(Curves!$1:$1048576,$B114,J$2)+INDEX(Curves!$1:$1048576,$B114,J$3))</f>
        <v>0.03</v>
      </c>
      <c r="K114" s="29">
        <f>(INDEX(Curves!$1:$1048576,$B114,K$4)+INDEX(Curves!$1:$1048576,$B114,K$5))-(INDEX(Curves!$1:$1048576,$B114,K$2)+INDEX(Curves!$1:$1048576,$B114,K$3))</f>
        <v>0.3</v>
      </c>
      <c r="L114" s="29">
        <f>(INDEX(Curves!$1:$1048576,$B114,L$4)+INDEX(Curves!$1:$1048576,$B114,L$5))-(INDEX(Curves!$1:$1048576,$B114,L$2)+INDEX(Curves!$1:$1048576,$B114,L$3))</f>
        <v>-0.34</v>
      </c>
      <c r="M114" s="29">
        <f>(INDEX(Curves!$1:$1048576,$B114,M$4)+INDEX(Curves!$1:$1048576,$B114,M$5))-(INDEX(Curves!$1:$1048576,$B114,M$2)+INDEX(Curves!$1:$1048576,$B114,M$3))</f>
        <v>0.45499999999999996</v>
      </c>
      <c r="N114" s="29">
        <f>(INDEX(Curves!$1:$1048576,$B114,N$4)+INDEX(Curves!$1:$1048576,$B114,N$5))-(INDEX(Curves!$1:$1048576,$B114,N$2)+INDEX(Curves!$1:$1048576,$B114,N$3))</f>
        <v>0.51</v>
      </c>
    </row>
    <row r="115" spans="2:14" x14ac:dyDescent="0.25">
      <c r="B115" s="18">
        <f>MATCH(C115,Curves!C:C,0)</f>
        <v>115</v>
      </c>
      <c r="C115" s="27">
        <f>Curves!C115</f>
        <v>40269</v>
      </c>
      <c r="E115" s="29">
        <f>(INDEX(Curves!$1:$1048576,$B115,E$4)+INDEX(Curves!$1:$1048576,$B115,E$5))-(INDEX(Curves!$1:$1048576,$B115,E$2)+INDEX(Curves!$1:$1048576,$B115,E$3))</f>
        <v>0.33500000000000002</v>
      </c>
      <c r="F115" s="29">
        <f>(INDEX(Curves!$1:$1048576,$B115,F$4)+INDEX(Curves!$1:$1048576,$B115,F$5))-(INDEX(Curves!$1:$1048576,$B115,F$2)+INDEX(Curves!$1:$1048576,$B115,F$3))</f>
        <v>0.42749999999999999</v>
      </c>
      <c r="G115" s="29">
        <f>(INDEX(Curves!$1:$1048576,$B115,G$4)+INDEX(Curves!$1:$1048576,$B115,G$5))-(INDEX(Curves!$1:$1048576,$B115,G$2)+INDEX(Curves!$1:$1048576,$B115,G$3))</f>
        <v>0.32500000000000001</v>
      </c>
      <c r="H115" s="29">
        <f>(INDEX(Curves!$1:$1048576,$B115,H$4)+INDEX(Curves!$1:$1048576,$B115,H$5))-(INDEX(Curves!$1:$1048576,$B115,H$2)+INDEX(Curves!$1:$1048576,$B115,H$3))</f>
        <v>0.41749999999999998</v>
      </c>
      <c r="I115" s="29">
        <f>(INDEX(Curves!$1:$1048576,$B115,I$4)+INDEX(Curves!$1:$1048576,$B115,I$5))-(INDEX(Curves!$1:$1048576,$B115,I$2)+INDEX(Curves!$1:$1048576,$B115,I$3))</f>
        <v>0.08</v>
      </c>
      <c r="J115" s="29">
        <f>(INDEX(Curves!$1:$1048576,$B115,J$4)+INDEX(Curves!$1:$1048576,$B115,J$5))-(INDEX(Curves!$1:$1048576,$B115,J$2)+INDEX(Curves!$1:$1048576,$B115,J$3))</f>
        <v>0.03</v>
      </c>
      <c r="K115" s="29">
        <f>(INDEX(Curves!$1:$1048576,$B115,K$4)+INDEX(Curves!$1:$1048576,$B115,K$5))-(INDEX(Curves!$1:$1048576,$B115,K$2)+INDEX(Curves!$1:$1048576,$B115,K$3))</f>
        <v>0.27000000000000007</v>
      </c>
      <c r="L115" s="29">
        <f>(INDEX(Curves!$1:$1048576,$B115,L$4)+INDEX(Curves!$1:$1048576,$B115,L$5))-(INDEX(Curves!$1:$1048576,$B115,L$2)+INDEX(Curves!$1:$1048576,$B115,L$3))</f>
        <v>-0.33</v>
      </c>
      <c r="M115" s="29">
        <f>(INDEX(Curves!$1:$1048576,$B115,M$4)+INDEX(Curves!$1:$1048576,$B115,M$5))-(INDEX(Curves!$1:$1048576,$B115,M$2)+INDEX(Curves!$1:$1048576,$B115,M$3))</f>
        <v>0.41749999999999998</v>
      </c>
      <c r="N115" s="29">
        <f>(INDEX(Curves!$1:$1048576,$B115,N$4)+INDEX(Curves!$1:$1048576,$B115,N$5))-(INDEX(Curves!$1:$1048576,$B115,N$2)+INDEX(Curves!$1:$1048576,$B115,N$3))</f>
        <v>0.54</v>
      </c>
    </row>
    <row r="116" spans="2:14" x14ac:dyDescent="0.25">
      <c r="B116" s="18">
        <f>MATCH(C116,Curves!C:C,0)</f>
        <v>116</v>
      </c>
      <c r="C116" s="27">
        <f>Curves!C116</f>
        <v>40299</v>
      </c>
      <c r="E116" s="29">
        <f>(INDEX(Curves!$1:$1048576,$B116,E$4)+INDEX(Curves!$1:$1048576,$B116,E$5))-(INDEX(Curves!$1:$1048576,$B116,E$2)+INDEX(Curves!$1:$1048576,$B116,E$3))</f>
        <v>0.33500000000000002</v>
      </c>
      <c r="F116" s="29">
        <f>(INDEX(Curves!$1:$1048576,$B116,F$4)+INDEX(Curves!$1:$1048576,$B116,F$5))-(INDEX(Curves!$1:$1048576,$B116,F$2)+INDEX(Curves!$1:$1048576,$B116,F$3))</f>
        <v>0.42749999999999999</v>
      </c>
      <c r="G116" s="29">
        <f>(INDEX(Curves!$1:$1048576,$B116,G$4)+INDEX(Curves!$1:$1048576,$B116,G$5))-(INDEX(Curves!$1:$1048576,$B116,G$2)+INDEX(Curves!$1:$1048576,$B116,G$3))</f>
        <v>0.32500000000000001</v>
      </c>
      <c r="H116" s="29">
        <f>(INDEX(Curves!$1:$1048576,$B116,H$4)+INDEX(Curves!$1:$1048576,$B116,H$5))-(INDEX(Curves!$1:$1048576,$B116,H$2)+INDEX(Curves!$1:$1048576,$B116,H$3))</f>
        <v>0.41749999999999998</v>
      </c>
      <c r="I116" s="29">
        <f>(INDEX(Curves!$1:$1048576,$B116,I$4)+INDEX(Curves!$1:$1048576,$B116,I$5))-(INDEX(Curves!$1:$1048576,$B116,I$2)+INDEX(Curves!$1:$1048576,$B116,I$3))</f>
        <v>0.08</v>
      </c>
      <c r="J116" s="29">
        <f>(INDEX(Curves!$1:$1048576,$B116,J$4)+INDEX(Curves!$1:$1048576,$B116,J$5))-(INDEX(Curves!$1:$1048576,$B116,J$2)+INDEX(Curves!$1:$1048576,$B116,J$3))</f>
        <v>0.03</v>
      </c>
      <c r="K116" s="29">
        <f>(INDEX(Curves!$1:$1048576,$B116,K$4)+INDEX(Curves!$1:$1048576,$B116,K$5))-(INDEX(Curves!$1:$1048576,$B116,K$2)+INDEX(Curves!$1:$1048576,$B116,K$3))</f>
        <v>0.27000000000000007</v>
      </c>
      <c r="L116" s="29">
        <f>(INDEX(Curves!$1:$1048576,$B116,L$4)+INDEX(Curves!$1:$1048576,$B116,L$5))-(INDEX(Curves!$1:$1048576,$B116,L$2)+INDEX(Curves!$1:$1048576,$B116,L$3))</f>
        <v>-0.33</v>
      </c>
      <c r="M116" s="29">
        <f>(INDEX(Curves!$1:$1048576,$B116,M$4)+INDEX(Curves!$1:$1048576,$B116,M$5))-(INDEX(Curves!$1:$1048576,$B116,M$2)+INDEX(Curves!$1:$1048576,$B116,M$3))</f>
        <v>0.41749999999999998</v>
      </c>
      <c r="N116" s="29">
        <f>(INDEX(Curves!$1:$1048576,$B116,N$4)+INDEX(Curves!$1:$1048576,$B116,N$5))-(INDEX(Curves!$1:$1048576,$B116,N$2)+INDEX(Curves!$1:$1048576,$B116,N$3))</f>
        <v>0.59000000000000008</v>
      </c>
    </row>
    <row r="117" spans="2:14" x14ac:dyDescent="0.25">
      <c r="B117" s="18">
        <f>MATCH(C117,Curves!C:C,0)</f>
        <v>117</v>
      </c>
      <c r="C117" s="27">
        <f>Curves!C117</f>
        <v>40330</v>
      </c>
      <c r="E117" s="29">
        <f>(INDEX(Curves!$1:$1048576,$B117,E$4)+INDEX(Curves!$1:$1048576,$B117,E$5))-(INDEX(Curves!$1:$1048576,$B117,E$2)+INDEX(Curves!$1:$1048576,$B117,E$3))</f>
        <v>0.33500000000000002</v>
      </c>
      <c r="F117" s="29">
        <f>(INDEX(Curves!$1:$1048576,$B117,F$4)+INDEX(Curves!$1:$1048576,$B117,F$5))-(INDEX(Curves!$1:$1048576,$B117,F$2)+INDEX(Curves!$1:$1048576,$B117,F$3))</f>
        <v>0.42749999999999999</v>
      </c>
      <c r="G117" s="29">
        <f>(INDEX(Curves!$1:$1048576,$B117,G$4)+INDEX(Curves!$1:$1048576,$B117,G$5))-(INDEX(Curves!$1:$1048576,$B117,G$2)+INDEX(Curves!$1:$1048576,$B117,G$3))</f>
        <v>0.32500000000000001</v>
      </c>
      <c r="H117" s="29">
        <f>(INDEX(Curves!$1:$1048576,$B117,H$4)+INDEX(Curves!$1:$1048576,$B117,H$5))-(INDEX(Curves!$1:$1048576,$B117,H$2)+INDEX(Curves!$1:$1048576,$B117,H$3))</f>
        <v>0.41749999999999998</v>
      </c>
      <c r="I117" s="29">
        <f>(INDEX(Curves!$1:$1048576,$B117,I$4)+INDEX(Curves!$1:$1048576,$B117,I$5))-(INDEX(Curves!$1:$1048576,$B117,I$2)+INDEX(Curves!$1:$1048576,$B117,I$3))</f>
        <v>0.08</v>
      </c>
      <c r="J117" s="29">
        <f>(INDEX(Curves!$1:$1048576,$B117,J$4)+INDEX(Curves!$1:$1048576,$B117,J$5))-(INDEX(Curves!$1:$1048576,$B117,J$2)+INDEX(Curves!$1:$1048576,$B117,J$3))</f>
        <v>0.03</v>
      </c>
      <c r="K117" s="29">
        <f>(INDEX(Curves!$1:$1048576,$B117,K$4)+INDEX(Curves!$1:$1048576,$B117,K$5))-(INDEX(Curves!$1:$1048576,$B117,K$2)+INDEX(Curves!$1:$1048576,$B117,K$3))</f>
        <v>0.27000000000000007</v>
      </c>
      <c r="L117" s="29">
        <f>(INDEX(Curves!$1:$1048576,$B117,L$4)+INDEX(Curves!$1:$1048576,$B117,L$5))-(INDEX(Curves!$1:$1048576,$B117,L$2)+INDEX(Curves!$1:$1048576,$B117,L$3))</f>
        <v>-0.33</v>
      </c>
      <c r="M117" s="29">
        <f>(INDEX(Curves!$1:$1048576,$B117,M$4)+INDEX(Curves!$1:$1048576,$B117,M$5))-(INDEX(Curves!$1:$1048576,$B117,M$2)+INDEX(Curves!$1:$1048576,$B117,M$3))</f>
        <v>0.41749999999999998</v>
      </c>
      <c r="N117" s="29">
        <f>(INDEX(Curves!$1:$1048576,$B117,N$4)+INDEX(Curves!$1:$1048576,$B117,N$5))-(INDEX(Curves!$1:$1048576,$B117,N$2)+INDEX(Curves!$1:$1048576,$B117,N$3))</f>
        <v>0.59000000000000008</v>
      </c>
    </row>
    <row r="118" spans="2:14" x14ac:dyDescent="0.25">
      <c r="B118" s="18">
        <f>MATCH(C118,Curves!C:C,0)</f>
        <v>118</v>
      </c>
      <c r="C118" s="27">
        <f>Curves!C118</f>
        <v>40360</v>
      </c>
      <c r="E118" s="29">
        <f>(INDEX(Curves!$1:$1048576,$B118,E$4)+INDEX(Curves!$1:$1048576,$B118,E$5))-(INDEX(Curves!$1:$1048576,$B118,E$2)+INDEX(Curves!$1:$1048576,$B118,E$3))</f>
        <v>0.33500000000000002</v>
      </c>
      <c r="F118" s="29">
        <f>(INDEX(Curves!$1:$1048576,$B118,F$4)+INDEX(Curves!$1:$1048576,$B118,F$5))-(INDEX(Curves!$1:$1048576,$B118,F$2)+INDEX(Curves!$1:$1048576,$B118,F$3))</f>
        <v>0.42749999999999999</v>
      </c>
      <c r="G118" s="29">
        <f>(INDEX(Curves!$1:$1048576,$B118,G$4)+INDEX(Curves!$1:$1048576,$B118,G$5))-(INDEX(Curves!$1:$1048576,$B118,G$2)+INDEX(Curves!$1:$1048576,$B118,G$3))</f>
        <v>0.32500000000000001</v>
      </c>
      <c r="H118" s="29">
        <f>(INDEX(Curves!$1:$1048576,$B118,H$4)+INDEX(Curves!$1:$1048576,$B118,H$5))-(INDEX(Curves!$1:$1048576,$B118,H$2)+INDEX(Curves!$1:$1048576,$B118,H$3))</f>
        <v>0.41749999999999998</v>
      </c>
      <c r="I118" s="29">
        <f>(INDEX(Curves!$1:$1048576,$B118,I$4)+INDEX(Curves!$1:$1048576,$B118,I$5))-(INDEX(Curves!$1:$1048576,$B118,I$2)+INDEX(Curves!$1:$1048576,$B118,I$3))</f>
        <v>0.08</v>
      </c>
      <c r="J118" s="29">
        <f>(INDEX(Curves!$1:$1048576,$B118,J$4)+INDEX(Curves!$1:$1048576,$B118,J$5))-(INDEX(Curves!$1:$1048576,$B118,J$2)+INDEX(Curves!$1:$1048576,$B118,J$3))</f>
        <v>0.03</v>
      </c>
      <c r="K118" s="29">
        <f>(INDEX(Curves!$1:$1048576,$B118,K$4)+INDEX(Curves!$1:$1048576,$B118,K$5))-(INDEX(Curves!$1:$1048576,$B118,K$2)+INDEX(Curves!$1:$1048576,$B118,K$3))</f>
        <v>0.27000000000000007</v>
      </c>
      <c r="L118" s="29">
        <f>(INDEX(Curves!$1:$1048576,$B118,L$4)+INDEX(Curves!$1:$1048576,$B118,L$5))-(INDEX(Curves!$1:$1048576,$B118,L$2)+INDEX(Curves!$1:$1048576,$B118,L$3))</f>
        <v>-0.33</v>
      </c>
      <c r="M118" s="29">
        <f>(INDEX(Curves!$1:$1048576,$B118,M$4)+INDEX(Curves!$1:$1048576,$B118,M$5))-(INDEX(Curves!$1:$1048576,$B118,M$2)+INDEX(Curves!$1:$1048576,$B118,M$3))</f>
        <v>0.41749999999999998</v>
      </c>
      <c r="N118" s="29">
        <f>(INDEX(Curves!$1:$1048576,$B118,N$4)+INDEX(Curves!$1:$1048576,$B118,N$5))-(INDEX(Curves!$1:$1048576,$B118,N$2)+INDEX(Curves!$1:$1048576,$B118,N$3))</f>
        <v>0.59000000000000008</v>
      </c>
    </row>
    <row r="119" spans="2:14" x14ac:dyDescent="0.25">
      <c r="B119" s="18">
        <f>MATCH(C119,Curves!C:C,0)</f>
        <v>119</v>
      </c>
      <c r="C119" s="27">
        <f>Curves!C119</f>
        <v>40391</v>
      </c>
      <c r="E119" s="29">
        <f>(INDEX(Curves!$1:$1048576,$B119,E$4)+INDEX(Curves!$1:$1048576,$B119,E$5))-(INDEX(Curves!$1:$1048576,$B119,E$2)+INDEX(Curves!$1:$1048576,$B119,E$3))</f>
        <v>0.33500000000000002</v>
      </c>
      <c r="F119" s="29">
        <f>(INDEX(Curves!$1:$1048576,$B119,F$4)+INDEX(Curves!$1:$1048576,$B119,F$5))-(INDEX(Curves!$1:$1048576,$B119,F$2)+INDEX(Curves!$1:$1048576,$B119,F$3))</f>
        <v>0.42749999999999999</v>
      </c>
      <c r="G119" s="29">
        <f>(INDEX(Curves!$1:$1048576,$B119,G$4)+INDEX(Curves!$1:$1048576,$B119,G$5))-(INDEX(Curves!$1:$1048576,$B119,G$2)+INDEX(Curves!$1:$1048576,$B119,G$3))</f>
        <v>0.32500000000000001</v>
      </c>
      <c r="H119" s="29">
        <f>(INDEX(Curves!$1:$1048576,$B119,H$4)+INDEX(Curves!$1:$1048576,$B119,H$5))-(INDEX(Curves!$1:$1048576,$B119,H$2)+INDEX(Curves!$1:$1048576,$B119,H$3))</f>
        <v>0.41749999999999998</v>
      </c>
      <c r="I119" s="29">
        <f>(INDEX(Curves!$1:$1048576,$B119,I$4)+INDEX(Curves!$1:$1048576,$B119,I$5))-(INDEX(Curves!$1:$1048576,$B119,I$2)+INDEX(Curves!$1:$1048576,$B119,I$3))</f>
        <v>0.08</v>
      </c>
      <c r="J119" s="29">
        <f>(INDEX(Curves!$1:$1048576,$B119,J$4)+INDEX(Curves!$1:$1048576,$B119,J$5))-(INDEX(Curves!$1:$1048576,$B119,J$2)+INDEX(Curves!$1:$1048576,$B119,J$3))</f>
        <v>0.03</v>
      </c>
      <c r="K119" s="29">
        <f>(INDEX(Curves!$1:$1048576,$B119,K$4)+INDEX(Curves!$1:$1048576,$B119,K$5))-(INDEX(Curves!$1:$1048576,$B119,K$2)+INDEX(Curves!$1:$1048576,$B119,K$3))</f>
        <v>0.27000000000000007</v>
      </c>
      <c r="L119" s="29">
        <f>(INDEX(Curves!$1:$1048576,$B119,L$4)+INDEX(Curves!$1:$1048576,$B119,L$5))-(INDEX(Curves!$1:$1048576,$B119,L$2)+INDEX(Curves!$1:$1048576,$B119,L$3))</f>
        <v>-0.33</v>
      </c>
      <c r="M119" s="29">
        <f>(INDEX(Curves!$1:$1048576,$B119,M$4)+INDEX(Curves!$1:$1048576,$B119,M$5))-(INDEX(Curves!$1:$1048576,$B119,M$2)+INDEX(Curves!$1:$1048576,$B119,M$3))</f>
        <v>0.41749999999999998</v>
      </c>
      <c r="N119" s="29">
        <f>(INDEX(Curves!$1:$1048576,$B119,N$4)+INDEX(Curves!$1:$1048576,$B119,N$5))-(INDEX(Curves!$1:$1048576,$B119,N$2)+INDEX(Curves!$1:$1048576,$B119,N$3))</f>
        <v>0.59000000000000008</v>
      </c>
    </row>
    <row r="120" spans="2:14" x14ac:dyDescent="0.25">
      <c r="B120" s="18">
        <f>MATCH(C120,Curves!C:C,0)</f>
        <v>120</v>
      </c>
      <c r="C120" s="27">
        <f>Curves!C120</f>
        <v>40422</v>
      </c>
      <c r="E120" s="29">
        <f>(INDEX(Curves!$1:$1048576,$B120,E$4)+INDEX(Curves!$1:$1048576,$B120,E$5))-(INDEX(Curves!$1:$1048576,$B120,E$2)+INDEX(Curves!$1:$1048576,$B120,E$3))</f>
        <v>0.33500000000000002</v>
      </c>
      <c r="F120" s="29">
        <f>(INDEX(Curves!$1:$1048576,$B120,F$4)+INDEX(Curves!$1:$1048576,$B120,F$5))-(INDEX(Curves!$1:$1048576,$B120,F$2)+INDEX(Curves!$1:$1048576,$B120,F$3))</f>
        <v>0.42749999999999999</v>
      </c>
      <c r="G120" s="29">
        <f>(INDEX(Curves!$1:$1048576,$B120,G$4)+INDEX(Curves!$1:$1048576,$B120,G$5))-(INDEX(Curves!$1:$1048576,$B120,G$2)+INDEX(Curves!$1:$1048576,$B120,G$3))</f>
        <v>0.32500000000000001</v>
      </c>
      <c r="H120" s="29">
        <f>(INDEX(Curves!$1:$1048576,$B120,H$4)+INDEX(Curves!$1:$1048576,$B120,H$5))-(INDEX(Curves!$1:$1048576,$B120,H$2)+INDEX(Curves!$1:$1048576,$B120,H$3))</f>
        <v>0.41749999999999998</v>
      </c>
      <c r="I120" s="29">
        <f>(INDEX(Curves!$1:$1048576,$B120,I$4)+INDEX(Curves!$1:$1048576,$B120,I$5))-(INDEX(Curves!$1:$1048576,$B120,I$2)+INDEX(Curves!$1:$1048576,$B120,I$3))</f>
        <v>0.08</v>
      </c>
      <c r="J120" s="29">
        <f>(INDEX(Curves!$1:$1048576,$B120,J$4)+INDEX(Curves!$1:$1048576,$B120,J$5))-(INDEX(Curves!$1:$1048576,$B120,J$2)+INDEX(Curves!$1:$1048576,$B120,J$3))</f>
        <v>0.03</v>
      </c>
      <c r="K120" s="29">
        <f>(INDEX(Curves!$1:$1048576,$B120,K$4)+INDEX(Curves!$1:$1048576,$B120,K$5))-(INDEX(Curves!$1:$1048576,$B120,K$2)+INDEX(Curves!$1:$1048576,$B120,K$3))</f>
        <v>0.27000000000000007</v>
      </c>
      <c r="L120" s="29">
        <f>(INDEX(Curves!$1:$1048576,$B120,L$4)+INDEX(Curves!$1:$1048576,$B120,L$5))-(INDEX(Curves!$1:$1048576,$B120,L$2)+INDEX(Curves!$1:$1048576,$B120,L$3))</f>
        <v>-0.33</v>
      </c>
      <c r="M120" s="29">
        <f>(INDEX(Curves!$1:$1048576,$B120,M$4)+INDEX(Curves!$1:$1048576,$B120,M$5))-(INDEX(Curves!$1:$1048576,$B120,M$2)+INDEX(Curves!$1:$1048576,$B120,M$3))</f>
        <v>0.41749999999999998</v>
      </c>
      <c r="N120" s="29">
        <f>(INDEX(Curves!$1:$1048576,$B120,N$4)+INDEX(Curves!$1:$1048576,$B120,N$5))-(INDEX(Curves!$1:$1048576,$B120,N$2)+INDEX(Curves!$1:$1048576,$B120,N$3))</f>
        <v>0.59000000000000008</v>
      </c>
    </row>
    <row r="121" spans="2:14" x14ac:dyDescent="0.25">
      <c r="B121" s="18">
        <f>MATCH(C121,Curves!C:C,0)</f>
        <v>121</v>
      </c>
      <c r="C121" s="27">
        <f>Curves!C121</f>
        <v>40452</v>
      </c>
      <c r="E121" s="29">
        <f>(INDEX(Curves!$1:$1048576,$B121,E$4)+INDEX(Curves!$1:$1048576,$B121,E$5))-(INDEX(Curves!$1:$1048576,$B121,E$2)+INDEX(Curves!$1:$1048576,$B121,E$3))</f>
        <v>0.33500000000000002</v>
      </c>
      <c r="F121" s="29">
        <f>(INDEX(Curves!$1:$1048576,$B121,F$4)+INDEX(Curves!$1:$1048576,$B121,F$5))-(INDEX(Curves!$1:$1048576,$B121,F$2)+INDEX(Curves!$1:$1048576,$B121,F$3))</f>
        <v>0.42749999999999999</v>
      </c>
      <c r="G121" s="29">
        <f>(INDEX(Curves!$1:$1048576,$B121,G$4)+INDEX(Curves!$1:$1048576,$B121,G$5))-(INDEX(Curves!$1:$1048576,$B121,G$2)+INDEX(Curves!$1:$1048576,$B121,G$3))</f>
        <v>0.32500000000000001</v>
      </c>
      <c r="H121" s="29">
        <f>(INDEX(Curves!$1:$1048576,$B121,H$4)+INDEX(Curves!$1:$1048576,$B121,H$5))-(INDEX(Curves!$1:$1048576,$B121,H$2)+INDEX(Curves!$1:$1048576,$B121,H$3))</f>
        <v>0.41749999999999998</v>
      </c>
      <c r="I121" s="29">
        <f>(INDEX(Curves!$1:$1048576,$B121,I$4)+INDEX(Curves!$1:$1048576,$B121,I$5))-(INDEX(Curves!$1:$1048576,$B121,I$2)+INDEX(Curves!$1:$1048576,$B121,I$3))</f>
        <v>0.08</v>
      </c>
      <c r="J121" s="29">
        <f>(INDEX(Curves!$1:$1048576,$B121,J$4)+INDEX(Curves!$1:$1048576,$B121,J$5))-(INDEX(Curves!$1:$1048576,$B121,J$2)+INDEX(Curves!$1:$1048576,$B121,J$3))</f>
        <v>0.03</v>
      </c>
      <c r="K121" s="29">
        <f>(INDEX(Curves!$1:$1048576,$B121,K$4)+INDEX(Curves!$1:$1048576,$B121,K$5))-(INDEX(Curves!$1:$1048576,$B121,K$2)+INDEX(Curves!$1:$1048576,$B121,K$3))</f>
        <v>0.27000000000000007</v>
      </c>
      <c r="L121" s="29">
        <f>(INDEX(Curves!$1:$1048576,$B121,L$4)+INDEX(Curves!$1:$1048576,$B121,L$5))-(INDEX(Curves!$1:$1048576,$B121,L$2)+INDEX(Curves!$1:$1048576,$B121,L$3))</f>
        <v>-0.33</v>
      </c>
      <c r="M121" s="29">
        <f>(INDEX(Curves!$1:$1048576,$B121,M$4)+INDEX(Curves!$1:$1048576,$B121,M$5))-(INDEX(Curves!$1:$1048576,$B121,M$2)+INDEX(Curves!$1:$1048576,$B121,M$3))</f>
        <v>0.41749999999999998</v>
      </c>
      <c r="N121" s="29">
        <f>(INDEX(Curves!$1:$1048576,$B121,N$4)+INDEX(Curves!$1:$1048576,$B121,N$5))-(INDEX(Curves!$1:$1048576,$B121,N$2)+INDEX(Curves!$1:$1048576,$B121,N$3))</f>
        <v>0.59000000000000008</v>
      </c>
    </row>
    <row r="122" spans="2:14" x14ac:dyDescent="0.25">
      <c r="B122" s="18">
        <f>MATCH(C122,Curves!C:C,0)</f>
        <v>122</v>
      </c>
      <c r="C122" s="27">
        <f>Curves!C122</f>
        <v>40483</v>
      </c>
      <c r="E122" s="29">
        <f>(INDEX(Curves!$1:$1048576,$B122,E$4)+INDEX(Curves!$1:$1048576,$B122,E$5))-(INDEX(Curves!$1:$1048576,$B122,E$2)+INDEX(Curves!$1:$1048576,$B122,E$3))</f>
        <v>0.435</v>
      </c>
      <c r="F122" s="29">
        <f>(INDEX(Curves!$1:$1048576,$B122,F$4)+INDEX(Curves!$1:$1048576,$B122,F$5))-(INDEX(Curves!$1:$1048576,$B122,F$2)+INDEX(Curves!$1:$1048576,$B122,F$3))</f>
        <v>0.52500000000000002</v>
      </c>
      <c r="G122" s="29">
        <f>(INDEX(Curves!$1:$1048576,$B122,G$4)+INDEX(Curves!$1:$1048576,$B122,G$5))-(INDEX(Curves!$1:$1048576,$B122,G$2)+INDEX(Curves!$1:$1048576,$B122,G$3))</f>
        <v>0.45699999999999996</v>
      </c>
      <c r="H122" s="29">
        <f>(INDEX(Curves!$1:$1048576,$B122,H$4)+INDEX(Curves!$1:$1048576,$B122,H$5))-(INDEX(Curves!$1:$1048576,$B122,H$2)+INDEX(Curves!$1:$1048576,$B122,H$3))</f>
        <v>0.54699999999999993</v>
      </c>
      <c r="I122" s="29">
        <f>(INDEX(Curves!$1:$1048576,$B122,I$4)+INDEX(Curves!$1:$1048576,$B122,I$5))-(INDEX(Curves!$1:$1048576,$B122,I$2)+INDEX(Curves!$1:$1048576,$B122,I$3))</f>
        <v>-0.158</v>
      </c>
      <c r="J122" s="29">
        <f>(INDEX(Curves!$1:$1048576,$B122,J$4)+INDEX(Curves!$1:$1048576,$B122,J$5))-(INDEX(Curves!$1:$1048576,$B122,J$2)+INDEX(Curves!$1:$1048576,$B122,J$3))</f>
        <v>0.03</v>
      </c>
      <c r="K122" s="29">
        <f>(INDEX(Curves!$1:$1048576,$B122,K$4)+INDEX(Curves!$1:$1048576,$B122,K$5))-(INDEX(Curves!$1:$1048576,$B122,K$2)+INDEX(Curves!$1:$1048576,$B122,K$3))</f>
        <v>0.30199999999999999</v>
      </c>
      <c r="L122" s="29">
        <f>(INDEX(Curves!$1:$1048576,$B122,L$4)+INDEX(Curves!$1:$1048576,$B122,L$5))-(INDEX(Curves!$1:$1048576,$B122,L$2)+INDEX(Curves!$1:$1048576,$B122,L$3))</f>
        <v>-0.43</v>
      </c>
      <c r="M122" s="29">
        <f>(INDEX(Curves!$1:$1048576,$B122,M$4)+INDEX(Curves!$1:$1048576,$B122,M$5))-(INDEX(Curves!$1:$1048576,$B122,M$2)+INDEX(Curves!$1:$1048576,$B122,M$3))</f>
        <v>0.54699999999999993</v>
      </c>
      <c r="N122" s="29">
        <f>(INDEX(Curves!$1:$1048576,$B122,N$4)+INDEX(Curves!$1:$1048576,$B122,N$5))-(INDEX(Curves!$1:$1048576,$B122,N$2)+INDEX(Curves!$1:$1048576,$B122,N$3))</f>
        <v>0.60199999999999998</v>
      </c>
    </row>
    <row r="123" spans="2:14" x14ac:dyDescent="0.25">
      <c r="B123" s="18">
        <f>MATCH(C123,Curves!C:C,0)</f>
        <v>123</v>
      </c>
      <c r="C123" s="27">
        <f>Curves!C123</f>
        <v>40513</v>
      </c>
      <c r="E123" s="29">
        <f>(INDEX(Curves!$1:$1048576,$B123,E$4)+INDEX(Curves!$1:$1048576,$B123,E$5))-(INDEX(Curves!$1:$1048576,$B123,E$2)+INDEX(Curves!$1:$1048576,$B123,E$3))</f>
        <v>0.435</v>
      </c>
      <c r="F123" s="29">
        <f>(INDEX(Curves!$1:$1048576,$B123,F$4)+INDEX(Curves!$1:$1048576,$B123,F$5))-(INDEX(Curves!$1:$1048576,$B123,F$2)+INDEX(Curves!$1:$1048576,$B123,F$3))</f>
        <v>0.52500000000000002</v>
      </c>
      <c r="G123" s="29">
        <f>(INDEX(Curves!$1:$1048576,$B123,G$4)+INDEX(Curves!$1:$1048576,$B123,G$5))-(INDEX(Curves!$1:$1048576,$B123,G$2)+INDEX(Curves!$1:$1048576,$B123,G$3))</f>
        <v>0.45699999999999996</v>
      </c>
      <c r="H123" s="29">
        <f>(INDEX(Curves!$1:$1048576,$B123,H$4)+INDEX(Curves!$1:$1048576,$B123,H$5))-(INDEX(Curves!$1:$1048576,$B123,H$2)+INDEX(Curves!$1:$1048576,$B123,H$3))</f>
        <v>0.54699999999999993</v>
      </c>
      <c r="I123" s="29">
        <f>(INDEX(Curves!$1:$1048576,$B123,I$4)+INDEX(Curves!$1:$1048576,$B123,I$5))-(INDEX(Curves!$1:$1048576,$B123,I$2)+INDEX(Curves!$1:$1048576,$B123,I$3))</f>
        <v>-0.218</v>
      </c>
      <c r="J123" s="29">
        <f>(INDEX(Curves!$1:$1048576,$B123,J$4)+INDEX(Curves!$1:$1048576,$B123,J$5))-(INDEX(Curves!$1:$1048576,$B123,J$2)+INDEX(Curves!$1:$1048576,$B123,J$3))</f>
        <v>0.03</v>
      </c>
      <c r="K123" s="29">
        <f>(INDEX(Curves!$1:$1048576,$B123,K$4)+INDEX(Curves!$1:$1048576,$B123,K$5))-(INDEX(Curves!$1:$1048576,$B123,K$2)+INDEX(Curves!$1:$1048576,$B123,K$3))</f>
        <v>0.30199999999999999</v>
      </c>
      <c r="L123" s="29">
        <f>(INDEX(Curves!$1:$1048576,$B123,L$4)+INDEX(Curves!$1:$1048576,$B123,L$5))-(INDEX(Curves!$1:$1048576,$B123,L$2)+INDEX(Curves!$1:$1048576,$B123,L$3))</f>
        <v>-0.43</v>
      </c>
      <c r="M123" s="29">
        <f>(INDEX(Curves!$1:$1048576,$B123,M$4)+INDEX(Curves!$1:$1048576,$B123,M$5))-(INDEX(Curves!$1:$1048576,$B123,M$2)+INDEX(Curves!$1:$1048576,$B123,M$3))</f>
        <v>0.54699999999999993</v>
      </c>
      <c r="N123" s="29">
        <f>(INDEX(Curves!$1:$1048576,$B123,N$4)+INDEX(Curves!$1:$1048576,$B123,N$5))-(INDEX(Curves!$1:$1048576,$B123,N$2)+INDEX(Curves!$1:$1048576,$B123,N$3))</f>
        <v>0.60199999999999998</v>
      </c>
    </row>
    <row r="124" spans="2:14" x14ac:dyDescent="0.25">
      <c r="B124" s="18">
        <f>MATCH(C124,Curves!C:C,0)</f>
        <v>124</v>
      </c>
      <c r="C124" s="27">
        <f>Curves!C124</f>
        <v>40544</v>
      </c>
      <c r="E124" s="29">
        <f>(INDEX(Curves!$1:$1048576,$B124,E$4)+INDEX(Curves!$1:$1048576,$B124,E$5))-(INDEX(Curves!$1:$1048576,$B124,E$2)+INDEX(Curves!$1:$1048576,$B124,E$3))</f>
        <v>0.435</v>
      </c>
      <c r="F124" s="29">
        <f>(INDEX(Curves!$1:$1048576,$B124,F$4)+INDEX(Curves!$1:$1048576,$B124,F$5))-(INDEX(Curves!$1:$1048576,$B124,F$2)+INDEX(Curves!$1:$1048576,$B124,F$3))</f>
        <v>0.52500000000000002</v>
      </c>
      <c r="G124" s="29">
        <f>(INDEX(Curves!$1:$1048576,$B124,G$4)+INDEX(Curves!$1:$1048576,$B124,G$5))-(INDEX(Curves!$1:$1048576,$B124,G$2)+INDEX(Curves!$1:$1048576,$B124,G$3))</f>
        <v>0.45699999999999996</v>
      </c>
      <c r="H124" s="29">
        <f>(INDEX(Curves!$1:$1048576,$B124,H$4)+INDEX(Curves!$1:$1048576,$B124,H$5))-(INDEX(Curves!$1:$1048576,$B124,H$2)+INDEX(Curves!$1:$1048576,$B124,H$3))</f>
        <v>0.54699999999999993</v>
      </c>
      <c r="I124" s="29">
        <f>(INDEX(Curves!$1:$1048576,$B124,I$4)+INDEX(Curves!$1:$1048576,$B124,I$5))-(INDEX(Curves!$1:$1048576,$B124,I$2)+INDEX(Curves!$1:$1048576,$B124,I$3))</f>
        <v>-0.28800000000000003</v>
      </c>
      <c r="J124" s="29">
        <f>(INDEX(Curves!$1:$1048576,$B124,J$4)+INDEX(Curves!$1:$1048576,$B124,J$5))-(INDEX(Curves!$1:$1048576,$B124,J$2)+INDEX(Curves!$1:$1048576,$B124,J$3))</f>
        <v>0.03</v>
      </c>
      <c r="K124" s="29">
        <f>(INDEX(Curves!$1:$1048576,$B124,K$4)+INDEX(Curves!$1:$1048576,$B124,K$5))-(INDEX(Curves!$1:$1048576,$B124,K$2)+INDEX(Curves!$1:$1048576,$B124,K$3))</f>
        <v>0.30199999999999999</v>
      </c>
      <c r="L124" s="29">
        <f>(INDEX(Curves!$1:$1048576,$B124,L$4)+INDEX(Curves!$1:$1048576,$B124,L$5))-(INDEX(Curves!$1:$1048576,$B124,L$2)+INDEX(Curves!$1:$1048576,$B124,L$3))</f>
        <v>-0.43</v>
      </c>
      <c r="M124" s="29">
        <f>(INDEX(Curves!$1:$1048576,$B124,M$4)+INDEX(Curves!$1:$1048576,$B124,M$5))-(INDEX(Curves!$1:$1048576,$B124,M$2)+INDEX(Curves!$1:$1048576,$B124,M$3))</f>
        <v>0.54699999999999993</v>
      </c>
      <c r="N124" s="29">
        <f>(INDEX(Curves!$1:$1048576,$B124,N$4)+INDEX(Curves!$1:$1048576,$B124,N$5))-(INDEX(Curves!$1:$1048576,$B124,N$2)+INDEX(Curves!$1:$1048576,$B124,N$3))</f>
        <v>0.60199999999999998</v>
      </c>
    </row>
    <row r="125" spans="2:14" x14ac:dyDescent="0.25">
      <c r="B125" s="18">
        <f>MATCH(C125,Curves!C:C,0)</f>
        <v>125</v>
      </c>
      <c r="C125" s="27">
        <f>Curves!C125</f>
        <v>40575</v>
      </c>
      <c r="E125" s="29">
        <f>(INDEX(Curves!$1:$1048576,$B125,E$4)+INDEX(Curves!$1:$1048576,$B125,E$5))-(INDEX(Curves!$1:$1048576,$B125,E$2)+INDEX(Curves!$1:$1048576,$B125,E$3))</f>
        <v>0.435</v>
      </c>
      <c r="F125" s="29">
        <f>(INDEX(Curves!$1:$1048576,$B125,F$4)+INDEX(Curves!$1:$1048576,$B125,F$5))-(INDEX(Curves!$1:$1048576,$B125,F$2)+INDEX(Curves!$1:$1048576,$B125,F$3))</f>
        <v>0.52500000000000002</v>
      </c>
      <c r="G125" s="29">
        <f>(INDEX(Curves!$1:$1048576,$B125,G$4)+INDEX(Curves!$1:$1048576,$B125,G$5))-(INDEX(Curves!$1:$1048576,$B125,G$2)+INDEX(Curves!$1:$1048576,$B125,G$3))</f>
        <v>0.45699999999999996</v>
      </c>
      <c r="H125" s="29">
        <f>(INDEX(Curves!$1:$1048576,$B125,H$4)+INDEX(Curves!$1:$1048576,$B125,H$5))-(INDEX(Curves!$1:$1048576,$B125,H$2)+INDEX(Curves!$1:$1048576,$B125,H$3))</f>
        <v>0.54699999999999993</v>
      </c>
      <c r="I125" s="29">
        <f>(INDEX(Curves!$1:$1048576,$B125,I$4)+INDEX(Curves!$1:$1048576,$B125,I$5))-(INDEX(Curves!$1:$1048576,$B125,I$2)+INDEX(Curves!$1:$1048576,$B125,I$3))</f>
        <v>-0.158</v>
      </c>
      <c r="J125" s="29">
        <f>(INDEX(Curves!$1:$1048576,$B125,J$4)+INDEX(Curves!$1:$1048576,$B125,J$5))-(INDEX(Curves!$1:$1048576,$B125,J$2)+INDEX(Curves!$1:$1048576,$B125,J$3))</f>
        <v>0.03</v>
      </c>
      <c r="K125" s="29">
        <f>(INDEX(Curves!$1:$1048576,$B125,K$4)+INDEX(Curves!$1:$1048576,$B125,K$5))-(INDEX(Curves!$1:$1048576,$B125,K$2)+INDEX(Curves!$1:$1048576,$B125,K$3))</f>
        <v>0.30199999999999999</v>
      </c>
      <c r="L125" s="29">
        <f>(INDEX(Curves!$1:$1048576,$B125,L$4)+INDEX(Curves!$1:$1048576,$B125,L$5))-(INDEX(Curves!$1:$1048576,$B125,L$2)+INDEX(Curves!$1:$1048576,$B125,L$3))</f>
        <v>-0.43</v>
      </c>
      <c r="M125" s="29">
        <f>(INDEX(Curves!$1:$1048576,$B125,M$4)+INDEX(Curves!$1:$1048576,$B125,M$5))-(INDEX(Curves!$1:$1048576,$B125,M$2)+INDEX(Curves!$1:$1048576,$B125,M$3))</f>
        <v>0.54699999999999993</v>
      </c>
      <c r="N125" s="29">
        <f>(INDEX(Curves!$1:$1048576,$B125,N$4)+INDEX(Curves!$1:$1048576,$B125,N$5))-(INDEX(Curves!$1:$1048576,$B125,N$2)+INDEX(Curves!$1:$1048576,$B125,N$3))</f>
        <v>0.60199999999999998</v>
      </c>
    </row>
    <row r="126" spans="2:14" x14ac:dyDescent="0.25">
      <c r="B126" s="18">
        <f>MATCH(C126,Curves!C:C,0)</f>
        <v>126</v>
      </c>
      <c r="C126" s="27">
        <f>Curves!C126</f>
        <v>40603</v>
      </c>
      <c r="E126" s="29">
        <f>(INDEX(Curves!$1:$1048576,$B126,E$4)+INDEX(Curves!$1:$1048576,$B126,E$5))-(INDEX(Curves!$1:$1048576,$B126,E$2)+INDEX(Curves!$1:$1048576,$B126,E$3))</f>
        <v>0.435</v>
      </c>
      <c r="F126" s="29">
        <f>(INDEX(Curves!$1:$1048576,$B126,F$4)+INDEX(Curves!$1:$1048576,$B126,F$5))-(INDEX(Curves!$1:$1048576,$B126,F$2)+INDEX(Curves!$1:$1048576,$B126,F$3))</f>
        <v>0.52500000000000002</v>
      </c>
      <c r="G126" s="29">
        <f>(INDEX(Curves!$1:$1048576,$B126,G$4)+INDEX(Curves!$1:$1048576,$B126,G$5))-(INDEX(Curves!$1:$1048576,$B126,G$2)+INDEX(Curves!$1:$1048576,$B126,G$3))</f>
        <v>0.45699999999999996</v>
      </c>
      <c r="H126" s="29">
        <f>(INDEX(Curves!$1:$1048576,$B126,H$4)+INDEX(Curves!$1:$1048576,$B126,H$5))-(INDEX(Curves!$1:$1048576,$B126,H$2)+INDEX(Curves!$1:$1048576,$B126,H$3))</f>
        <v>0.54699999999999993</v>
      </c>
      <c r="I126" s="29">
        <f>(INDEX(Curves!$1:$1048576,$B126,I$4)+INDEX(Curves!$1:$1048576,$B126,I$5))-(INDEX(Curves!$1:$1048576,$B126,I$2)+INDEX(Curves!$1:$1048576,$B126,I$3))</f>
        <v>2.1999999999999999E-2</v>
      </c>
      <c r="J126" s="29">
        <f>(INDEX(Curves!$1:$1048576,$B126,J$4)+INDEX(Curves!$1:$1048576,$B126,J$5))-(INDEX(Curves!$1:$1048576,$B126,J$2)+INDEX(Curves!$1:$1048576,$B126,J$3))</f>
        <v>0.03</v>
      </c>
      <c r="K126" s="29">
        <f>(INDEX(Curves!$1:$1048576,$B126,K$4)+INDEX(Curves!$1:$1048576,$B126,K$5))-(INDEX(Curves!$1:$1048576,$B126,K$2)+INDEX(Curves!$1:$1048576,$B126,K$3))</f>
        <v>0.30199999999999999</v>
      </c>
      <c r="L126" s="29">
        <f>(INDEX(Curves!$1:$1048576,$B126,L$4)+INDEX(Curves!$1:$1048576,$B126,L$5))-(INDEX(Curves!$1:$1048576,$B126,L$2)+INDEX(Curves!$1:$1048576,$B126,L$3))</f>
        <v>-0.43</v>
      </c>
      <c r="M126" s="29">
        <f>(INDEX(Curves!$1:$1048576,$B126,M$4)+INDEX(Curves!$1:$1048576,$B126,M$5))-(INDEX(Curves!$1:$1048576,$B126,M$2)+INDEX(Curves!$1:$1048576,$B126,M$3))</f>
        <v>0.54699999999999993</v>
      </c>
      <c r="N126" s="29">
        <f>(INDEX(Curves!$1:$1048576,$B126,N$4)+INDEX(Curves!$1:$1048576,$B126,N$5))-(INDEX(Curves!$1:$1048576,$B126,N$2)+INDEX(Curves!$1:$1048576,$B126,N$3))</f>
        <v>0.60199999999999998</v>
      </c>
    </row>
    <row r="127" spans="2:14" x14ac:dyDescent="0.25">
      <c r="B127" s="18">
        <f>MATCH(C127,Curves!C:C,0)</f>
        <v>127</v>
      </c>
      <c r="C127" s="27">
        <f>Curves!C127</f>
        <v>40634</v>
      </c>
      <c r="E127" s="29">
        <f>(INDEX(Curves!$1:$1048576,$B127,E$4)+INDEX(Curves!$1:$1048576,$B127,E$5))-(INDEX(Curves!$1:$1048576,$B127,E$2)+INDEX(Curves!$1:$1048576,$B127,E$3))</f>
        <v>0.51500000000000001</v>
      </c>
      <c r="F127" s="29">
        <f>(INDEX(Curves!$1:$1048576,$B127,F$4)+INDEX(Curves!$1:$1048576,$B127,F$5))-(INDEX(Curves!$1:$1048576,$B127,F$2)+INDEX(Curves!$1:$1048576,$B127,F$3))</f>
        <v>0.60750000000000004</v>
      </c>
      <c r="G127" s="29">
        <f>(INDEX(Curves!$1:$1048576,$B127,G$4)+INDEX(Curves!$1:$1048576,$B127,G$5))-(INDEX(Curves!$1:$1048576,$B127,G$2)+INDEX(Curves!$1:$1048576,$B127,G$3))</f>
        <v>0.50700000000000001</v>
      </c>
      <c r="H127" s="29">
        <f>(INDEX(Curves!$1:$1048576,$B127,H$4)+INDEX(Curves!$1:$1048576,$B127,H$5))-(INDEX(Curves!$1:$1048576,$B127,H$2)+INDEX(Curves!$1:$1048576,$B127,H$3))</f>
        <v>0.59950000000000003</v>
      </c>
      <c r="I127" s="29">
        <f>(INDEX(Curves!$1:$1048576,$B127,I$4)+INDEX(Curves!$1:$1048576,$B127,I$5))-(INDEX(Curves!$1:$1048576,$B127,I$2)+INDEX(Curves!$1:$1048576,$B127,I$3))</f>
        <v>0.08</v>
      </c>
      <c r="J127" s="29">
        <f>(INDEX(Curves!$1:$1048576,$B127,J$4)+INDEX(Curves!$1:$1048576,$B127,J$5))-(INDEX(Curves!$1:$1048576,$B127,J$2)+INDEX(Curves!$1:$1048576,$B127,J$3))</f>
        <v>0.03</v>
      </c>
      <c r="K127" s="29">
        <f>(INDEX(Curves!$1:$1048576,$B127,K$4)+INDEX(Curves!$1:$1048576,$B127,K$5))-(INDEX(Curves!$1:$1048576,$B127,K$2)+INDEX(Curves!$1:$1048576,$B127,K$3))</f>
        <v>0.27199999999999991</v>
      </c>
      <c r="L127" s="29">
        <f>(INDEX(Curves!$1:$1048576,$B127,L$4)+INDEX(Curves!$1:$1048576,$B127,L$5))-(INDEX(Curves!$1:$1048576,$B127,L$2)+INDEX(Curves!$1:$1048576,$B127,L$3))</f>
        <v>-0.51</v>
      </c>
      <c r="M127" s="29">
        <f>(INDEX(Curves!$1:$1048576,$B127,M$4)+INDEX(Curves!$1:$1048576,$B127,M$5))-(INDEX(Curves!$1:$1048576,$B127,M$2)+INDEX(Curves!$1:$1048576,$B127,M$3))</f>
        <v>0.59950000000000003</v>
      </c>
      <c r="N127" s="29">
        <f>(INDEX(Curves!$1:$1048576,$B127,N$4)+INDEX(Curves!$1:$1048576,$B127,N$5))-(INDEX(Curves!$1:$1048576,$B127,N$2)+INDEX(Curves!$1:$1048576,$B127,N$3))</f>
        <v>0.72199999999999998</v>
      </c>
    </row>
    <row r="128" spans="2:14" x14ac:dyDescent="0.25">
      <c r="B128" s="18">
        <f>MATCH(C128,Curves!C:C,0)</f>
        <v>128</v>
      </c>
      <c r="C128" s="27">
        <f>Curves!C128</f>
        <v>40664</v>
      </c>
      <c r="E128" s="29">
        <f>(INDEX(Curves!$1:$1048576,$B128,E$4)+INDEX(Curves!$1:$1048576,$B128,E$5))-(INDEX(Curves!$1:$1048576,$B128,E$2)+INDEX(Curves!$1:$1048576,$B128,E$3))</f>
        <v>0.51500000000000001</v>
      </c>
      <c r="F128" s="29">
        <f>(INDEX(Curves!$1:$1048576,$B128,F$4)+INDEX(Curves!$1:$1048576,$B128,F$5))-(INDEX(Curves!$1:$1048576,$B128,F$2)+INDEX(Curves!$1:$1048576,$B128,F$3))</f>
        <v>0.60750000000000004</v>
      </c>
      <c r="G128" s="29">
        <f>(INDEX(Curves!$1:$1048576,$B128,G$4)+INDEX(Curves!$1:$1048576,$B128,G$5))-(INDEX(Curves!$1:$1048576,$B128,G$2)+INDEX(Curves!$1:$1048576,$B128,G$3))</f>
        <v>0.435</v>
      </c>
      <c r="H128" s="29">
        <f>(INDEX(Curves!$1:$1048576,$B128,H$4)+INDEX(Curves!$1:$1048576,$B128,H$5))-(INDEX(Curves!$1:$1048576,$B128,H$2)+INDEX(Curves!$1:$1048576,$B128,H$3))</f>
        <v>0.52749999999999997</v>
      </c>
      <c r="I128" s="29">
        <f>(INDEX(Curves!$1:$1048576,$B128,I$4)+INDEX(Curves!$1:$1048576,$B128,I$5))-(INDEX(Curves!$1:$1048576,$B128,I$2)+INDEX(Curves!$1:$1048576,$B128,I$3))</f>
        <v>0.08</v>
      </c>
      <c r="J128" s="29">
        <f>(INDEX(Curves!$1:$1048576,$B128,J$4)+INDEX(Curves!$1:$1048576,$B128,J$5))-(INDEX(Curves!$1:$1048576,$B128,J$2)+INDEX(Curves!$1:$1048576,$B128,J$3))</f>
        <v>0.03</v>
      </c>
      <c r="K128" s="29">
        <f>(INDEX(Curves!$1:$1048576,$B128,K$4)+INDEX(Curves!$1:$1048576,$B128,K$5))-(INDEX(Curves!$1:$1048576,$B128,K$2)+INDEX(Curves!$1:$1048576,$B128,K$3))</f>
        <v>0.19999999999999996</v>
      </c>
      <c r="L128" s="29">
        <f>(INDEX(Curves!$1:$1048576,$B128,L$4)+INDEX(Curves!$1:$1048576,$B128,L$5))-(INDEX(Curves!$1:$1048576,$B128,L$2)+INDEX(Curves!$1:$1048576,$B128,L$3))</f>
        <v>-0.51</v>
      </c>
      <c r="M128" s="29">
        <f>(INDEX(Curves!$1:$1048576,$B128,M$4)+INDEX(Curves!$1:$1048576,$B128,M$5))-(INDEX(Curves!$1:$1048576,$B128,M$2)+INDEX(Curves!$1:$1048576,$B128,M$3))</f>
        <v>0.52749999999999997</v>
      </c>
      <c r="N128" s="29">
        <f>(INDEX(Curves!$1:$1048576,$B128,N$4)+INDEX(Curves!$1:$1048576,$B128,N$5))-(INDEX(Curves!$1:$1048576,$B128,N$2)+INDEX(Curves!$1:$1048576,$B128,N$3))</f>
        <v>0.7</v>
      </c>
    </row>
    <row r="129" spans="2:14" x14ac:dyDescent="0.25">
      <c r="B129" s="18">
        <f>MATCH(C129,Curves!C:C,0)</f>
        <v>129</v>
      </c>
      <c r="C129" s="27">
        <f>Curves!C129</f>
        <v>40695</v>
      </c>
      <c r="E129" s="29">
        <f>(INDEX(Curves!$1:$1048576,$B129,E$4)+INDEX(Curves!$1:$1048576,$B129,E$5))-(INDEX(Curves!$1:$1048576,$B129,E$2)+INDEX(Curves!$1:$1048576,$B129,E$3))</f>
        <v>0.51500000000000001</v>
      </c>
      <c r="F129" s="29">
        <f>(INDEX(Curves!$1:$1048576,$B129,F$4)+INDEX(Curves!$1:$1048576,$B129,F$5))-(INDEX(Curves!$1:$1048576,$B129,F$2)+INDEX(Curves!$1:$1048576,$B129,F$3))</f>
        <v>0.60750000000000004</v>
      </c>
      <c r="G129" s="29">
        <f>(INDEX(Curves!$1:$1048576,$B129,G$4)+INDEX(Curves!$1:$1048576,$B129,G$5))-(INDEX(Curves!$1:$1048576,$B129,G$2)+INDEX(Curves!$1:$1048576,$B129,G$3))</f>
        <v>0.435</v>
      </c>
      <c r="H129" s="29">
        <f>(INDEX(Curves!$1:$1048576,$B129,H$4)+INDEX(Curves!$1:$1048576,$B129,H$5))-(INDEX(Curves!$1:$1048576,$B129,H$2)+INDEX(Curves!$1:$1048576,$B129,H$3))</f>
        <v>0.52749999999999997</v>
      </c>
      <c r="I129" s="29">
        <f>(INDEX(Curves!$1:$1048576,$B129,I$4)+INDEX(Curves!$1:$1048576,$B129,I$5))-(INDEX(Curves!$1:$1048576,$B129,I$2)+INDEX(Curves!$1:$1048576,$B129,I$3))</f>
        <v>0.08</v>
      </c>
      <c r="J129" s="29">
        <f>(INDEX(Curves!$1:$1048576,$B129,J$4)+INDEX(Curves!$1:$1048576,$B129,J$5))-(INDEX(Curves!$1:$1048576,$B129,J$2)+INDEX(Curves!$1:$1048576,$B129,J$3))</f>
        <v>0.03</v>
      </c>
      <c r="K129" s="29">
        <f>(INDEX(Curves!$1:$1048576,$B129,K$4)+INDEX(Curves!$1:$1048576,$B129,K$5))-(INDEX(Curves!$1:$1048576,$B129,K$2)+INDEX(Curves!$1:$1048576,$B129,K$3))</f>
        <v>0.19999999999999996</v>
      </c>
      <c r="L129" s="29">
        <f>(INDEX(Curves!$1:$1048576,$B129,L$4)+INDEX(Curves!$1:$1048576,$B129,L$5))-(INDEX(Curves!$1:$1048576,$B129,L$2)+INDEX(Curves!$1:$1048576,$B129,L$3))</f>
        <v>-0.51</v>
      </c>
      <c r="M129" s="29">
        <f>(INDEX(Curves!$1:$1048576,$B129,M$4)+INDEX(Curves!$1:$1048576,$B129,M$5))-(INDEX(Curves!$1:$1048576,$B129,M$2)+INDEX(Curves!$1:$1048576,$B129,M$3))</f>
        <v>0.52749999999999997</v>
      </c>
      <c r="N129" s="29">
        <f>(INDEX(Curves!$1:$1048576,$B129,N$4)+INDEX(Curves!$1:$1048576,$B129,N$5))-(INDEX(Curves!$1:$1048576,$B129,N$2)+INDEX(Curves!$1:$1048576,$B129,N$3))</f>
        <v>0.7</v>
      </c>
    </row>
    <row r="130" spans="2:14" x14ac:dyDescent="0.25">
      <c r="B130" s="18">
        <f>MATCH(C130,Curves!C:C,0)</f>
        <v>130</v>
      </c>
      <c r="C130" s="27">
        <f>Curves!C130</f>
        <v>40725</v>
      </c>
      <c r="E130" s="29">
        <f>(INDEX(Curves!$1:$1048576,$B130,E$4)+INDEX(Curves!$1:$1048576,$B130,E$5))-(INDEX(Curves!$1:$1048576,$B130,E$2)+INDEX(Curves!$1:$1048576,$B130,E$3))</f>
        <v>0.51500000000000001</v>
      </c>
      <c r="F130" s="29">
        <f>(INDEX(Curves!$1:$1048576,$B130,F$4)+INDEX(Curves!$1:$1048576,$B130,F$5))-(INDEX(Curves!$1:$1048576,$B130,F$2)+INDEX(Curves!$1:$1048576,$B130,F$3))</f>
        <v>0.60750000000000004</v>
      </c>
      <c r="G130" s="29">
        <f>(INDEX(Curves!$1:$1048576,$B130,G$4)+INDEX(Curves!$1:$1048576,$B130,G$5))-(INDEX(Curves!$1:$1048576,$B130,G$2)+INDEX(Curves!$1:$1048576,$B130,G$3))</f>
        <v>0.435</v>
      </c>
      <c r="H130" s="29">
        <f>(INDEX(Curves!$1:$1048576,$B130,H$4)+INDEX(Curves!$1:$1048576,$B130,H$5))-(INDEX(Curves!$1:$1048576,$B130,H$2)+INDEX(Curves!$1:$1048576,$B130,H$3))</f>
        <v>0.52749999999999997</v>
      </c>
      <c r="I130" s="29">
        <f>(INDEX(Curves!$1:$1048576,$B130,I$4)+INDEX(Curves!$1:$1048576,$B130,I$5))-(INDEX(Curves!$1:$1048576,$B130,I$2)+INDEX(Curves!$1:$1048576,$B130,I$3))</f>
        <v>0.08</v>
      </c>
      <c r="J130" s="29">
        <f>(INDEX(Curves!$1:$1048576,$B130,J$4)+INDEX(Curves!$1:$1048576,$B130,J$5))-(INDEX(Curves!$1:$1048576,$B130,J$2)+INDEX(Curves!$1:$1048576,$B130,J$3))</f>
        <v>0.03</v>
      </c>
      <c r="K130" s="29">
        <f>(INDEX(Curves!$1:$1048576,$B130,K$4)+INDEX(Curves!$1:$1048576,$B130,K$5))-(INDEX(Curves!$1:$1048576,$B130,K$2)+INDEX(Curves!$1:$1048576,$B130,K$3))</f>
        <v>0.19999999999999996</v>
      </c>
      <c r="L130" s="29">
        <f>(INDEX(Curves!$1:$1048576,$B130,L$4)+INDEX(Curves!$1:$1048576,$B130,L$5))-(INDEX(Curves!$1:$1048576,$B130,L$2)+INDEX(Curves!$1:$1048576,$B130,L$3))</f>
        <v>-0.51</v>
      </c>
      <c r="M130" s="29">
        <f>(INDEX(Curves!$1:$1048576,$B130,M$4)+INDEX(Curves!$1:$1048576,$B130,M$5))-(INDEX(Curves!$1:$1048576,$B130,M$2)+INDEX(Curves!$1:$1048576,$B130,M$3))</f>
        <v>0.52749999999999997</v>
      </c>
      <c r="N130" s="29">
        <f>(INDEX(Curves!$1:$1048576,$B130,N$4)+INDEX(Curves!$1:$1048576,$B130,N$5))-(INDEX(Curves!$1:$1048576,$B130,N$2)+INDEX(Curves!$1:$1048576,$B130,N$3))</f>
        <v>0.7</v>
      </c>
    </row>
    <row r="131" spans="2:14" x14ac:dyDescent="0.25">
      <c r="B131" s="18">
        <f>MATCH(C131,Curves!C:C,0)</f>
        <v>131</v>
      </c>
      <c r="C131" s="27">
        <f>Curves!C131</f>
        <v>40756</v>
      </c>
      <c r="E131" s="29">
        <f>(INDEX(Curves!$1:$1048576,$B131,E$4)+INDEX(Curves!$1:$1048576,$B131,E$5))-(INDEX(Curves!$1:$1048576,$B131,E$2)+INDEX(Curves!$1:$1048576,$B131,E$3))</f>
        <v>0.51500000000000001</v>
      </c>
      <c r="F131" s="29">
        <f>(INDEX(Curves!$1:$1048576,$B131,F$4)+INDEX(Curves!$1:$1048576,$B131,F$5))-(INDEX(Curves!$1:$1048576,$B131,F$2)+INDEX(Curves!$1:$1048576,$B131,F$3))</f>
        <v>0.60750000000000004</v>
      </c>
      <c r="G131" s="29">
        <f>(INDEX(Curves!$1:$1048576,$B131,G$4)+INDEX(Curves!$1:$1048576,$B131,G$5))-(INDEX(Curves!$1:$1048576,$B131,G$2)+INDEX(Curves!$1:$1048576,$B131,G$3))</f>
        <v>0.435</v>
      </c>
      <c r="H131" s="29">
        <f>(INDEX(Curves!$1:$1048576,$B131,H$4)+INDEX(Curves!$1:$1048576,$B131,H$5))-(INDEX(Curves!$1:$1048576,$B131,H$2)+INDEX(Curves!$1:$1048576,$B131,H$3))</f>
        <v>0.52749999999999997</v>
      </c>
      <c r="I131" s="29">
        <f>(INDEX(Curves!$1:$1048576,$B131,I$4)+INDEX(Curves!$1:$1048576,$B131,I$5))-(INDEX(Curves!$1:$1048576,$B131,I$2)+INDEX(Curves!$1:$1048576,$B131,I$3))</f>
        <v>0.08</v>
      </c>
      <c r="J131" s="29">
        <f>(INDEX(Curves!$1:$1048576,$B131,J$4)+INDEX(Curves!$1:$1048576,$B131,J$5))-(INDEX(Curves!$1:$1048576,$B131,J$2)+INDEX(Curves!$1:$1048576,$B131,J$3))</f>
        <v>0.03</v>
      </c>
      <c r="K131" s="29">
        <f>(INDEX(Curves!$1:$1048576,$B131,K$4)+INDEX(Curves!$1:$1048576,$B131,K$5))-(INDEX(Curves!$1:$1048576,$B131,K$2)+INDEX(Curves!$1:$1048576,$B131,K$3))</f>
        <v>0.19999999999999996</v>
      </c>
      <c r="L131" s="29">
        <f>(INDEX(Curves!$1:$1048576,$B131,L$4)+INDEX(Curves!$1:$1048576,$B131,L$5))-(INDEX(Curves!$1:$1048576,$B131,L$2)+INDEX(Curves!$1:$1048576,$B131,L$3))</f>
        <v>-0.51</v>
      </c>
      <c r="M131" s="29">
        <f>(INDEX(Curves!$1:$1048576,$B131,M$4)+INDEX(Curves!$1:$1048576,$B131,M$5))-(INDEX(Curves!$1:$1048576,$B131,M$2)+INDEX(Curves!$1:$1048576,$B131,M$3))</f>
        <v>0.52749999999999997</v>
      </c>
      <c r="N131" s="29">
        <f>(INDEX(Curves!$1:$1048576,$B131,N$4)+INDEX(Curves!$1:$1048576,$B131,N$5))-(INDEX(Curves!$1:$1048576,$B131,N$2)+INDEX(Curves!$1:$1048576,$B131,N$3))</f>
        <v>0.7</v>
      </c>
    </row>
    <row r="132" spans="2:14" x14ac:dyDescent="0.25">
      <c r="B132" s="18">
        <f>MATCH(C132,Curves!C:C,0)</f>
        <v>132</v>
      </c>
      <c r="C132" s="27">
        <f>Curves!C132</f>
        <v>40787</v>
      </c>
      <c r="E132" s="29">
        <f>(INDEX(Curves!$1:$1048576,$B132,E$4)+INDEX(Curves!$1:$1048576,$B132,E$5))-(INDEX(Curves!$1:$1048576,$B132,E$2)+INDEX(Curves!$1:$1048576,$B132,E$3))</f>
        <v>0.51500000000000001</v>
      </c>
      <c r="F132" s="29">
        <f>(INDEX(Curves!$1:$1048576,$B132,F$4)+INDEX(Curves!$1:$1048576,$B132,F$5))-(INDEX(Curves!$1:$1048576,$B132,F$2)+INDEX(Curves!$1:$1048576,$B132,F$3))</f>
        <v>0.60750000000000004</v>
      </c>
      <c r="G132" s="29">
        <f>(INDEX(Curves!$1:$1048576,$B132,G$4)+INDEX(Curves!$1:$1048576,$B132,G$5))-(INDEX(Curves!$1:$1048576,$B132,G$2)+INDEX(Curves!$1:$1048576,$B132,G$3))</f>
        <v>0.435</v>
      </c>
      <c r="H132" s="29">
        <f>(INDEX(Curves!$1:$1048576,$B132,H$4)+INDEX(Curves!$1:$1048576,$B132,H$5))-(INDEX(Curves!$1:$1048576,$B132,H$2)+INDEX(Curves!$1:$1048576,$B132,H$3))</f>
        <v>0.52749999999999997</v>
      </c>
      <c r="I132" s="29">
        <f>(INDEX(Curves!$1:$1048576,$B132,I$4)+INDEX(Curves!$1:$1048576,$B132,I$5))-(INDEX(Curves!$1:$1048576,$B132,I$2)+INDEX(Curves!$1:$1048576,$B132,I$3))</f>
        <v>0.08</v>
      </c>
      <c r="J132" s="29">
        <f>(INDEX(Curves!$1:$1048576,$B132,J$4)+INDEX(Curves!$1:$1048576,$B132,J$5))-(INDEX(Curves!$1:$1048576,$B132,J$2)+INDEX(Curves!$1:$1048576,$B132,J$3))</f>
        <v>0.03</v>
      </c>
      <c r="K132" s="29">
        <f>(INDEX(Curves!$1:$1048576,$B132,K$4)+INDEX(Curves!$1:$1048576,$B132,K$5))-(INDEX(Curves!$1:$1048576,$B132,K$2)+INDEX(Curves!$1:$1048576,$B132,K$3))</f>
        <v>0.19999999999999996</v>
      </c>
      <c r="L132" s="29">
        <f>(INDEX(Curves!$1:$1048576,$B132,L$4)+INDEX(Curves!$1:$1048576,$B132,L$5))-(INDEX(Curves!$1:$1048576,$B132,L$2)+INDEX(Curves!$1:$1048576,$B132,L$3))</f>
        <v>-0.51</v>
      </c>
      <c r="M132" s="29">
        <f>(INDEX(Curves!$1:$1048576,$B132,M$4)+INDEX(Curves!$1:$1048576,$B132,M$5))-(INDEX(Curves!$1:$1048576,$B132,M$2)+INDEX(Curves!$1:$1048576,$B132,M$3))</f>
        <v>0.52749999999999997</v>
      </c>
      <c r="N132" s="29">
        <f>(INDEX(Curves!$1:$1048576,$B132,N$4)+INDEX(Curves!$1:$1048576,$B132,N$5))-(INDEX(Curves!$1:$1048576,$B132,N$2)+INDEX(Curves!$1:$1048576,$B132,N$3))</f>
        <v>0.7</v>
      </c>
    </row>
    <row r="133" spans="2:14" x14ac:dyDescent="0.25">
      <c r="B133" s="18">
        <f>MATCH(C133,Curves!C:C,0)</f>
        <v>133</v>
      </c>
      <c r="C133" s="27">
        <f>Curves!C133</f>
        <v>40817</v>
      </c>
      <c r="E133" s="29">
        <f>(INDEX(Curves!$1:$1048576,$B133,E$4)+INDEX(Curves!$1:$1048576,$B133,E$5))-(INDEX(Curves!$1:$1048576,$B133,E$2)+INDEX(Curves!$1:$1048576,$B133,E$3))</f>
        <v>0.51500000000000001</v>
      </c>
      <c r="F133" s="29">
        <f>(INDEX(Curves!$1:$1048576,$B133,F$4)+INDEX(Curves!$1:$1048576,$B133,F$5))-(INDEX(Curves!$1:$1048576,$B133,F$2)+INDEX(Curves!$1:$1048576,$B133,F$3))</f>
        <v>0.60750000000000004</v>
      </c>
      <c r="G133" s="29">
        <f>(INDEX(Curves!$1:$1048576,$B133,G$4)+INDEX(Curves!$1:$1048576,$B133,G$5))-(INDEX(Curves!$1:$1048576,$B133,G$2)+INDEX(Curves!$1:$1048576,$B133,G$3))</f>
        <v>0.435</v>
      </c>
      <c r="H133" s="29">
        <f>(INDEX(Curves!$1:$1048576,$B133,H$4)+INDEX(Curves!$1:$1048576,$B133,H$5))-(INDEX(Curves!$1:$1048576,$B133,H$2)+INDEX(Curves!$1:$1048576,$B133,H$3))</f>
        <v>0.52749999999999997</v>
      </c>
      <c r="I133" s="29">
        <f>(INDEX(Curves!$1:$1048576,$B133,I$4)+INDEX(Curves!$1:$1048576,$B133,I$5))-(INDEX(Curves!$1:$1048576,$B133,I$2)+INDEX(Curves!$1:$1048576,$B133,I$3))</f>
        <v>0.08</v>
      </c>
      <c r="J133" s="29">
        <f>(INDEX(Curves!$1:$1048576,$B133,J$4)+INDEX(Curves!$1:$1048576,$B133,J$5))-(INDEX(Curves!$1:$1048576,$B133,J$2)+INDEX(Curves!$1:$1048576,$B133,J$3))</f>
        <v>0.03</v>
      </c>
      <c r="K133" s="29">
        <f>(INDEX(Curves!$1:$1048576,$B133,K$4)+INDEX(Curves!$1:$1048576,$B133,K$5))-(INDEX(Curves!$1:$1048576,$B133,K$2)+INDEX(Curves!$1:$1048576,$B133,K$3))</f>
        <v>0.19999999999999996</v>
      </c>
      <c r="L133" s="29">
        <f>(INDEX(Curves!$1:$1048576,$B133,L$4)+INDEX(Curves!$1:$1048576,$B133,L$5))-(INDEX(Curves!$1:$1048576,$B133,L$2)+INDEX(Curves!$1:$1048576,$B133,L$3))</f>
        <v>-0.51</v>
      </c>
      <c r="M133" s="29">
        <f>(INDEX(Curves!$1:$1048576,$B133,M$4)+INDEX(Curves!$1:$1048576,$B133,M$5))-(INDEX(Curves!$1:$1048576,$B133,M$2)+INDEX(Curves!$1:$1048576,$B133,M$3))</f>
        <v>0.52749999999999997</v>
      </c>
      <c r="N133" s="29">
        <f>(INDEX(Curves!$1:$1048576,$B133,N$4)+INDEX(Curves!$1:$1048576,$B133,N$5))-(INDEX(Curves!$1:$1048576,$B133,N$2)+INDEX(Curves!$1:$1048576,$B133,N$3))</f>
        <v>0.7</v>
      </c>
    </row>
    <row r="134" spans="2:14" x14ac:dyDescent="0.25">
      <c r="B134" s="18">
        <f>MATCH(C134,Curves!C:C,0)</f>
        <v>134</v>
      </c>
      <c r="C134" s="27">
        <f>Curves!C134</f>
        <v>40848</v>
      </c>
      <c r="E134" s="29">
        <f>(INDEX(Curves!$1:$1048576,$B134,E$4)+INDEX(Curves!$1:$1048576,$B134,E$5))-(INDEX(Curves!$1:$1048576,$B134,E$2)+INDEX(Curves!$1:$1048576,$B134,E$3))</f>
        <v>0.435</v>
      </c>
      <c r="F134" s="29">
        <f>(INDEX(Curves!$1:$1048576,$B134,F$4)+INDEX(Curves!$1:$1048576,$B134,F$5))-(INDEX(Curves!$1:$1048576,$B134,F$2)+INDEX(Curves!$1:$1048576,$B134,F$3))</f>
        <v>0.52500000000000002</v>
      </c>
      <c r="G134" s="29">
        <f>(INDEX(Curves!$1:$1048576,$B134,G$4)+INDEX(Curves!$1:$1048576,$B134,G$5))-(INDEX(Curves!$1:$1048576,$B134,G$2)+INDEX(Curves!$1:$1048576,$B134,G$3))</f>
        <v>0.35499999999999998</v>
      </c>
      <c r="H134" s="29">
        <f>(INDEX(Curves!$1:$1048576,$B134,H$4)+INDEX(Curves!$1:$1048576,$B134,H$5))-(INDEX(Curves!$1:$1048576,$B134,H$2)+INDEX(Curves!$1:$1048576,$B134,H$3))</f>
        <v>0.44499999999999995</v>
      </c>
      <c r="I134" s="29">
        <f>(INDEX(Curves!$1:$1048576,$B134,I$4)+INDEX(Curves!$1:$1048576,$B134,I$5))-(INDEX(Curves!$1:$1048576,$B134,I$2)+INDEX(Curves!$1:$1048576,$B134,I$3))</f>
        <v>-0.158</v>
      </c>
      <c r="J134" s="29">
        <f>(INDEX(Curves!$1:$1048576,$B134,J$4)+INDEX(Curves!$1:$1048576,$B134,J$5))-(INDEX(Curves!$1:$1048576,$B134,J$2)+INDEX(Curves!$1:$1048576,$B134,J$3))</f>
        <v>0.03</v>
      </c>
      <c r="K134" s="29">
        <f>(INDEX(Curves!$1:$1048576,$B134,K$4)+INDEX(Curves!$1:$1048576,$B134,K$5))-(INDEX(Curves!$1:$1048576,$B134,K$2)+INDEX(Curves!$1:$1048576,$B134,K$3))</f>
        <v>0.2</v>
      </c>
      <c r="L134" s="29">
        <f>(INDEX(Curves!$1:$1048576,$B134,L$4)+INDEX(Curves!$1:$1048576,$B134,L$5))-(INDEX(Curves!$1:$1048576,$B134,L$2)+INDEX(Curves!$1:$1048576,$B134,L$3))</f>
        <v>-0.43</v>
      </c>
      <c r="M134" s="29">
        <f>(INDEX(Curves!$1:$1048576,$B134,M$4)+INDEX(Curves!$1:$1048576,$B134,M$5))-(INDEX(Curves!$1:$1048576,$B134,M$2)+INDEX(Curves!$1:$1048576,$B134,M$3))</f>
        <v>0.44499999999999995</v>
      </c>
      <c r="N134" s="29">
        <f>(INDEX(Curves!$1:$1048576,$B134,N$4)+INDEX(Curves!$1:$1048576,$B134,N$5))-(INDEX(Curves!$1:$1048576,$B134,N$2)+INDEX(Curves!$1:$1048576,$B134,N$3))</f>
        <v>0.5</v>
      </c>
    </row>
    <row r="135" spans="2:14" x14ac:dyDescent="0.25">
      <c r="B135" s="18">
        <f>MATCH(C135,Curves!C:C,0)</f>
        <v>135</v>
      </c>
      <c r="C135" s="27">
        <f>Curves!C135</f>
        <v>40878</v>
      </c>
      <c r="E135" s="29">
        <f>(INDEX(Curves!$1:$1048576,$B135,E$4)+INDEX(Curves!$1:$1048576,$B135,E$5))-(INDEX(Curves!$1:$1048576,$B135,E$2)+INDEX(Curves!$1:$1048576,$B135,E$3))</f>
        <v>0.435</v>
      </c>
      <c r="F135" s="29">
        <f>(INDEX(Curves!$1:$1048576,$B135,F$4)+INDEX(Curves!$1:$1048576,$B135,F$5))-(INDEX(Curves!$1:$1048576,$B135,F$2)+INDEX(Curves!$1:$1048576,$B135,F$3))</f>
        <v>0.52500000000000002</v>
      </c>
      <c r="G135" s="29">
        <f>(INDEX(Curves!$1:$1048576,$B135,G$4)+INDEX(Curves!$1:$1048576,$B135,G$5))-(INDEX(Curves!$1:$1048576,$B135,G$2)+INDEX(Curves!$1:$1048576,$B135,G$3))</f>
        <v>0.35499999999999998</v>
      </c>
      <c r="H135" s="29">
        <f>(INDEX(Curves!$1:$1048576,$B135,H$4)+INDEX(Curves!$1:$1048576,$B135,H$5))-(INDEX(Curves!$1:$1048576,$B135,H$2)+INDEX(Curves!$1:$1048576,$B135,H$3))</f>
        <v>0.44499999999999995</v>
      </c>
      <c r="I135" s="29">
        <f>(INDEX(Curves!$1:$1048576,$B135,I$4)+INDEX(Curves!$1:$1048576,$B135,I$5))-(INDEX(Curves!$1:$1048576,$B135,I$2)+INDEX(Curves!$1:$1048576,$B135,I$3))</f>
        <v>-0.218</v>
      </c>
      <c r="J135" s="29">
        <f>(INDEX(Curves!$1:$1048576,$B135,J$4)+INDEX(Curves!$1:$1048576,$B135,J$5))-(INDEX(Curves!$1:$1048576,$B135,J$2)+INDEX(Curves!$1:$1048576,$B135,J$3))</f>
        <v>0.03</v>
      </c>
      <c r="K135" s="29">
        <f>(INDEX(Curves!$1:$1048576,$B135,K$4)+INDEX(Curves!$1:$1048576,$B135,K$5))-(INDEX(Curves!$1:$1048576,$B135,K$2)+INDEX(Curves!$1:$1048576,$B135,K$3))</f>
        <v>0.2</v>
      </c>
      <c r="L135" s="29">
        <f>(INDEX(Curves!$1:$1048576,$B135,L$4)+INDEX(Curves!$1:$1048576,$B135,L$5))-(INDEX(Curves!$1:$1048576,$B135,L$2)+INDEX(Curves!$1:$1048576,$B135,L$3))</f>
        <v>-0.43</v>
      </c>
      <c r="M135" s="29">
        <f>(INDEX(Curves!$1:$1048576,$B135,M$4)+INDEX(Curves!$1:$1048576,$B135,M$5))-(INDEX(Curves!$1:$1048576,$B135,M$2)+INDEX(Curves!$1:$1048576,$B135,M$3))</f>
        <v>0.44499999999999995</v>
      </c>
      <c r="N135" s="29">
        <f>(INDEX(Curves!$1:$1048576,$B135,N$4)+INDEX(Curves!$1:$1048576,$B135,N$5))-(INDEX(Curves!$1:$1048576,$B135,N$2)+INDEX(Curves!$1:$1048576,$B135,N$3))</f>
        <v>0.5</v>
      </c>
    </row>
    <row r="136" spans="2:14" x14ac:dyDescent="0.25">
      <c r="B136" s="18">
        <f>MATCH(C136,Curves!C:C,0)</f>
        <v>136</v>
      </c>
      <c r="C136" s="27">
        <f>Curves!C136</f>
        <v>40909</v>
      </c>
      <c r="E136" s="29">
        <f>(INDEX(Curves!$1:$1048576,$B136,E$4)+INDEX(Curves!$1:$1048576,$B136,E$5))-(INDEX(Curves!$1:$1048576,$B136,E$2)+INDEX(Curves!$1:$1048576,$B136,E$3))</f>
        <v>0.435</v>
      </c>
      <c r="F136" s="29">
        <f>(INDEX(Curves!$1:$1048576,$B136,F$4)+INDEX(Curves!$1:$1048576,$B136,F$5))-(INDEX(Curves!$1:$1048576,$B136,F$2)+INDEX(Curves!$1:$1048576,$B136,F$3))</f>
        <v>0.52500000000000002</v>
      </c>
      <c r="G136" s="29">
        <f>(INDEX(Curves!$1:$1048576,$B136,G$4)+INDEX(Curves!$1:$1048576,$B136,G$5))-(INDEX(Curves!$1:$1048576,$B136,G$2)+INDEX(Curves!$1:$1048576,$B136,G$3))</f>
        <v>0.35499999999999998</v>
      </c>
      <c r="H136" s="29">
        <f>(INDEX(Curves!$1:$1048576,$B136,H$4)+INDEX(Curves!$1:$1048576,$B136,H$5))-(INDEX(Curves!$1:$1048576,$B136,H$2)+INDEX(Curves!$1:$1048576,$B136,H$3))</f>
        <v>0.44499999999999995</v>
      </c>
      <c r="I136" s="29">
        <f>(INDEX(Curves!$1:$1048576,$B136,I$4)+INDEX(Curves!$1:$1048576,$B136,I$5))-(INDEX(Curves!$1:$1048576,$B136,I$2)+INDEX(Curves!$1:$1048576,$B136,I$3))</f>
        <v>-0.28800000000000003</v>
      </c>
      <c r="J136" s="29">
        <f>(INDEX(Curves!$1:$1048576,$B136,J$4)+INDEX(Curves!$1:$1048576,$B136,J$5))-(INDEX(Curves!$1:$1048576,$B136,J$2)+INDEX(Curves!$1:$1048576,$B136,J$3))</f>
        <v>0.03</v>
      </c>
      <c r="K136" s="29">
        <f>(INDEX(Curves!$1:$1048576,$B136,K$4)+INDEX(Curves!$1:$1048576,$B136,K$5))-(INDEX(Curves!$1:$1048576,$B136,K$2)+INDEX(Curves!$1:$1048576,$B136,K$3))</f>
        <v>0.2</v>
      </c>
      <c r="L136" s="29">
        <f>(INDEX(Curves!$1:$1048576,$B136,L$4)+INDEX(Curves!$1:$1048576,$B136,L$5))-(INDEX(Curves!$1:$1048576,$B136,L$2)+INDEX(Curves!$1:$1048576,$B136,L$3))</f>
        <v>-0.43</v>
      </c>
      <c r="M136" s="29">
        <f>(INDEX(Curves!$1:$1048576,$B136,M$4)+INDEX(Curves!$1:$1048576,$B136,M$5))-(INDEX(Curves!$1:$1048576,$B136,M$2)+INDEX(Curves!$1:$1048576,$B136,M$3))</f>
        <v>0.44499999999999995</v>
      </c>
      <c r="N136" s="29">
        <f>(INDEX(Curves!$1:$1048576,$B136,N$4)+INDEX(Curves!$1:$1048576,$B136,N$5))-(INDEX(Curves!$1:$1048576,$B136,N$2)+INDEX(Curves!$1:$1048576,$B136,N$3))</f>
        <v>0.5</v>
      </c>
    </row>
    <row r="137" spans="2:14" x14ac:dyDescent="0.25">
      <c r="B137" s="18">
        <f>MATCH(C137,Curves!C:C,0)</f>
        <v>137</v>
      </c>
      <c r="C137" s="27">
        <f>Curves!C137</f>
        <v>40940</v>
      </c>
      <c r="E137" s="29">
        <f>(INDEX(Curves!$1:$1048576,$B137,E$4)+INDEX(Curves!$1:$1048576,$B137,E$5))-(INDEX(Curves!$1:$1048576,$B137,E$2)+INDEX(Curves!$1:$1048576,$B137,E$3))</f>
        <v>0.435</v>
      </c>
      <c r="F137" s="29">
        <f>(INDEX(Curves!$1:$1048576,$B137,F$4)+INDEX(Curves!$1:$1048576,$B137,F$5))-(INDEX(Curves!$1:$1048576,$B137,F$2)+INDEX(Curves!$1:$1048576,$B137,F$3))</f>
        <v>0.52500000000000002</v>
      </c>
      <c r="G137" s="29">
        <f>(INDEX(Curves!$1:$1048576,$B137,G$4)+INDEX(Curves!$1:$1048576,$B137,G$5))-(INDEX(Curves!$1:$1048576,$B137,G$2)+INDEX(Curves!$1:$1048576,$B137,G$3))</f>
        <v>0.35499999999999998</v>
      </c>
      <c r="H137" s="29">
        <f>(INDEX(Curves!$1:$1048576,$B137,H$4)+INDEX(Curves!$1:$1048576,$B137,H$5))-(INDEX(Curves!$1:$1048576,$B137,H$2)+INDEX(Curves!$1:$1048576,$B137,H$3))</f>
        <v>0.44499999999999995</v>
      </c>
      <c r="I137" s="29">
        <f>(INDEX(Curves!$1:$1048576,$B137,I$4)+INDEX(Curves!$1:$1048576,$B137,I$5))-(INDEX(Curves!$1:$1048576,$B137,I$2)+INDEX(Curves!$1:$1048576,$B137,I$3))</f>
        <v>-0.158</v>
      </c>
      <c r="J137" s="29">
        <f>(INDEX(Curves!$1:$1048576,$B137,J$4)+INDEX(Curves!$1:$1048576,$B137,J$5))-(INDEX(Curves!$1:$1048576,$B137,J$2)+INDEX(Curves!$1:$1048576,$B137,J$3))</f>
        <v>0.03</v>
      </c>
      <c r="K137" s="29">
        <f>(INDEX(Curves!$1:$1048576,$B137,K$4)+INDEX(Curves!$1:$1048576,$B137,K$5))-(INDEX(Curves!$1:$1048576,$B137,K$2)+INDEX(Curves!$1:$1048576,$B137,K$3))</f>
        <v>0.2</v>
      </c>
      <c r="L137" s="29">
        <f>(INDEX(Curves!$1:$1048576,$B137,L$4)+INDEX(Curves!$1:$1048576,$B137,L$5))-(INDEX(Curves!$1:$1048576,$B137,L$2)+INDEX(Curves!$1:$1048576,$B137,L$3))</f>
        <v>-0.43</v>
      </c>
      <c r="M137" s="29">
        <f>(INDEX(Curves!$1:$1048576,$B137,M$4)+INDEX(Curves!$1:$1048576,$B137,M$5))-(INDEX(Curves!$1:$1048576,$B137,M$2)+INDEX(Curves!$1:$1048576,$B137,M$3))</f>
        <v>0.44499999999999995</v>
      </c>
      <c r="N137" s="29">
        <f>(INDEX(Curves!$1:$1048576,$B137,N$4)+INDEX(Curves!$1:$1048576,$B137,N$5))-(INDEX(Curves!$1:$1048576,$B137,N$2)+INDEX(Curves!$1:$1048576,$B137,N$3))</f>
        <v>0.5</v>
      </c>
    </row>
    <row r="138" spans="2:14" x14ac:dyDescent="0.25">
      <c r="B138" s="18">
        <f>MATCH(C138,Curves!C:C,0)</f>
        <v>138</v>
      </c>
      <c r="C138" s="27">
        <f>Curves!C138</f>
        <v>40969</v>
      </c>
      <c r="E138" s="29">
        <f>(INDEX(Curves!$1:$1048576,$B138,E$4)+INDEX(Curves!$1:$1048576,$B138,E$5))-(INDEX(Curves!$1:$1048576,$B138,E$2)+INDEX(Curves!$1:$1048576,$B138,E$3))</f>
        <v>0.435</v>
      </c>
      <c r="F138" s="29">
        <f>(INDEX(Curves!$1:$1048576,$B138,F$4)+INDEX(Curves!$1:$1048576,$B138,F$5))-(INDEX(Curves!$1:$1048576,$B138,F$2)+INDEX(Curves!$1:$1048576,$B138,F$3))</f>
        <v>0.52500000000000002</v>
      </c>
      <c r="G138" s="29">
        <f>(INDEX(Curves!$1:$1048576,$B138,G$4)+INDEX(Curves!$1:$1048576,$B138,G$5))-(INDEX(Curves!$1:$1048576,$B138,G$2)+INDEX(Curves!$1:$1048576,$B138,G$3))</f>
        <v>0.35499999999999998</v>
      </c>
      <c r="H138" s="29">
        <f>(INDEX(Curves!$1:$1048576,$B138,H$4)+INDEX(Curves!$1:$1048576,$B138,H$5))-(INDEX(Curves!$1:$1048576,$B138,H$2)+INDEX(Curves!$1:$1048576,$B138,H$3))</f>
        <v>0.44499999999999995</v>
      </c>
      <c r="I138" s="29">
        <f>(INDEX(Curves!$1:$1048576,$B138,I$4)+INDEX(Curves!$1:$1048576,$B138,I$5))-(INDEX(Curves!$1:$1048576,$B138,I$2)+INDEX(Curves!$1:$1048576,$B138,I$3))</f>
        <v>2.1999999999999999E-2</v>
      </c>
      <c r="J138" s="29">
        <f>(INDEX(Curves!$1:$1048576,$B138,J$4)+INDEX(Curves!$1:$1048576,$B138,J$5))-(INDEX(Curves!$1:$1048576,$B138,J$2)+INDEX(Curves!$1:$1048576,$B138,J$3))</f>
        <v>0.03</v>
      </c>
      <c r="K138" s="29">
        <f>(INDEX(Curves!$1:$1048576,$B138,K$4)+INDEX(Curves!$1:$1048576,$B138,K$5))-(INDEX(Curves!$1:$1048576,$B138,K$2)+INDEX(Curves!$1:$1048576,$B138,K$3))</f>
        <v>0.2</v>
      </c>
      <c r="L138" s="29">
        <f>(INDEX(Curves!$1:$1048576,$B138,L$4)+INDEX(Curves!$1:$1048576,$B138,L$5))-(INDEX(Curves!$1:$1048576,$B138,L$2)+INDEX(Curves!$1:$1048576,$B138,L$3))</f>
        <v>-0.43</v>
      </c>
      <c r="M138" s="29">
        <f>(INDEX(Curves!$1:$1048576,$B138,M$4)+INDEX(Curves!$1:$1048576,$B138,M$5))-(INDEX(Curves!$1:$1048576,$B138,M$2)+INDEX(Curves!$1:$1048576,$B138,M$3))</f>
        <v>0.44499999999999995</v>
      </c>
      <c r="N138" s="29">
        <f>(INDEX(Curves!$1:$1048576,$B138,N$4)+INDEX(Curves!$1:$1048576,$B138,N$5))-(INDEX(Curves!$1:$1048576,$B138,N$2)+INDEX(Curves!$1:$1048576,$B138,N$3))</f>
        <v>0.5</v>
      </c>
    </row>
    <row r="139" spans="2:14" x14ac:dyDescent="0.25">
      <c r="B139" s="18">
        <f>MATCH(C139,Curves!C:C,0)</f>
        <v>139</v>
      </c>
      <c r="C139" s="27">
        <f>Curves!C139</f>
        <v>41000</v>
      </c>
      <c r="E139" s="29">
        <f>(INDEX(Curves!$1:$1048576,$B139,E$4)+INDEX(Curves!$1:$1048576,$B139,E$5))-(INDEX(Curves!$1:$1048576,$B139,E$2)+INDEX(Curves!$1:$1048576,$B139,E$3))</f>
        <v>0.51500000000000001</v>
      </c>
      <c r="F139" s="29">
        <f>(INDEX(Curves!$1:$1048576,$B139,F$4)+INDEX(Curves!$1:$1048576,$B139,F$5))-(INDEX(Curves!$1:$1048576,$B139,F$2)+INDEX(Curves!$1:$1048576,$B139,F$3))</f>
        <v>0.60750000000000004</v>
      </c>
      <c r="G139" s="29">
        <f>(INDEX(Curves!$1:$1048576,$B139,G$4)+INDEX(Curves!$1:$1048576,$B139,G$5))-(INDEX(Curves!$1:$1048576,$B139,G$2)+INDEX(Curves!$1:$1048576,$B139,G$3))</f>
        <v>0.435</v>
      </c>
      <c r="H139" s="29">
        <f>(INDEX(Curves!$1:$1048576,$B139,H$4)+INDEX(Curves!$1:$1048576,$B139,H$5))-(INDEX(Curves!$1:$1048576,$B139,H$2)+INDEX(Curves!$1:$1048576,$B139,H$3))</f>
        <v>0.52749999999999997</v>
      </c>
      <c r="I139" s="29">
        <f>(INDEX(Curves!$1:$1048576,$B139,I$4)+INDEX(Curves!$1:$1048576,$B139,I$5))-(INDEX(Curves!$1:$1048576,$B139,I$2)+INDEX(Curves!$1:$1048576,$B139,I$3))</f>
        <v>0.08</v>
      </c>
      <c r="J139" s="29">
        <f>(INDEX(Curves!$1:$1048576,$B139,J$4)+INDEX(Curves!$1:$1048576,$B139,J$5))-(INDEX(Curves!$1:$1048576,$B139,J$2)+INDEX(Curves!$1:$1048576,$B139,J$3))</f>
        <v>0.03</v>
      </c>
      <c r="K139" s="29">
        <f>(INDEX(Curves!$1:$1048576,$B139,K$4)+INDEX(Curves!$1:$1048576,$B139,K$5))-(INDEX(Curves!$1:$1048576,$B139,K$2)+INDEX(Curves!$1:$1048576,$B139,K$3))</f>
        <v>0.19999999999999996</v>
      </c>
      <c r="L139" s="29">
        <f>(INDEX(Curves!$1:$1048576,$B139,L$4)+INDEX(Curves!$1:$1048576,$B139,L$5))-(INDEX(Curves!$1:$1048576,$B139,L$2)+INDEX(Curves!$1:$1048576,$B139,L$3))</f>
        <v>-0.51</v>
      </c>
      <c r="M139" s="29">
        <f>(INDEX(Curves!$1:$1048576,$B139,M$4)+INDEX(Curves!$1:$1048576,$B139,M$5))-(INDEX(Curves!$1:$1048576,$B139,M$2)+INDEX(Curves!$1:$1048576,$B139,M$3))</f>
        <v>0.52749999999999997</v>
      </c>
      <c r="N139" s="29">
        <f>(INDEX(Curves!$1:$1048576,$B139,N$4)+INDEX(Curves!$1:$1048576,$B139,N$5))-(INDEX(Curves!$1:$1048576,$B139,N$2)+INDEX(Curves!$1:$1048576,$B139,N$3))</f>
        <v>0.65</v>
      </c>
    </row>
    <row r="140" spans="2:14" x14ac:dyDescent="0.25">
      <c r="B140" s="18">
        <f>MATCH(C140,Curves!C:C,0)</f>
        <v>140</v>
      </c>
      <c r="C140" s="27">
        <f>Curves!C140</f>
        <v>41030</v>
      </c>
      <c r="E140" s="29">
        <f>(INDEX(Curves!$1:$1048576,$B140,E$4)+INDEX(Curves!$1:$1048576,$B140,E$5))-(INDEX(Curves!$1:$1048576,$B140,E$2)+INDEX(Curves!$1:$1048576,$B140,E$3))</f>
        <v>0.51500000000000001</v>
      </c>
      <c r="F140" s="29">
        <f>(INDEX(Curves!$1:$1048576,$B140,F$4)+INDEX(Curves!$1:$1048576,$B140,F$5))-(INDEX(Curves!$1:$1048576,$B140,F$2)+INDEX(Curves!$1:$1048576,$B140,F$3))</f>
        <v>0.60750000000000004</v>
      </c>
      <c r="G140" s="29">
        <f>(INDEX(Curves!$1:$1048576,$B140,G$4)+INDEX(Curves!$1:$1048576,$B140,G$5))-(INDEX(Curves!$1:$1048576,$B140,G$2)+INDEX(Curves!$1:$1048576,$B140,G$3))</f>
        <v>0.435</v>
      </c>
      <c r="H140" s="29">
        <f>(INDEX(Curves!$1:$1048576,$B140,H$4)+INDEX(Curves!$1:$1048576,$B140,H$5))-(INDEX(Curves!$1:$1048576,$B140,H$2)+INDEX(Curves!$1:$1048576,$B140,H$3))</f>
        <v>0.52749999999999997</v>
      </c>
      <c r="I140" s="29">
        <f>(INDEX(Curves!$1:$1048576,$B140,I$4)+INDEX(Curves!$1:$1048576,$B140,I$5))-(INDEX(Curves!$1:$1048576,$B140,I$2)+INDEX(Curves!$1:$1048576,$B140,I$3))</f>
        <v>0.08</v>
      </c>
      <c r="J140" s="29">
        <f>(INDEX(Curves!$1:$1048576,$B140,J$4)+INDEX(Curves!$1:$1048576,$B140,J$5))-(INDEX(Curves!$1:$1048576,$B140,J$2)+INDEX(Curves!$1:$1048576,$B140,J$3))</f>
        <v>0.03</v>
      </c>
      <c r="K140" s="29">
        <f>(INDEX(Curves!$1:$1048576,$B140,K$4)+INDEX(Curves!$1:$1048576,$B140,K$5))-(INDEX(Curves!$1:$1048576,$B140,K$2)+INDEX(Curves!$1:$1048576,$B140,K$3))</f>
        <v>0.19999999999999996</v>
      </c>
      <c r="L140" s="29">
        <f>(INDEX(Curves!$1:$1048576,$B140,L$4)+INDEX(Curves!$1:$1048576,$B140,L$5))-(INDEX(Curves!$1:$1048576,$B140,L$2)+INDEX(Curves!$1:$1048576,$B140,L$3))</f>
        <v>-0.51</v>
      </c>
      <c r="M140" s="29">
        <f>(INDEX(Curves!$1:$1048576,$B140,M$4)+INDEX(Curves!$1:$1048576,$B140,M$5))-(INDEX(Curves!$1:$1048576,$B140,M$2)+INDEX(Curves!$1:$1048576,$B140,M$3))</f>
        <v>0.52749999999999997</v>
      </c>
      <c r="N140" s="29">
        <f>(INDEX(Curves!$1:$1048576,$B140,N$4)+INDEX(Curves!$1:$1048576,$B140,N$5))-(INDEX(Curves!$1:$1048576,$B140,N$2)+INDEX(Curves!$1:$1048576,$B140,N$3))</f>
        <v>0.7</v>
      </c>
    </row>
    <row r="141" spans="2:14" x14ac:dyDescent="0.25">
      <c r="B141" s="18">
        <f>MATCH(C141,Curves!C:C,0)</f>
        <v>141</v>
      </c>
      <c r="C141" s="27">
        <f>Curves!C141</f>
        <v>41061</v>
      </c>
      <c r="E141" s="29">
        <f>(INDEX(Curves!$1:$1048576,$B141,E$4)+INDEX(Curves!$1:$1048576,$B141,E$5))-(INDEX(Curves!$1:$1048576,$B141,E$2)+INDEX(Curves!$1:$1048576,$B141,E$3))</f>
        <v>0.51500000000000001</v>
      </c>
      <c r="F141" s="29">
        <f>(INDEX(Curves!$1:$1048576,$B141,F$4)+INDEX(Curves!$1:$1048576,$B141,F$5))-(INDEX(Curves!$1:$1048576,$B141,F$2)+INDEX(Curves!$1:$1048576,$B141,F$3))</f>
        <v>0.60750000000000004</v>
      </c>
      <c r="G141" s="29">
        <f>(INDEX(Curves!$1:$1048576,$B141,G$4)+INDEX(Curves!$1:$1048576,$B141,G$5))-(INDEX(Curves!$1:$1048576,$B141,G$2)+INDEX(Curves!$1:$1048576,$B141,G$3))</f>
        <v>0.435</v>
      </c>
      <c r="H141" s="29">
        <f>(INDEX(Curves!$1:$1048576,$B141,H$4)+INDEX(Curves!$1:$1048576,$B141,H$5))-(INDEX(Curves!$1:$1048576,$B141,H$2)+INDEX(Curves!$1:$1048576,$B141,H$3))</f>
        <v>0.52749999999999997</v>
      </c>
      <c r="I141" s="29">
        <f>(INDEX(Curves!$1:$1048576,$B141,I$4)+INDEX(Curves!$1:$1048576,$B141,I$5))-(INDEX(Curves!$1:$1048576,$B141,I$2)+INDEX(Curves!$1:$1048576,$B141,I$3))</f>
        <v>0.08</v>
      </c>
      <c r="J141" s="29">
        <f>(INDEX(Curves!$1:$1048576,$B141,J$4)+INDEX(Curves!$1:$1048576,$B141,J$5))-(INDEX(Curves!$1:$1048576,$B141,J$2)+INDEX(Curves!$1:$1048576,$B141,J$3))</f>
        <v>0.03</v>
      </c>
      <c r="K141" s="29">
        <f>(INDEX(Curves!$1:$1048576,$B141,K$4)+INDEX(Curves!$1:$1048576,$B141,K$5))-(INDEX(Curves!$1:$1048576,$B141,K$2)+INDEX(Curves!$1:$1048576,$B141,K$3))</f>
        <v>0.19999999999999996</v>
      </c>
      <c r="L141" s="29">
        <f>(INDEX(Curves!$1:$1048576,$B141,L$4)+INDEX(Curves!$1:$1048576,$B141,L$5))-(INDEX(Curves!$1:$1048576,$B141,L$2)+INDEX(Curves!$1:$1048576,$B141,L$3))</f>
        <v>-0.51</v>
      </c>
      <c r="M141" s="29">
        <f>(INDEX(Curves!$1:$1048576,$B141,M$4)+INDEX(Curves!$1:$1048576,$B141,M$5))-(INDEX(Curves!$1:$1048576,$B141,M$2)+INDEX(Curves!$1:$1048576,$B141,M$3))</f>
        <v>0.52749999999999997</v>
      </c>
      <c r="N141" s="29">
        <f>(INDEX(Curves!$1:$1048576,$B141,N$4)+INDEX(Curves!$1:$1048576,$B141,N$5))-(INDEX(Curves!$1:$1048576,$B141,N$2)+INDEX(Curves!$1:$1048576,$B141,N$3))</f>
        <v>0.7</v>
      </c>
    </row>
    <row r="142" spans="2:14" x14ac:dyDescent="0.25">
      <c r="B142" s="18">
        <f>MATCH(C142,Curves!C:C,0)</f>
        <v>142</v>
      </c>
      <c r="C142" s="27">
        <f>Curves!C142</f>
        <v>41091</v>
      </c>
      <c r="E142" s="29">
        <f>(INDEX(Curves!$1:$1048576,$B142,E$4)+INDEX(Curves!$1:$1048576,$B142,E$5))-(INDEX(Curves!$1:$1048576,$B142,E$2)+INDEX(Curves!$1:$1048576,$B142,E$3))</f>
        <v>0.51500000000000001</v>
      </c>
      <c r="F142" s="29">
        <f>(INDEX(Curves!$1:$1048576,$B142,F$4)+INDEX(Curves!$1:$1048576,$B142,F$5))-(INDEX(Curves!$1:$1048576,$B142,F$2)+INDEX(Curves!$1:$1048576,$B142,F$3))</f>
        <v>0.60750000000000004</v>
      </c>
      <c r="G142" s="29">
        <f>(INDEX(Curves!$1:$1048576,$B142,G$4)+INDEX(Curves!$1:$1048576,$B142,G$5))-(INDEX(Curves!$1:$1048576,$B142,G$2)+INDEX(Curves!$1:$1048576,$B142,G$3))</f>
        <v>0.435</v>
      </c>
      <c r="H142" s="29">
        <f>(INDEX(Curves!$1:$1048576,$B142,H$4)+INDEX(Curves!$1:$1048576,$B142,H$5))-(INDEX(Curves!$1:$1048576,$B142,H$2)+INDEX(Curves!$1:$1048576,$B142,H$3))</f>
        <v>0.52749999999999997</v>
      </c>
      <c r="I142" s="29">
        <f>(INDEX(Curves!$1:$1048576,$B142,I$4)+INDEX(Curves!$1:$1048576,$B142,I$5))-(INDEX(Curves!$1:$1048576,$B142,I$2)+INDEX(Curves!$1:$1048576,$B142,I$3))</f>
        <v>0.08</v>
      </c>
      <c r="J142" s="29">
        <f>(INDEX(Curves!$1:$1048576,$B142,J$4)+INDEX(Curves!$1:$1048576,$B142,J$5))-(INDEX(Curves!$1:$1048576,$B142,J$2)+INDEX(Curves!$1:$1048576,$B142,J$3))</f>
        <v>0.03</v>
      </c>
      <c r="K142" s="29">
        <f>(INDEX(Curves!$1:$1048576,$B142,K$4)+INDEX(Curves!$1:$1048576,$B142,K$5))-(INDEX(Curves!$1:$1048576,$B142,K$2)+INDEX(Curves!$1:$1048576,$B142,K$3))</f>
        <v>0.19999999999999996</v>
      </c>
      <c r="L142" s="29">
        <f>(INDEX(Curves!$1:$1048576,$B142,L$4)+INDEX(Curves!$1:$1048576,$B142,L$5))-(INDEX(Curves!$1:$1048576,$B142,L$2)+INDEX(Curves!$1:$1048576,$B142,L$3))</f>
        <v>-0.51</v>
      </c>
      <c r="M142" s="29">
        <f>(INDEX(Curves!$1:$1048576,$B142,M$4)+INDEX(Curves!$1:$1048576,$B142,M$5))-(INDEX(Curves!$1:$1048576,$B142,M$2)+INDEX(Curves!$1:$1048576,$B142,M$3))</f>
        <v>0.52749999999999997</v>
      </c>
      <c r="N142" s="29">
        <f>(INDEX(Curves!$1:$1048576,$B142,N$4)+INDEX(Curves!$1:$1048576,$B142,N$5))-(INDEX(Curves!$1:$1048576,$B142,N$2)+INDEX(Curves!$1:$1048576,$B142,N$3))</f>
        <v>0.7</v>
      </c>
    </row>
    <row r="143" spans="2:14" x14ac:dyDescent="0.25">
      <c r="B143" s="18">
        <f>MATCH(C143,Curves!C:C,0)</f>
        <v>143</v>
      </c>
      <c r="C143" s="27">
        <f>Curves!C143</f>
        <v>41122</v>
      </c>
      <c r="E143" s="29">
        <f>(INDEX(Curves!$1:$1048576,$B143,E$4)+INDEX(Curves!$1:$1048576,$B143,E$5))-(INDEX(Curves!$1:$1048576,$B143,E$2)+INDEX(Curves!$1:$1048576,$B143,E$3))</f>
        <v>0.51500000000000001</v>
      </c>
      <c r="F143" s="29">
        <f>(INDEX(Curves!$1:$1048576,$B143,F$4)+INDEX(Curves!$1:$1048576,$B143,F$5))-(INDEX(Curves!$1:$1048576,$B143,F$2)+INDEX(Curves!$1:$1048576,$B143,F$3))</f>
        <v>0.60750000000000004</v>
      </c>
      <c r="G143" s="29">
        <f>(INDEX(Curves!$1:$1048576,$B143,G$4)+INDEX(Curves!$1:$1048576,$B143,G$5))-(INDEX(Curves!$1:$1048576,$B143,G$2)+INDEX(Curves!$1:$1048576,$B143,G$3))</f>
        <v>0.435</v>
      </c>
      <c r="H143" s="29">
        <f>(INDEX(Curves!$1:$1048576,$B143,H$4)+INDEX(Curves!$1:$1048576,$B143,H$5))-(INDEX(Curves!$1:$1048576,$B143,H$2)+INDEX(Curves!$1:$1048576,$B143,H$3))</f>
        <v>0.52749999999999997</v>
      </c>
      <c r="I143" s="29">
        <f>(INDEX(Curves!$1:$1048576,$B143,I$4)+INDEX(Curves!$1:$1048576,$B143,I$5))-(INDEX(Curves!$1:$1048576,$B143,I$2)+INDEX(Curves!$1:$1048576,$B143,I$3))</f>
        <v>0.08</v>
      </c>
      <c r="J143" s="29">
        <f>(INDEX(Curves!$1:$1048576,$B143,J$4)+INDEX(Curves!$1:$1048576,$B143,J$5))-(INDEX(Curves!$1:$1048576,$B143,J$2)+INDEX(Curves!$1:$1048576,$B143,J$3))</f>
        <v>0.03</v>
      </c>
      <c r="K143" s="29">
        <f>(INDEX(Curves!$1:$1048576,$B143,K$4)+INDEX(Curves!$1:$1048576,$B143,K$5))-(INDEX(Curves!$1:$1048576,$B143,K$2)+INDEX(Curves!$1:$1048576,$B143,K$3))</f>
        <v>0.19999999999999996</v>
      </c>
      <c r="L143" s="29">
        <f>(INDEX(Curves!$1:$1048576,$B143,L$4)+INDEX(Curves!$1:$1048576,$B143,L$5))-(INDEX(Curves!$1:$1048576,$B143,L$2)+INDEX(Curves!$1:$1048576,$B143,L$3))</f>
        <v>-0.51</v>
      </c>
      <c r="M143" s="29">
        <f>(INDEX(Curves!$1:$1048576,$B143,M$4)+INDEX(Curves!$1:$1048576,$B143,M$5))-(INDEX(Curves!$1:$1048576,$B143,M$2)+INDEX(Curves!$1:$1048576,$B143,M$3))</f>
        <v>0.52749999999999997</v>
      </c>
      <c r="N143" s="29">
        <f>(INDEX(Curves!$1:$1048576,$B143,N$4)+INDEX(Curves!$1:$1048576,$B143,N$5))-(INDEX(Curves!$1:$1048576,$B143,N$2)+INDEX(Curves!$1:$1048576,$B143,N$3))</f>
        <v>0.7</v>
      </c>
    </row>
    <row r="144" spans="2:14" x14ac:dyDescent="0.25">
      <c r="B144" s="18">
        <f>MATCH(C144,Curves!C:C,0)</f>
        <v>144</v>
      </c>
      <c r="C144" s="27">
        <f>Curves!C144</f>
        <v>41153</v>
      </c>
      <c r="E144" s="29">
        <f>(INDEX(Curves!$1:$1048576,$B144,E$4)+INDEX(Curves!$1:$1048576,$B144,E$5))-(INDEX(Curves!$1:$1048576,$B144,E$2)+INDEX(Curves!$1:$1048576,$B144,E$3))</f>
        <v>0.51500000000000001</v>
      </c>
      <c r="F144" s="29">
        <f>(INDEX(Curves!$1:$1048576,$B144,F$4)+INDEX(Curves!$1:$1048576,$B144,F$5))-(INDEX(Curves!$1:$1048576,$B144,F$2)+INDEX(Curves!$1:$1048576,$B144,F$3))</f>
        <v>0.60750000000000004</v>
      </c>
      <c r="G144" s="29">
        <f>(INDEX(Curves!$1:$1048576,$B144,G$4)+INDEX(Curves!$1:$1048576,$B144,G$5))-(INDEX(Curves!$1:$1048576,$B144,G$2)+INDEX(Curves!$1:$1048576,$B144,G$3))</f>
        <v>0.435</v>
      </c>
      <c r="H144" s="29">
        <f>(INDEX(Curves!$1:$1048576,$B144,H$4)+INDEX(Curves!$1:$1048576,$B144,H$5))-(INDEX(Curves!$1:$1048576,$B144,H$2)+INDEX(Curves!$1:$1048576,$B144,H$3))</f>
        <v>0.52749999999999997</v>
      </c>
      <c r="I144" s="29">
        <f>(INDEX(Curves!$1:$1048576,$B144,I$4)+INDEX(Curves!$1:$1048576,$B144,I$5))-(INDEX(Curves!$1:$1048576,$B144,I$2)+INDEX(Curves!$1:$1048576,$B144,I$3))</f>
        <v>0.08</v>
      </c>
      <c r="J144" s="29">
        <f>(INDEX(Curves!$1:$1048576,$B144,J$4)+INDEX(Curves!$1:$1048576,$B144,J$5))-(INDEX(Curves!$1:$1048576,$B144,J$2)+INDEX(Curves!$1:$1048576,$B144,J$3))</f>
        <v>0.03</v>
      </c>
      <c r="K144" s="29">
        <f>(INDEX(Curves!$1:$1048576,$B144,K$4)+INDEX(Curves!$1:$1048576,$B144,K$5))-(INDEX(Curves!$1:$1048576,$B144,K$2)+INDEX(Curves!$1:$1048576,$B144,K$3))</f>
        <v>0.19999999999999996</v>
      </c>
      <c r="L144" s="29">
        <f>(INDEX(Curves!$1:$1048576,$B144,L$4)+INDEX(Curves!$1:$1048576,$B144,L$5))-(INDEX(Curves!$1:$1048576,$B144,L$2)+INDEX(Curves!$1:$1048576,$B144,L$3))</f>
        <v>-0.51</v>
      </c>
      <c r="M144" s="29">
        <f>(INDEX(Curves!$1:$1048576,$B144,M$4)+INDEX(Curves!$1:$1048576,$B144,M$5))-(INDEX(Curves!$1:$1048576,$B144,M$2)+INDEX(Curves!$1:$1048576,$B144,M$3))</f>
        <v>0.52749999999999997</v>
      </c>
      <c r="N144" s="29">
        <f>(INDEX(Curves!$1:$1048576,$B144,N$4)+INDEX(Curves!$1:$1048576,$B144,N$5))-(INDEX(Curves!$1:$1048576,$B144,N$2)+INDEX(Curves!$1:$1048576,$B144,N$3))</f>
        <v>0.7</v>
      </c>
    </row>
    <row r="145" spans="2:14" x14ac:dyDescent="0.25">
      <c r="B145" s="18">
        <f>MATCH(C145,Curves!C:C,0)</f>
        <v>145</v>
      </c>
      <c r="C145" s="27">
        <f>Curves!C145</f>
        <v>41183</v>
      </c>
      <c r="E145" s="29">
        <f>(INDEX(Curves!$1:$1048576,$B145,E$4)+INDEX(Curves!$1:$1048576,$B145,E$5))-(INDEX(Curves!$1:$1048576,$B145,E$2)+INDEX(Curves!$1:$1048576,$B145,E$3))</f>
        <v>0.51500000000000001</v>
      </c>
      <c r="F145" s="29">
        <f>(INDEX(Curves!$1:$1048576,$B145,F$4)+INDEX(Curves!$1:$1048576,$B145,F$5))-(INDEX(Curves!$1:$1048576,$B145,F$2)+INDEX(Curves!$1:$1048576,$B145,F$3))</f>
        <v>0.60750000000000004</v>
      </c>
      <c r="G145" s="29">
        <f>(INDEX(Curves!$1:$1048576,$B145,G$4)+INDEX(Curves!$1:$1048576,$B145,G$5))-(INDEX(Curves!$1:$1048576,$B145,G$2)+INDEX(Curves!$1:$1048576,$B145,G$3))</f>
        <v>0.435</v>
      </c>
      <c r="H145" s="29">
        <f>(INDEX(Curves!$1:$1048576,$B145,H$4)+INDEX(Curves!$1:$1048576,$B145,H$5))-(INDEX(Curves!$1:$1048576,$B145,H$2)+INDEX(Curves!$1:$1048576,$B145,H$3))</f>
        <v>0.52749999999999997</v>
      </c>
      <c r="I145" s="29">
        <f>(INDEX(Curves!$1:$1048576,$B145,I$4)+INDEX(Curves!$1:$1048576,$B145,I$5))-(INDEX(Curves!$1:$1048576,$B145,I$2)+INDEX(Curves!$1:$1048576,$B145,I$3))</f>
        <v>0.08</v>
      </c>
      <c r="J145" s="29">
        <f>(INDEX(Curves!$1:$1048576,$B145,J$4)+INDEX(Curves!$1:$1048576,$B145,J$5))-(INDEX(Curves!$1:$1048576,$B145,J$2)+INDEX(Curves!$1:$1048576,$B145,J$3))</f>
        <v>0.03</v>
      </c>
      <c r="K145" s="29">
        <f>(INDEX(Curves!$1:$1048576,$B145,K$4)+INDEX(Curves!$1:$1048576,$B145,K$5))-(INDEX(Curves!$1:$1048576,$B145,K$2)+INDEX(Curves!$1:$1048576,$B145,K$3))</f>
        <v>0.19999999999999996</v>
      </c>
      <c r="L145" s="29">
        <f>(INDEX(Curves!$1:$1048576,$B145,L$4)+INDEX(Curves!$1:$1048576,$B145,L$5))-(INDEX(Curves!$1:$1048576,$B145,L$2)+INDEX(Curves!$1:$1048576,$B145,L$3))</f>
        <v>-0.51</v>
      </c>
      <c r="M145" s="29">
        <f>(INDEX(Curves!$1:$1048576,$B145,M$4)+INDEX(Curves!$1:$1048576,$B145,M$5))-(INDEX(Curves!$1:$1048576,$B145,M$2)+INDEX(Curves!$1:$1048576,$B145,M$3))</f>
        <v>0.52749999999999997</v>
      </c>
      <c r="N145" s="29">
        <f>(INDEX(Curves!$1:$1048576,$B145,N$4)+INDEX(Curves!$1:$1048576,$B145,N$5))-(INDEX(Curves!$1:$1048576,$B145,N$2)+INDEX(Curves!$1:$1048576,$B145,N$3))</f>
        <v>0.7</v>
      </c>
    </row>
    <row r="146" spans="2:14" x14ac:dyDescent="0.25">
      <c r="B146" s="18">
        <f>MATCH(C146,Curves!C:C,0)</f>
        <v>146</v>
      </c>
      <c r="C146" s="27">
        <f>Curves!C146</f>
        <v>41214</v>
      </c>
      <c r="E146" s="29">
        <f>(INDEX(Curves!$1:$1048576,$B146,E$4)+INDEX(Curves!$1:$1048576,$B146,E$5))-(INDEX(Curves!$1:$1048576,$B146,E$2)+INDEX(Curves!$1:$1048576,$B146,E$3))</f>
        <v>0.435</v>
      </c>
      <c r="F146" s="29">
        <f>(INDEX(Curves!$1:$1048576,$B146,F$4)+INDEX(Curves!$1:$1048576,$B146,F$5))-(INDEX(Curves!$1:$1048576,$B146,F$2)+INDEX(Curves!$1:$1048576,$B146,F$3))</f>
        <v>0.52500000000000002</v>
      </c>
      <c r="G146" s="29">
        <f>(INDEX(Curves!$1:$1048576,$B146,G$4)+INDEX(Curves!$1:$1048576,$B146,G$5))-(INDEX(Curves!$1:$1048576,$B146,G$2)+INDEX(Curves!$1:$1048576,$B146,G$3))</f>
        <v>0.35499999999999998</v>
      </c>
      <c r="H146" s="29">
        <f>(INDEX(Curves!$1:$1048576,$B146,H$4)+INDEX(Curves!$1:$1048576,$B146,H$5))-(INDEX(Curves!$1:$1048576,$B146,H$2)+INDEX(Curves!$1:$1048576,$B146,H$3))</f>
        <v>0.44499999999999995</v>
      </c>
      <c r="I146" s="29">
        <f>(INDEX(Curves!$1:$1048576,$B146,I$4)+INDEX(Curves!$1:$1048576,$B146,I$5))-(INDEX(Curves!$1:$1048576,$B146,I$2)+INDEX(Curves!$1:$1048576,$B146,I$3))</f>
        <v>-0.158</v>
      </c>
      <c r="J146" s="29">
        <f>(INDEX(Curves!$1:$1048576,$B146,J$4)+INDEX(Curves!$1:$1048576,$B146,J$5))-(INDEX(Curves!$1:$1048576,$B146,J$2)+INDEX(Curves!$1:$1048576,$B146,J$3))</f>
        <v>0.03</v>
      </c>
      <c r="K146" s="29">
        <f>(INDEX(Curves!$1:$1048576,$B146,K$4)+INDEX(Curves!$1:$1048576,$B146,K$5))-(INDEX(Curves!$1:$1048576,$B146,K$2)+INDEX(Curves!$1:$1048576,$B146,K$3))</f>
        <v>0.2</v>
      </c>
      <c r="L146" s="29">
        <f>(INDEX(Curves!$1:$1048576,$B146,L$4)+INDEX(Curves!$1:$1048576,$B146,L$5))-(INDEX(Curves!$1:$1048576,$B146,L$2)+INDEX(Curves!$1:$1048576,$B146,L$3))</f>
        <v>-0.43</v>
      </c>
      <c r="M146" s="29">
        <f>(INDEX(Curves!$1:$1048576,$B146,M$4)+INDEX(Curves!$1:$1048576,$B146,M$5))-(INDEX(Curves!$1:$1048576,$B146,M$2)+INDEX(Curves!$1:$1048576,$B146,M$3))</f>
        <v>0.44499999999999995</v>
      </c>
      <c r="N146" s="29">
        <f>(INDEX(Curves!$1:$1048576,$B146,N$4)+INDEX(Curves!$1:$1048576,$B146,N$5))-(INDEX(Curves!$1:$1048576,$B146,N$2)+INDEX(Curves!$1:$1048576,$B146,N$3))</f>
        <v>0.5</v>
      </c>
    </row>
    <row r="147" spans="2:14" x14ac:dyDescent="0.25">
      <c r="B147" s="18">
        <f>MATCH(C147,Curves!C:C,0)</f>
        <v>147</v>
      </c>
      <c r="C147" s="27">
        <f>Curves!C147</f>
        <v>41244</v>
      </c>
      <c r="E147" s="29">
        <f>(INDEX(Curves!$1:$1048576,$B147,E$4)+INDEX(Curves!$1:$1048576,$B147,E$5))-(INDEX(Curves!$1:$1048576,$B147,E$2)+INDEX(Curves!$1:$1048576,$B147,E$3))</f>
        <v>0.435</v>
      </c>
      <c r="F147" s="29">
        <f>(INDEX(Curves!$1:$1048576,$B147,F$4)+INDEX(Curves!$1:$1048576,$B147,F$5))-(INDEX(Curves!$1:$1048576,$B147,F$2)+INDEX(Curves!$1:$1048576,$B147,F$3))</f>
        <v>0.52500000000000002</v>
      </c>
      <c r="G147" s="29">
        <f>(INDEX(Curves!$1:$1048576,$B147,G$4)+INDEX(Curves!$1:$1048576,$B147,G$5))-(INDEX(Curves!$1:$1048576,$B147,G$2)+INDEX(Curves!$1:$1048576,$B147,G$3))</f>
        <v>0.35499999999999998</v>
      </c>
      <c r="H147" s="29">
        <f>(INDEX(Curves!$1:$1048576,$B147,H$4)+INDEX(Curves!$1:$1048576,$B147,H$5))-(INDEX(Curves!$1:$1048576,$B147,H$2)+INDEX(Curves!$1:$1048576,$B147,H$3))</f>
        <v>0.44499999999999995</v>
      </c>
      <c r="I147" s="29">
        <f>(INDEX(Curves!$1:$1048576,$B147,I$4)+INDEX(Curves!$1:$1048576,$B147,I$5))-(INDEX(Curves!$1:$1048576,$B147,I$2)+INDEX(Curves!$1:$1048576,$B147,I$3))</f>
        <v>-0.218</v>
      </c>
      <c r="J147" s="29">
        <f>(INDEX(Curves!$1:$1048576,$B147,J$4)+INDEX(Curves!$1:$1048576,$B147,J$5))-(INDEX(Curves!$1:$1048576,$B147,J$2)+INDEX(Curves!$1:$1048576,$B147,J$3))</f>
        <v>0.03</v>
      </c>
      <c r="K147" s="29">
        <f>(INDEX(Curves!$1:$1048576,$B147,K$4)+INDEX(Curves!$1:$1048576,$B147,K$5))-(INDEX(Curves!$1:$1048576,$B147,K$2)+INDEX(Curves!$1:$1048576,$B147,K$3))</f>
        <v>0.2</v>
      </c>
      <c r="L147" s="29">
        <f>(INDEX(Curves!$1:$1048576,$B147,L$4)+INDEX(Curves!$1:$1048576,$B147,L$5))-(INDEX(Curves!$1:$1048576,$B147,L$2)+INDEX(Curves!$1:$1048576,$B147,L$3))</f>
        <v>-0.43</v>
      </c>
      <c r="M147" s="29">
        <f>(INDEX(Curves!$1:$1048576,$B147,M$4)+INDEX(Curves!$1:$1048576,$B147,M$5))-(INDEX(Curves!$1:$1048576,$B147,M$2)+INDEX(Curves!$1:$1048576,$B147,M$3))</f>
        <v>0.44499999999999995</v>
      </c>
      <c r="N147" s="29">
        <f>(INDEX(Curves!$1:$1048576,$B147,N$4)+INDEX(Curves!$1:$1048576,$B147,N$5))-(INDEX(Curves!$1:$1048576,$B147,N$2)+INDEX(Curves!$1:$1048576,$B147,N$3))</f>
        <v>0.5</v>
      </c>
    </row>
    <row r="148" spans="2:14" x14ac:dyDescent="0.25">
      <c r="B148" s="18">
        <f>MATCH(C148,Curves!C:C,0)</f>
        <v>148</v>
      </c>
      <c r="C148" s="27">
        <f>Curves!C148</f>
        <v>41275</v>
      </c>
      <c r="E148" s="29">
        <f>(INDEX(Curves!$1:$1048576,$B148,E$4)+INDEX(Curves!$1:$1048576,$B148,E$5))-(INDEX(Curves!$1:$1048576,$B148,E$2)+INDEX(Curves!$1:$1048576,$B148,E$3))</f>
        <v>0.435</v>
      </c>
      <c r="F148" s="29">
        <f>(INDEX(Curves!$1:$1048576,$B148,F$4)+INDEX(Curves!$1:$1048576,$B148,F$5))-(INDEX(Curves!$1:$1048576,$B148,F$2)+INDEX(Curves!$1:$1048576,$B148,F$3))</f>
        <v>0.52500000000000002</v>
      </c>
      <c r="G148" s="29">
        <f>(INDEX(Curves!$1:$1048576,$B148,G$4)+INDEX(Curves!$1:$1048576,$B148,G$5))-(INDEX(Curves!$1:$1048576,$B148,G$2)+INDEX(Curves!$1:$1048576,$B148,G$3))</f>
        <v>0.35499999999999998</v>
      </c>
      <c r="H148" s="29">
        <f>(INDEX(Curves!$1:$1048576,$B148,H$4)+INDEX(Curves!$1:$1048576,$B148,H$5))-(INDEX(Curves!$1:$1048576,$B148,H$2)+INDEX(Curves!$1:$1048576,$B148,H$3))</f>
        <v>0.44499999999999995</v>
      </c>
      <c r="I148" s="29">
        <f>(INDEX(Curves!$1:$1048576,$B148,I$4)+INDEX(Curves!$1:$1048576,$B148,I$5))-(INDEX(Curves!$1:$1048576,$B148,I$2)+INDEX(Curves!$1:$1048576,$B148,I$3))</f>
        <v>-0.28800000000000003</v>
      </c>
      <c r="J148" s="29">
        <f>(INDEX(Curves!$1:$1048576,$B148,J$4)+INDEX(Curves!$1:$1048576,$B148,J$5))-(INDEX(Curves!$1:$1048576,$B148,J$2)+INDEX(Curves!$1:$1048576,$B148,J$3))</f>
        <v>0.03</v>
      </c>
      <c r="K148" s="29">
        <f>(INDEX(Curves!$1:$1048576,$B148,K$4)+INDEX(Curves!$1:$1048576,$B148,K$5))-(INDEX(Curves!$1:$1048576,$B148,K$2)+INDEX(Curves!$1:$1048576,$B148,K$3))</f>
        <v>0.2</v>
      </c>
      <c r="L148" s="29">
        <f>(INDEX(Curves!$1:$1048576,$B148,L$4)+INDEX(Curves!$1:$1048576,$B148,L$5))-(INDEX(Curves!$1:$1048576,$B148,L$2)+INDEX(Curves!$1:$1048576,$B148,L$3))</f>
        <v>-0.43</v>
      </c>
      <c r="M148" s="29">
        <f>(INDEX(Curves!$1:$1048576,$B148,M$4)+INDEX(Curves!$1:$1048576,$B148,M$5))-(INDEX(Curves!$1:$1048576,$B148,M$2)+INDEX(Curves!$1:$1048576,$B148,M$3))</f>
        <v>0.44499999999999995</v>
      </c>
      <c r="N148" s="29">
        <f>(INDEX(Curves!$1:$1048576,$B148,N$4)+INDEX(Curves!$1:$1048576,$B148,N$5))-(INDEX(Curves!$1:$1048576,$B148,N$2)+INDEX(Curves!$1:$1048576,$B148,N$3))</f>
        <v>0.5</v>
      </c>
    </row>
    <row r="149" spans="2:14" x14ac:dyDescent="0.25">
      <c r="B149" s="18">
        <f>MATCH(C149,Curves!C:C,0)</f>
        <v>149</v>
      </c>
      <c r="C149" s="27">
        <f>Curves!C149</f>
        <v>41306</v>
      </c>
      <c r="E149" s="29">
        <f>(INDEX(Curves!$1:$1048576,$B149,E$4)+INDEX(Curves!$1:$1048576,$B149,E$5))-(INDEX(Curves!$1:$1048576,$B149,E$2)+INDEX(Curves!$1:$1048576,$B149,E$3))</f>
        <v>0.435</v>
      </c>
      <c r="F149" s="29">
        <f>(INDEX(Curves!$1:$1048576,$B149,F$4)+INDEX(Curves!$1:$1048576,$B149,F$5))-(INDEX(Curves!$1:$1048576,$B149,F$2)+INDEX(Curves!$1:$1048576,$B149,F$3))</f>
        <v>0.52500000000000002</v>
      </c>
      <c r="G149" s="29">
        <f>(INDEX(Curves!$1:$1048576,$B149,G$4)+INDEX(Curves!$1:$1048576,$B149,G$5))-(INDEX(Curves!$1:$1048576,$B149,G$2)+INDEX(Curves!$1:$1048576,$B149,G$3))</f>
        <v>0.35499999999999998</v>
      </c>
      <c r="H149" s="29">
        <f>(INDEX(Curves!$1:$1048576,$B149,H$4)+INDEX(Curves!$1:$1048576,$B149,H$5))-(INDEX(Curves!$1:$1048576,$B149,H$2)+INDEX(Curves!$1:$1048576,$B149,H$3))</f>
        <v>0.44499999999999995</v>
      </c>
      <c r="I149" s="29">
        <f>(INDEX(Curves!$1:$1048576,$B149,I$4)+INDEX(Curves!$1:$1048576,$B149,I$5))-(INDEX(Curves!$1:$1048576,$B149,I$2)+INDEX(Curves!$1:$1048576,$B149,I$3))</f>
        <v>-0.158</v>
      </c>
      <c r="J149" s="29">
        <f>(INDEX(Curves!$1:$1048576,$B149,J$4)+INDEX(Curves!$1:$1048576,$B149,J$5))-(INDEX(Curves!$1:$1048576,$B149,J$2)+INDEX(Curves!$1:$1048576,$B149,J$3))</f>
        <v>0.03</v>
      </c>
      <c r="K149" s="29">
        <f>(INDEX(Curves!$1:$1048576,$B149,K$4)+INDEX(Curves!$1:$1048576,$B149,K$5))-(INDEX(Curves!$1:$1048576,$B149,K$2)+INDEX(Curves!$1:$1048576,$B149,K$3))</f>
        <v>0.2</v>
      </c>
      <c r="L149" s="29">
        <f>(INDEX(Curves!$1:$1048576,$B149,L$4)+INDEX(Curves!$1:$1048576,$B149,L$5))-(INDEX(Curves!$1:$1048576,$B149,L$2)+INDEX(Curves!$1:$1048576,$B149,L$3))</f>
        <v>-0.43</v>
      </c>
      <c r="M149" s="29">
        <f>(INDEX(Curves!$1:$1048576,$B149,M$4)+INDEX(Curves!$1:$1048576,$B149,M$5))-(INDEX(Curves!$1:$1048576,$B149,M$2)+INDEX(Curves!$1:$1048576,$B149,M$3))</f>
        <v>0.44499999999999995</v>
      </c>
      <c r="N149" s="29">
        <f>(INDEX(Curves!$1:$1048576,$B149,N$4)+INDEX(Curves!$1:$1048576,$B149,N$5))-(INDEX(Curves!$1:$1048576,$B149,N$2)+INDEX(Curves!$1:$1048576,$B149,N$3))</f>
        <v>0.5</v>
      </c>
    </row>
    <row r="150" spans="2:14" x14ac:dyDescent="0.25">
      <c r="B150" s="18">
        <f>MATCH(C150,Curves!C:C,0)</f>
        <v>150</v>
      </c>
      <c r="C150" s="27">
        <f>Curves!C150</f>
        <v>41334</v>
      </c>
      <c r="E150" s="29">
        <f>(INDEX(Curves!$1:$1048576,$B150,E$4)+INDEX(Curves!$1:$1048576,$B150,E$5))-(INDEX(Curves!$1:$1048576,$B150,E$2)+INDEX(Curves!$1:$1048576,$B150,E$3))</f>
        <v>0.435</v>
      </c>
      <c r="F150" s="29">
        <f>(INDEX(Curves!$1:$1048576,$B150,F$4)+INDEX(Curves!$1:$1048576,$B150,F$5))-(INDEX(Curves!$1:$1048576,$B150,F$2)+INDEX(Curves!$1:$1048576,$B150,F$3))</f>
        <v>0.52500000000000002</v>
      </c>
      <c r="G150" s="29">
        <f>(INDEX(Curves!$1:$1048576,$B150,G$4)+INDEX(Curves!$1:$1048576,$B150,G$5))-(INDEX(Curves!$1:$1048576,$B150,G$2)+INDEX(Curves!$1:$1048576,$B150,G$3))</f>
        <v>0.35499999999999998</v>
      </c>
      <c r="H150" s="29">
        <f>(INDEX(Curves!$1:$1048576,$B150,H$4)+INDEX(Curves!$1:$1048576,$B150,H$5))-(INDEX(Curves!$1:$1048576,$B150,H$2)+INDEX(Curves!$1:$1048576,$B150,H$3))</f>
        <v>0.44499999999999995</v>
      </c>
      <c r="I150" s="29">
        <f>(INDEX(Curves!$1:$1048576,$B150,I$4)+INDEX(Curves!$1:$1048576,$B150,I$5))-(INDEX(Curves!$1:$1048576,$B150,I$2)+INDEX(Curves!$1:$1048576,$B150,I$3))</f>
        <v>2.1999999999999999E-2</v>
      </c>
      <c r="J150" s="29">
        <f>(INDEX(Curves!$1:$1048576,$B150,J$4)+INDEX(Curves!$1:$1048576,$B150,J$5))-(INDEX(Curves!$1:$1048576,$B150,J$2)+INDEX(Curves!$1:$1048576,$B150,J$3))</f>
        <v>0.03</v>
      </c>
      <c r="K150" s="29">
        <f>(INDEX(Curves!$1:$1048576,$B150,K$4)+INDEX(Curves!$1:$1048576,$B150,K$5))-(INDEX(Curves!$1:$1048576,$B150,K$2)+INDEX(Curves!$1:$1048576,$B150,K$3))</f>
        <v>0.2</v>
      </c>
      <c r="L150" s="29">
        <f>(INDEX(Curves!$1:$1048576,$B150,L$4)+INDEX(Curves!$1:$1048576,$B150,L$5))-(INDEX(Curves!$1:$1048576,$B150,L$2)+INDEX(Curves!$1:$1048576,$B150,L$3))</f>
        <v>-0.43</v>
      </c>
      <c r="M150" s="29">
        <f>(INDEX(Curves!$1:$1048576,$B150,M$4)+INDEX(Curves!$1:$1048576,$B150,M$5))-(INDEX(Curves!$1:$1048576,$B150,M$2)+INDEX(Curves!$1:$1048576,$B150,M$3))</f>
        <v>0.44499999999999995</v>
      </c>
      <c r="N150" s="29">
        <f>(INDEX(Curves!$1:$1048576,$B150,N$4)+INDEX(Curves!$1:$1048576,$B150,N$5))-(INDEX(Curves!$1:$1048576,$B150,N$2)+INDEX(Curves!$1:$1048576,$B150,N$3))</f>
        <v>0.5</v>
      </c>
    </row>
    <row r="151" spans="2:14" x14ac:dyDescent="0.25">
      <c r="B151" s="18">
        <f>MATCH(C151,Curves!C:C,0)</f>
        <v>151</v>
      </c>
      <c r="C151" s="27">
        <f>Curves!C151</f>
        <v>41365</v>
      </c>
      <c r="E151" s="29">
        <f>(INDEX(Curves!$1:$1048576,$B151,E$4)+INDEX(Curves!$1:$1048576,$B151,E$5))-(INDEX(Curves!$1:$1048576,$B151,E$2)+INDEX(Curves!$1:$1048576,$B151,E$3))</f>
        <v>0.51500000000000001</v>
      </c>
      <c r="F151" s="29">
        <f>(INDEX(Curves!$1:$1048576,$B151,F$4)+INDEX(Curves!$1:$1048576,$B151,F$5))-(INDEX(Curves!$1:$1048576,$B151,F$2)+INDEX(Curves!$1:$1048576,$B151,F$3))</f>
        <v>0.60750000000000004</v>
      </c>
      <c r="G151" s="29">
        <f>(INDEX(Curves!$1:$1048576,$B151,G$4)+INDEX(Curves!$1:$1048576,$B151,G$5))-(INDEX(Curves!$1:$1048576,$B151,G$2)+INDEX(Curves!$1:$1048576,$B151,G$3))</f>
        <v>0.435</v>
      </c>
      <c r="H151" s="29">
        <f>(INDEX(Curves!$1:$1048576,$B151,H$4)+INDEX(Curves!$1:$1048576,$B151,H$5))-(INDEX(Curves!$1:$1048576,$B151,H$2)+INDEX(Curves!$1:$1048576,$B151,H$3))</f>
        <v>0.52749999999999997</v>
      </c>
      <c r="I151" s="29">
        <f>(INDEX(Curves!$1:$1048576,$B151,I$4)+INDEX(Curves!$1:$1048576,$B151,I$5))-(INDEX(Curves!$1:$1048576,$B151,I$2)+INDEX(Curves!$1:$1048576,$B151,I$3))</f>
        <v>0.08</v>
      </c>
      <c r="J151" s="29">
        <f>(INDEX(Curves!$1:$1048576,$B151,J$4)+INDEX(Curves!$1:$1048576,$B151,J$5))-(INDEX(Curves!$1:$1048576,$B151,J$2)+INDEX(Curves!$1:$1048576,$B151,J$3))</f>
        <v>0.03</v>
      </c>
      <c r="K151" s="29">
        <f>(INDEX(Curves!$1:$1048576,$B151,K$4)+INDEX(Curves!$1:$1048576,$B151,K$5))-(INDEX(Curves!$1:$1048576,$B151,K$2)+INDEX(Curves!$1:$1048576,$B151,K$3))</f>
        <v>0.19999999999999996</v>
      </c>
      <c r="L151" s="29">
        <f>(INDEX(Curves!$1:$1048576,$B151,L$4)+INDEX(Curves!$1:$1048576,$B151,L$5))-(INDEX(Curves!$1:$1048576,$B151,L$2)+INDEX(Curves!$1:$1048576,$B151,L$3))</f>
        <v>-0.51</v>
      </c>
      <c r="M151" s="29">
        <f>(INDEX(Curves!$1:$1048576,$B151,M$4)+INDEX(Curves!$1:$1048576,$B151,M$5))-(INDEX(Curves!$1:$1048576,$B151,M$2)+INDEX(Curves!$1:$1048576,$B151,M$3))</f>
        <v>0.52749999999999997</v>
      </c>
      <c r="N151" s="29">
        <f>(INDEX(Curves!$1:$1048576,$B151,N$4)+INDEX(Curves!$1:$1048576,$B151,N$5))-(INDEX(Curves!$1:$1048576,$B151,N$2)+INDEX(Curves!$1:$1048576,$B151,N$3))</f>
        <v>0.65</v>
      </c>
    </row>
    <row r="152" spans="2:14" x14ac:dyDescent="0.25">
      <c r="B152" s="18">
        <f>MATCH(C152,Curves!C:C,0)</f>
        <v>152</v>
      </c>
      <c r="C152" s="27">
        <f>Curves!C152</f>
        <v>41395</v>
      </c>
      <c r="E152" s="29">
        <f>(INDEX(Curves!$1:$1048576,$B152,E$4)+INDEX(Curves!$1:$1048576,$B152,E$5))-(INDEX(Curves!$1:$1048576,$B152,E$2)+INDEX(Curves!$1:$1048576,$B152,E$3))</f>
        <v>0.51500000000000001</v>
      </c>
      <c r="F152" s="29">
        <f>(INDEX(Curves!$1:$1048576,$B152,F$4)+INDEX(Curves!$1:$1048576,$B152,F$5))-(INDEX(Curves!$1:$1048576,$B152,F$2)+INDEX(Curves!$1:$1048576,$B152,F$3))</f>
        <v>0.60750000000000004</v>
      </c>
      <c r="G152" s="29">
        <f>(INDEX(Curves!$1:$1048576,$B152,G$4)+INDEX(Curves!$1:$1048576,$B152,G$5))-(INDEX(Curves!$1:$1048576,$B152,G$2)+INDEX(Curves!$1:$1048576,$B152,G$3))</f>
        <v>0.435</v>
      </c>
      <c r="H152" s="29">
        <f>(INDEX(Curves!$1:$1048576,$B152,H$4)+INDEX(Curves!$1:$1048576,$B152,H$5))-(INDEX(Curves!$1:$1048576,$B152,H$2)+INDEX(Curves!$1:$1048576,$B152,H$3))</f>
        <v>0.52749999999999997</v>
      </c>
      <c r="I152" s="29">
        <f>(INDEX(Curves!$1:$1048576,$B152,I$4)+INDEX(Curves!$1:$1048576,$B152,I$5))-(INDEX(Curves!$1:$1048576,$B152,I$2)+INDEX(Curves!$1:$1048576,$B152,I$3))</f>
        <v>0.08</v>
      </c>
      <c r="J152" s="29">
        <f>(INDEX(Curves!$1:$1048576,$B152,J$4)+INDEX(Curves!$1:$1048576,$B152,J$5))-(INDEX(Curves!$1:$1048576,$B152,J$2)+INDEX(Curves!$1:$1048576,$B152,J$3))</f>
        <v>0.03</v>
      </c>
      <c r="K152" s="29">
        <f>(INDEX(Curves!$1:$1048576,$B152,K$4)+INDEX(Curves!$1:$1048576,$B152,K$5))-(INDEX(Curves!$1:$1048576,$B152,K$2)+INDEX(Curves!$1:$1048576,$B152,K$3))</f>
        <v>0.19999999999999996</v>
      </c>
      <c r="L152" s="29">
        <f>(INDEX(Curves!$1:$1048576,$B152,L$4)+INDEX(Curves!$1:$1048576,$B152,L$5))-(INDEX(Curves!$1:$1048576,$B152,L$2)+INDEX(Curves!$1:$1048576,$B152,L$3))</f>
        <v>-0.51</v>
      </c>
      <c r="M152" s="29">
        <f>(INDEX(Curves!$1:$1048576,$B152,M$4)+INDEX(Curves!$1:$1048576,$B152,M$5))-(INDEX(Curves!$1:$1048576,$B152,M$2)+INDEX(Curves!$1:$1048576,$B152,M$3))</f>
        <v>0.52749999999999997</v>
      </c>
      <c r="N152" s="29">
        <f>(INDEX(Curves!$1:$1048576,$B152,N$4)+INDEX(Curves!$1:$1048576,$B152,N$5))-(INDEX(Curves!$1:$1048576,$B152,N$2)+INDEX(Curves!$1:$1048576,$B152,N$3))</f>
        <v>0.7</v>
      </c>
    </row>
    <row r="153" spans="2:14" x14ac:dyDescent="0.25">
      <c r="B153" s="18">
        <f>MATCH(C153,Curves!C:C,0)</f>
        <v>153</v>
      </c>
      <c r="C153" s="27">
        <f>Curves!C153</f>
        <v>41426</v>
      </c>
      <c r="E153" s="29">
        <f>(INDEX(Curves!$1:$1048576,$B153,E$4)+INDEX(Curves!$1:$1048576,$B153,E$5))-(INDEX(Curves!$1:$1048576,$B153,E$2)+INDEX(Curves!$1:$1048576,$B153,E$3))</f>
        <v>0.51500000000000001</v>
      </c>
      <c r="F153" s="29">
        <f>(INDEX(Curves!$1:$1048576,$B153,F$4)+INDEX(Curves!$1:$1048576,$B153,F$5))-(INDEX(Curves!$1:$1048576,$B153,F$2)+INDEX(Curves!$1:$1048576,$B153,F$3))</f>
        <v>0.60750000000000004</v>
      </c>
      <c r="G153" s="29">
        <f>(INDEX(Curves!$1:$1048576,$B153,G$4)+INDEX(Curves!$1:$1048576,$B153,G$5))-(INDEX(Curves!$1:$1048576,$B153,G$2)+INDEX(Curves!$1:$1048576,$B153,G$3))</f>
        <v>0.435</v>
      </c>
      <c r="H153" s="29">
        <f>(INDEX(Curves!$1:$1048576,$B153,H$4)+INDEX(Curves!$1:$1048576,$B153,H$5))-(INDEX(Curves!$1:$1048576,$B153,H$2)+INDEX(Curves!$1:$1048576,$B153,H$3))</f>
        <v>0.52749999999999997</v>
      </c>
      <c r="I153" s="29">
        <f>(INDEX(Curves!$1:$1048576,$B153,I$4)+INDEX(Curves!$1:$1048576,$B153,I$5))-(INDEX(Curves!$1:$1048576,$B153,I$2)+INDEX(Curves!$1:$1048576,$B153,I$3))</f>
        <v>0.08</v>
      </c>
      <c r="J153" s="29">
        <f>(INDEX(Curves!$1:$1048576,$B153,J$4)+INDEX(Curves!$1:$1048576,$B153,J$5))-(INDEX(Curves!$1:$1048576,$B153,J$2)+INDEX(Curves!$1:$1048576,$B153,J$3))</f>
        <v>0.03</v>
      </c>
      <c r="K153" s="29">
        <f>(INDEX(Curves!$1:$1048576,$B153,K$4)+INDEX(Curves!$1:$1048576,$B153,K$5))-(INDEX(Curves!$1:$1048576,$B153,K$2)+INDEX(Curves!$1:$1048576,$B153,K$3))</f>
        <v>0.19999999999999996</v>
      </c>
      <c r="L153" s="29">
        <f>(INDEX(Curves!$1:$1048576,$B153,L$4)+INDEX(Curves!$1:$1048576,$B153,L$5))-(INDEX(Curves!$1:$1048576,$B153,L$2)+INDEX(Curves!$1:$1048576,$B153,L$3))</f>
        <v>-0.51</v>
      </c>
      <c r="M153" s="29">
        <f>(INDEX(Curves!$1:$1048576,$B153,M$4)+INDEX(Curves!$1:$1048576,$B153,M$5))-(INDEX(Curves!$1:$1048576,$B153,M$2)+INDEX(Curves!$1:$1048576,$B153,M$3))</f>
        <v>0.52749999999999997</v>
      </c>
      <c r="N153" s="29">
        <f>(INDEX(Curves!$1:$1048576,$B153,N$4)+INDEX(Curves!$1:$1048576,$B153,N$5))-(INDEX(Curves!$1:$1048576,$B153,N$2)+INDEX(Curves!$1:$1048576,$B153,N$3))</f>
        <v>0.7</v>
      </c>
    </row>
    <row r="154" spans="2:14" x14ac:dyDescent="0.25">
      <c r="B154" s="18">
        <f>MATCH(C154,Curves!C:C,0)</f>
        <v>154</v>
      </c>
      <c r="C154" s="27">
        <f>Curves!C154</f>
        <v>41456</v>
      </c>
      <c r="E154" s="29">
        <f>(INDEX(Curves!$1:$1048576,$B154,E$4)+INDEX(Curves!$1:$1048576,$B154,E$5))-(INDEX(Curves!$1:$1048576,$B154,E$2)+INDEX(Curves!$1:$1048576,$B154,E$3))</f>
        <v>0.51500000000000001</v>
      </c>
      <c r="F154" s="29">
        <f>(INDEX(Curves!$1:$1048576,$B154,F$4)+INDEX(Curves!$1:$1048576,$B154,F$5))-(INDEX(Curves!$1:$1048576,$B154,F$2)+INDEX(Curves!$1:$1048576,$B154,F$3))</f>
        <v>0.60750000000000004</v>
      </c>
      <c r="G154" s="29">
        <f>(INDEX(Curves!$1:$1048576,$B154,G$4)+INDEX(Curves!$1:$1048576,$B154,G$5))-(INDEX(Curves!$1:$1048576,$B154,G$2)+INDEX(Curves!$1:$1048576,$B154,G$3))</f>
        <v>0.435</v>
      </c>
      <c r="H154" s="29">
        <f>(INDEX(Curves!$1:$1048576,$B154,H$4)+INDEX(Curves!$1:$1048576,$B154,H$5))-(INDEX(Curves!$1:$1048576,$B154,H$2)+INDEX(Curves!$1:$1048576,$B154,H$3))</f>
        <v>0.52749999999999997</v>
      </c>
      <c r="I154" s="29">
        <f>(INDEX(Curves!$1:$1048576,$B154,I$4)+INDEX(Curves!$1:$1048576,$B154,I$5))-(INDEX(Curves!$1:$1048576,$B154,I$2)+INDEX(Curves!$1:$1048576,$B154,I$3))</f>
        <v>0.08</v>
      </c>
      <c r="J154" s="29">
        <f>(INDEX(Curves!$1:$1048576,$B154,J$4)+INDEX(Curves!$1:$1048576,$B154,J$5))-(INDEX(Curves!$1:$1048576,$B154,J$2)+INDEX(Curves!$1:$1048576,$B154,J$3))</f>
        <v>0.03</v>
      </c>
      <c r="K154" s="29">
        <f>(INDEX(Curves!$1:$1048576,$B154,K$4)+INDEX(Curves!$1:$1048576,$B154,K$5))-(INDEX(Curves!$1:$1048576,$B154,K$2)+INDEX(Curves!$1:$1048576,$B154,K$3))</f>
        <v>0.19999999999999996</v>
      </c>
      <c r="L154" s="29">
        <f>(INDEX(Curves!$1:$1048576,$B154,L$4)+INDEX(Curves!$1:$1048576,$B154,L$5))-(INDEX(Curves!$1:$1048576,$B154,L$2)+INDEX(Curves!$1:$1048576,$B154,L$3))</f>
        <v>-0.51</v>
      </c>
      <c r="M154" s="29">
        <f>(INDEX(Curves!$1:$1048576,$B154,M$4)+INDEX(Curves!$1:$1048576,$B154,M$5))-(INDEX(Curves!$1:$1048576,$B154,M$2)+INDEX(Curves!$1:$1048576,$B154,M$3))</f>
        <v>0.52749999999999997</v>
      </c>
      <c r="N154" s="29">
        <f>(INDEX(Curves!$1:$1048576,$B154,N$4)+INDEX(Curves!$1:$1048576,$B154,N$5))-(INDEX(Curves!$1:$1048576,$B154,N$2)+INDEX(Curves!$1:$1048576,$B154,N$3))</f>
        <v>0.7</v>
      </c>
    </row>
    <row r="155" spans="2:14" x14ac:dyDescent="0.25">
      <c r="B155" s="18">
        <f>MATCH(C155,Curves!C:C,0)</f>
        <v>155</v>
      </c>
      <c r="C155" s="27">
        <f>Curves!C155</f>
        <v>41487</v>
      </c>
      <c r="E155" s="29">
        <f>(INDEX(Curves!$1:$1048576,$B155,E$4)+INDEX(Curves!$1:$1048576,$B155,E$5))-(INDEX(Curves!$1:$1048576,$B155,E$2)+INDEX(Curves!$1:$1048576,$B155,E$3))</f>
        <v>0.51500000000000001</v>
      </c>
      <c r="F155" s="29">
        <f>(INDEX(Curves!$1:$1048576,$B155,F$4)+INDEX(Curves!$1:$1048576,$B155,F$5))-(INDEX(Curves!$1:$1048576,$B155,F$2)+INDEX(Curves!$1:$1048576,$B155,F$3))</f>
        <v>0.60750000000000004</v>
      </c>
      <c r="G155" s="29">
        <f>(INDEX(Curves!$1:$1048576,$B155,G$4)+INDEX(Curves!$1:$1048576,$B155,G$5))-(INDEX(Curves!$1:$1048576,$B155,G$2)+INDEX(Curves!$1:$1048576,$B155,G$3))</f>
        <v>0.435</v>
      </c>
      <c r="H155" s="29">
        <f>(INDEX(Curves!$1:$1048576,$B155,H$4)+INDEX(Curves!$1:$1048576,$B155,H$5))-(INDEX(Curves!$1:$1048576,$B155,H$2)+INDEX(Curves!$1:$1048576,$B155,H$3))</f>
        <v>0.52749999999999997</v>
      </c>
      <c r="I155" s="29">
        <f>(INDEX(Curves!$1:$1048576,$B155,I$4)+INDEX(Curves!$1:$1048576,$B155,I$5))-(INDEX(Curves!$1:$1048576,$B155,I$2)+INDEX(Curves!$1:$1048576,$B155,I$3))</f>
        <v>0.08</v>
      </c>
      <c r="J155" s="29">
        <f>(INDEX(Curves!$1:$1048576,$B155,J$4)+INDEX(Curves!$1:$1048576,$B155,J$5))-(INDEX(Curves!$1:$1048576,$B155,J$2)+INDEX(Curves!$1:$1048576,$B155,J$3))</f>
        <v>0.03</v>
      </c>
      <c r="K155" s="29">
        <f>(INDEX(Curves!$1:$1048576,$B155,K$4)+INDEX(Curves!$1:$1048576,$B155,K$5))-(INDEX(Curves!$1:$1048576,$B155,K$2)+INDEX(Curves!$1:$1048576,$B155,K$3))</f>
        <v>0.19999999999999996</v>
      </c>
      <c r="L155" s="29">
        <f>(INDEX(Curves!$1:$1048576,$B155,L$4)+INDEX(Curves!$1:$1048576,$B155,L$5))-(INDEX(Curves!$1:$1048576,$B155,L$2)+INDEX(Curves!$1:$1048576,$B155,L$3))</f>
        <v>-0.51</v>
      </c>
      <c r="M155" s="29">
        <f>(INDEX(Curves!$1:$1048576,$B155,M$4)+INDEX(Curves!$1:$1048576,$B155,M$5))-(INDEX(Curves!$1:$1048576,$B155,M$2)+INDEX(Curves!$1:$1048576,$B155,M$3))</f>
        <v>0.52749999999999997</v>
      </c>
      <c r="N155" s="29">
        <f>(INDEX(Curves!$1:$1048576,$B155,N$4)+INDEX(Curves!$1:$1048576,$B155,N$5))-(INDEX(Curves!$1:$1048576,$B155,N$2)+INDEX(Curves!$1:$1048576,$B155,N$3))</f>
        <v>0.7</v>
      </c>
    </row>
    <row r="156" spans="2:14" x14ac:dyDescent="0.25">
      <c r="B156" s="18">
        <f>MATCH(C156,Curves!C:C,0)</f>
        <v>156</v>
      </c>
      <c r="C156" s="27">
        <f>Curves!C156</f>
        <v>41518</v>
      </c>
      <c r="E156" s="29">
        <f>(INDEX(Curves!$1:$1048576,$B156,E$4)+INDEX(Curves!$1:$1048576,$B156,E$5))-(INDEX(Curves!$1:$1048576,$B156,E$2)+INDEX(Curves!$1:$1048576,$B156,E$3))</f>
        <v>0.51500000000000001</v>
      </c>
      <c r="F156" s="29">
        <f>(INDEX(Curves!$1:$1048576,$B156,F$4)+INDEX(Curves!$1:$1048576,$B156,F$5))-(INDEX(Curves!$1:$1048576,$B156,F$2)+INDEX(Curves!$1:$1048576,$B156,F$3))</f>
        <v>0.60750000000000004</v>
      </c>
      <c r="G156" s="29">
        <f>(INDEX(Curves!$1:$1048576,$B156,G$4)+INDEX(Curves!$1:$1048576,$B156,G$5))-(INDEX(Curves!$1:$1048576,$B156,G$2)+INDEX(Curves!$1:$1048576,$B156,G$3))</f>
        <v>0.435</v>
      </c>
      <c r="H156" s="29">
        <f>(INDEX(Curves!$1:$1048576,$B156,H$4)+INDEX(Curves!$1:$1048576,$B156,H$5))-(INDEX(Curves!$1:$1048576,$B156,H$2)+INDEX(Curves!$1:$1048576,$B156,H$3))</f>
        <v>0.52749999999999997</v>
      </c>
      <c r="I156" s="29">
        <f>(INDEX(Curves!$1:$1048576,$B156,I$4)+INDEX(Curves!$1:$1048576,$B156,I$5))-(INDEX(Curves!$1:$1048576,$B156,I$2)+INDEX(Curves!$1:$1048576,$B156,I$3))</f>
        <v>0.08</v>
      </c>
      <c r="J156" s="29">
        <f>(INDEX(Curves!$1:$1048576,$B156,J$4)+INDEX(Curves!$1:$1048576,$B156,J$5))-(INDEX(Curves!$1:$1048576,$B156,J$2)+INDEX(Curves!$1:$1048576,$B156,J$3))</f>
        <v>0.03</v>
      </c>
      <c r="K156" s="29">
        <f>(INDEX(Curves!$1:$1048576,$B156,K$4)+INDEX(Curves!$1:$1048576,$B156,K$5))-(INDEX(Curves!$1:$1048576,$B156,K$2)+INDEX(Curves!$1:$1048576,$B156,K$3))</f>
        <v>0.19999999999999996</v>
      </c>
      <c r="L156" s="29">
        <f>(INDEX(Curves!$1:$1048576,$B156,L$4)+INDEX(Curves!$1:$1048576,$B156,L$5))-(INDEX(Curves!$1:$1048576,$B156,L$2)+INDEX(Curves!$1:$1048576,$B156,L$3))</f>
        <v>-0.51</v>
      </c>
      <c r="M156" s="29">
        <f>(INDEX(Curves!$1:$1048576,$B156,M$4)+INDEX(Curves!$1:$1048576,$B156,M$5))-(INDEX(Curves!$1:$1048576,$B156,M$2)+INDEX(Curves!$1:$1048576,$B156,M$3))</f>
        <v>0.52749999999999997</v>
      </c>
      <c r="N156" s="29">
        <f>(INDEX(Curves!$1:$1048576,$B156,N$4)+INDEX(Curves!$1:$1048576,$B156,N$5))-(INDEX(Curves!$1:$1048576,$B156,N$2)+INDEX(Curves!$1:$1048576,$B156,N$3))</f>
        <v>0.7</v>
      </c>
    </row>
    <row r="157" spans="2:14" x14ac:dyDescent="0.25">
      <c r="B157" s="18">
        <f>MATCH(C157,Curves!C:C,0)</f>
        <v>157</v>
      </c>
      <c r="C157" s="27">
        <f>Curves!C157</f>
        <v>41548</v>
      </c>
      <c r="E157" s="29">
        <f>(INDEX(Curves!$1:$1048576,$B157,E$4)+INDEX(Curves!$1:$1048576,$B157,E$5))-(INDEX(Curves!$1:$1048576,$B157,E$2)+INDEX(Curves!$1:$1048576,$B157,E$3))</f>
        <v>0.51500000000000001</v>
      </c>
      <c r="F157" s="29">
        <f>(INDEX(Curves!$1:$1048576,$B157,F$4)+INDEX(Curves!$1:$1048576,$B157,F$5))-(INDEX(Curves!$1:$1048576,$B157,F$2)+INDEX(Curves!$1:$1048576,$B157,F$3))</f>
        <v>0.60750000000000004</v>
      </c>
      <c r="G157" s="29">
        <f>(INDEX(Curves!$1:$1048576,$B157,G$4)+INDEX(Curves!$1:$1048576,$B157,G$5))-(INDEX(Curves!$1:$1048576,$B157,G$2)+INDEX(Curves!$1:$1048576,$B157,G$3))</f>
        <v>0.435</v>
      </c>
      <c r="H157" s="29">
        <f>(INDEX(Curves!$1:$1048576,$B157,H$4)+INDEX(Curves!$1:$1048576,$B157,H$5))-(INDEX(Curves!$1:$1048576,$B157,H$2)+INDEX(Curves!$1:$1048576,$B157,H$3))</f>
        <v>0.52749999999999997</v>
      </c>
      <c r="I157" s="29">
        <f>(INDEX(Curves!$1:$1048576,$B157,I$4)+INDEX(Curves!$1:$1048576,$B157,I$5))-(INDEX(Curves!$1:$1048576,$B157,I$2)+INDEX(Curves!$1:$1048576,$B157,I$3))</f>
        <v>0.08</v>
      </c>
      <c r="J157" s="29">
        <f>(INDEX(Curves!$1:$1048576,$B157,J$4)+INDEX(Curves!$1:$1048576,$B157,J$5))-(INDEX(Curves!$1:$1048576,$B157,J$2)+INDEX(Curves!$1:$1048576,$B157,J$3))</f>
        <v>0.03</v>
      </c>
      <c r="K157" s="29">
        <f>(INDEX(Curves!$1:$1048576,$B157,K$4)+INDEX(Curves!$1:$1048576,$B157,K$5))-(INDEX(Curves!$1:$1048576,$B157,K$2)+INDEX(Curves!$1:$1048576,$B157,K$3))</f>
        <v>0.19999999999999996</v>
      </c>
      <c r="L157" s="29">
        <f>(INDEX(Curves!$1:$1048576,$B157,L$4)+INDEX(Curves!$1:$1048576,$B157,L$5))-(INDEX(Curves!$1:$1048576,$B157,L$2)+INDEX(Curves!$1:$1048576,$B157,L$3))</f>
        <v>-0.51</v>
      </c>
      <c r="M157" s="29">
        <f>(INDEX(Curves!$1:$1048576,$B157,M$4)+INDEX(Curves!$1:$1048576,$B157,M$5))-(INDEX(Curves!$1:$1048576,$B157,M$2)+INDEX(Curves!$1:$1048576,$B157,M$3))</f>
        <v>0.52749999999999997</v>
      </c>
      <c r="N157" s="29">
        <f>(INDEX(Curves!$1:$1048576,$B157,N$4)+INDEX(Curves!$1:$1048576,$B157,N$5))-(INDEX(Curves!$1:$1048576,$B157,N$2)+INDEX(Curves!$1:$1048576,$B157,N$3))</f>
        <v>0.7</v>
      </c>
    </row>
    <row r="158" spans="2:14" x14ac:dyDescent="0.25">
      <c r="B158" s="18">
        <f>MATCH(C158,Curves!C:C,0)</f>
        <v>158</v>
      </c>
      <c r="C158" s="27">
        <f>Curves!C158</f>
        <v>41579</v>
      </c>
      <c r="E158" s="29">
        <f>(INDEX(Curves!$1:$1048576,$B158,E$4)+INDEX(Curves!$1:$1048576,$B158,E$5))-(INDEX(Curves!$1:$1048576,$B158,E$2)+INDEX(Curves!$1:$1048576,$B158,E$3))</f>
        <v>0.435</v>
      </c>
      <c r="F158" s="29">
        <f>(INDEX(Curves!$1:$1048576,$B158,F$4)+INDEX(Curves!$1:$1048576,$B158,F$5))-(INDEX(Curves!$1:$1048576,$B158,F$2)+INDEX(Curves!$1:$1048576,$B158,F$3))</f>
        <v>0.52500000000000002</v>
      </c>
      <c r="G158" s="29">
        <f>(INDEX(Curves!$1:$1048576,$B158,G$4)+INDEX(Curves!$1:$1048576,$B158,G$5))-(INDEX(Curves!$1:$1048576,$B158,G$2)+INDEX(Curves!$1:$1048576,$B158,G$3))</f>
        <v>0.35499999999999998</v>
      </c>
      <c r="H158" s="29">
        <f>(INDEX(Curves!$1:$1048576,$B158,H$4)+INDEX(Curves!$1:$1048576,$B158,H$5))-(INDEX(Curves!$1:$1048576,$B158,H$2)+INDEX(Curves!$1:$1048576,$B158,H$3))</f>
        <v>0.44499999999999995</v>
      </c>
      <c r="I158" s="29">
        <f>(INDEX(Curves!$1:$1048576,$B158,I$4)+INDEX(Curves!$1:$1048576,$B158,I$5))-(INDEX(Curves!$1:$1048576,$B158,I$2)+INDEX(Curves!$1:$1048576,$B158,I$3))</f>
        <v>-0.158</v>
      </c>
      <c r="J158" s="29">
        <f>(INDEX(Curves!$1:$1048576,$B158,J$4)+INDEX(Curves!$1:$1048576,$B158,J$5))-(INDEX(Curves!$1:$1048576,$B158,J$2)+INDEX(Curves!$1:$1048576,$B158,J$3))</f>
        <v>0.03</v>
      </c>
      <c r="K158" s="29">
        <f>(INDEX(Curves!$1:$1048576,$B158,K$4)+INDEX(Curves!$1:$1048576,$B158,K$5))-(INDEX(Curves!$1:$1048576,$B158,K$2)+INDEX(Curves!$1:$1048576,$B158,K$3))</f>
        <v>0.2</v>
      </c>
      <c r="L158" s="29">
        <f>(INDEX(Curves!$1:$1048576,$B158,L$4)+INDEX(Curves!$1:$1048576,$B158,L$5))-(INDEX(Curves!$1:$1048576,$B158,L$2)+INDEX(Curves!$1:$1048576,$B158,L$3))</f>
        <v>-0.43</v>
      </c>
      <c r="M158" s="29">
        <f>(INDEX(Curves!$1:$1048576,$B158,M$4)+INDEX(Curves!$1:$1048576,$B158,M$5))-(INDEX(Curves!$1:$1048576,$B158,M$2)+INDEX(Curves!$1:$1048576,$B158,M$3))</f>
        <v>0.44499999999999995</v>
      </c>
      <c r="N158" s="29">
        <f>(INDEX(Curves!$1:$1048576,$B158,N$4)+INDEX(Curves!$1:$1048576,$B158,N$5))-(INDEX(Curves!$1:$1048576,$B158,N$2)+INDEX(Curves!$1:$1048576,$B158,N$3))</f>
        <v>0.5</v>
      </c>
    </row>
    <row r="159" spans="2:14" x14ac:dyDescent="0.25">
      <c r="B159" s="18">
        <f>MATCH(C159,Curves!C:C,0)</f>
        <v>159</v>
      </c>
      <c r="C159" s="27">
        <f>Curves!C159</f>
        <v>41609</v>
      </c>
      <c r="E159" s="29">
        <f>(INDEX(Curves!$1:$1048576,$B159,E$4)+INDEX(Curves!$1:$1048576,$B159,E$5))-(INDEX(Curves!$1:$1048576,$B159,E$2)+INDEX(Curves!$1:$1048576,$B159,E$3))</f>
        <v>0.435</v>
      </c>
      <c r="F159" s="29">
        <f>(INDEX(Curves!$1:$1048576,$B159,F$4)+INDEX(Curves!$1:$1048576,$B159,F$5))-(INDEX(Curves!$1:$1048576,$B159,F$2)+INDEX(Curves!$1:$1048576,$B159,F$3))</f>
        <v>0.52500000000000002</v>
      </c>
      <c r="G159" s="29">
        <f>(INDEX(Curves!$1:$1048576,$B159,G$4)+INDEX(Curves!$1:$1048576,$B159,G$5))-(INDEX(Curves!$1:$1048576,$B159,G$2)+INDEX(Curves!$1:$1048576,$B159,G$3))</f>
        <v>0.35499999999999998</v>
      </c>
      <c r="H159" s="29">
        <f>(INDEX(Curves!$1:$1048576,$B159,H$4)+INDEX(Curves!$1:$1048576,$B159,H$5))-(INDEX(Curves!$1:$1048576,$B159,H$2)+INDEX(Curves!$1:$1048576,$B159,H$3))</f>
        <v>0.44499999999999995</v>
      </c>
      <c r="I159" s="29">
        <f>(INDEX(Curves!$1:$1048576,$B159,I$4)+INDEX(Curves!$1:$1048576,$B159,I$5))-(INDEX(Curves!$1:$1048576,$B159,I$2)+INDEX(Curves!$1:$1048576,$B159,I$3))</f>
        <v>-0.218</v>
      </c>
      <c r="J159" s="29">
        <f>(INDEX(Curves!$1:$1048576,$B159,J$4)+INDEX(Curves!$1:$1048576,$B159,J$5))-(INDEX(Curves!$1:$1048576,$B159,J$2)+INDEX(Curves!$1:$1048576,$B159,J$3))</f>
        <v>0.03</v>
      </c>
      <c r="K159" s="29">
        <f>(INDEX(Curves!$1:$1048576,$B159,K$4)+INDEX(Curves!$1:$1048576,$B159,K$5))-(INDEX(Curves!$1:$1048576,$B159,K$2)+INDEX(Curves!$1:$1048576,$B159,K$3))</f>
        <v>0.2</v>
      </c>
      <c r="L159" s="29">
        <f>(INDEX(Curves!$1:$1048576,$B159,L$4)+INDEX(Curves!$1:$1048576,$B159,L$5))-(INDEX(Curves!$1:$1048576,$B159,L$2)+INDEX(Curves!$1:$1048576,$B159,L$3))</f>
        <v>-0.43</v>
      </c>
      <c r="M159" s="29">
        <f>(INDEX(Curves!$1:$1048576,$B159,M$4)+INDEX(Curves!$1:$1048576,$B159,M$5))-(INDEX(Curves!$1:$1048576,$B159,M$2)+INDEX(Curves!$1:$1048576,$B159,M$3))</f>
        <v>0.44499999999999995</v>
      </c>
      <c r="N159" s="29">
        <f>(INDEX(Curves!$1:$1048576,$B159,N$4)+INDEX(Curves!$1:$1048576,$B159,N$5))-(INDEX(Curves!$1:$1048576,$B159,N$2)+INDEX(Curves!$1:$1048576,$B159,N$3))</f>
        <v>0.5</v>
      </c>
    </row>
    <row r="160" spans="2:14" x14ac:dyDescent="0.25">
      <c r="B160" s="18">
        <f>MATCH(C160,Curves!C:C,0)</f>
        <v>160</v>
      </c>
      <c r="C160" s="27">
        <f>Curves!C160</f>
        <v>41640</v>
      </c>
      <c r="E160" s="29">
        <f>(INDEX(Curves!$1:$1048576,$B160,E$4)+INDEX(Curves!$1:$1048576,$B160,E$5))-(INDEX(Curves!$1:$1048576,$B160,E$2)+INDEX(Curves!$1:$1048576,$B160,E$3))</f>
        <v>0.435</v>
      </c>
      <c r="F160" s="29">
        <f>(INDEX(Curves!$1:$1048576,$B160,F$4)+INDEX(Curves!$1:$1048576,$B160,F$5))-(INDEX(Curves!$1:$1048576,$B160,F$2)+INDEX(Curves!$1:$1048576,$B160,F$3))</f>
        <v>0.52500000000000002</v>
      </c>
      <c r="G160" s="29">
        <f>(INDEX(Curves!$1:$1048576,$B160,G$4)+INDEX(Curves!$1:$1048576,$B160,G$5))-(INDEX(Curves!$1:$1048576,$B160,G$2)+INDEX(Curves!$1:$1048576,$B160,G$3))</f>
        <v>0.35499999999999998</v>
      </c>
      <c r="H160" s="29">
        <f>(INDEX(Curves!$1:$1048576,$B160,H$4)+INDEX(Curves!$1:$1048576,$B160,H$5))-(INDEX(Curves!$1:$1048576,$B160,H$2)+INDEX(Curves!$1:$1048576,$B160,H$3))</f>
        <v>0.44499999999999995</v>
      </c>
      <c r="I160" s="29">
        <f>(INDEX(Curves!$1:$1048576,$B160,I$4)+INDEX(Curves!$1:$1048576,$B160,I$5))-(INDEX(Curves!$1:$1048576,$B160,I$2)+INDEX(Curves!$1:$1048576,$B160,I$3))</f>
        <v>-0.28800000000000003</v>
      </c>
      <c r="J160" s="29">
        <f>(INDEX(Curves!$1:$1048576,$B160,J$4)+INDEX(Curves!$1:$1048576,$B160,J$5))-(INDEX(Curves!$1:$1048576,$B160,J$2)+INDEX(Curves!$1:$1048576,$B160,J$3))</f>
        <v>0.03</v>
      </c>
      <c r="K160" s="29">
        <f>(INDEX(Curves!$1:$1048576,$B160,K$4)+INDEX(Curves!$1:$1048576,$B160,K$5))-(INDEX(Curves!$1:$1048576,$B160,K$2)+INDEX(Curves!$1:$1048576,$B160,K$3))</f>
        <v>0.2</v>
      </c>
      <c r="L160" s="29">
        <f>(INDEX(Curves!$1:$1048576,$B160,L$4)+INDEX(Curves!$1:$1048576,$B160,L$5))-(INDEX(Curves!$1:$1048576,$B160,L$2)+INDEX(Curves!$1:$1048576,$B160,L$3))</f>
        <v>-0.43</v>
      </c>
      <c r="M160" s="29">
        <f>(INDEX(Curves!$1:$1048576,$B160,M$4)+INDEX(Curves!$1:$1048576,$B160,M$5))-(INDEX(Curves!$1:$1048576,$B160,M$2)+INDEX(Curves!$1:$1048576,$B160,M$3))</f>
        <v>0.44499999999999995</v>
      </c>
      <c r="N160" s="29">
        <f>(INDEX(Curves!$1:$1048576,$B160,N$4)+INDEX(Curves!$1:$1048576,$B160,N$5))-(INDEX(Curves!$1:$1048576,$B160,N$2)+INDEX(Curves!$1:$1048576,$B160,N$3))</f>
        <v>0.5</v>
      </c>
    </row>
    <row r="161" spans="2:14" x14ac:dyDescent="0.25">
      <c r="B161" s="18">
        <f>MATCH(C161,Curves!C:C,0)</f>
        <v>161</v>
      </c>
      <c r="C161" s="27">
        <f>Curves!C161</f>
        <v>41671</v>
      </c>
      <c r="E161" s="29">
        <f>(INDEX(Curves!$1:$1048576,$B161,E$4)+INDEX(Curves!$1:$1048576,$B161,E$5))-(INDEX(Curves!$1:$1048576,$B161,E$2)+INDEX(Curves!$1:$1048576,$B161,E$3))</f>
        <v>0.435</v>
      </c>
      <c r="F161" s="29">
        <f>(INDEX(Curves!$1:$1048576,$B161,F$4)+INDEX(Curves!$1:$1048576,$B161,F$5))-(INDEX(Curves!$1:$1048576,$B161,F$2)+INDEX(Curves!$1:$1048576,$B161,F$3))</f>
        <v>0.52500000000000002</v>
      </c>
      <c r="G161" s="29">
        <f>(INDEX(Curves!$1:$1048576,$B161,G$4)+INDEX(Curves!$1:$1048576,$B161,G$5))-(INDEX(Curves!$1:$1048576,$B161,G$2)+INDEX(Curves!$1:$1048576,$B161,G$3))</f>
        <v>0.35499999999999998</v>
      </c>
      <c r="H161" s="29">
        <f>(INDEX(Curves!$1:$1048576,$B161,H$4)+INDEX(Curves!$1:$1048576,$B161,H$5))-(INDEX(Curves!$1:$1048576,$B161,H$2)+INDEX(Curves!$1:$1048576,$B161,H$3))</f>
        <v>0.44499999999999995</v>
      </c>
      <c r="I161" s="29">
        <f>(INDEX(Curves!$1:$1048576,$B161,I$4)+INDEX(Curves!$1:$1048576,$B161,I$5))-(INDEX(Curves!$1:$1048576,$B161,I$2)+INDEX(Curves!$1:$1048576,$B161,I$3))</f>
        <v>-0.158</v>
      </c>
      <c r="J161" s="29">
        <f>(INDEX(Curves!$1:$1048576,$B161,J$4)+INDEX(Curves!$1:$1048576,$B161,J$5))-(INDEX(Curves!$1:$1048576,$B161,J$2)+INDEX(Curves!$1:$1048576,$B161,J$3))</f>
        <v>0.03</v>
      </c>
      <c r="K161" s="29">
        <f>(INDEX(Curves!$1:$1048576,$B161,K$4)+INDEX(Curves!$1:$1048576,$B161,K$5))-(INDEX(Curves!$1:$1048576,$B161,K$2)+INDEX(Curves!$1:$1048576,$B161,K$3))</f>
        <v>0.2</v>
      </c>
      <c r="L161" s="29">
        <f>(INDEX(Curves!$1:$1048576,$B161,L$4)+INDEX(Curves!$1:$1048576,$B161,L$5))-(INDEX(Curves!$1:$1048576,$B161,L$2)+INDEX(Curves!$1:$1048576,$B161,L$3))</f>
        <v>-0.43</v>
      </c>
      <c r="M161" s="29">
        <f>(INDEX(Curves!$1:$1048576,$B161,M$4)+INDEX(Curves!$1:$1048576,$B161,M$5))-(INDEX(Curves!$1:$1048576,$B161,M$2)+INDEX(Curves!$1:$1048576,$B161,M$3))</f>
        <v>0.44499999999999995</v>
      </c>
      <c r="N161" s="29">
        <f>(INDEX(Curves!$1:$1048576,$B161,N$4)+INDEX(Curves!$1:$1048576,$B161,N$5))-(INDEX(Curves!$1:$1048576,$B161,N$2)+INDEX(Curves!$1:$1048576,$B161,N$3))</f>
        <v>0.5</v>
      </c>
    </row>
    <row r="162" spans="2:14" x14ac:dyDescent="0.25">
      <c r="B162" s="18">
        <f>MATCH(C162,Curves!C:C,0)</f>
        <v>162</v>
      </c>
      <c r="C162" s="27">
        <f>Curves!C162</f>
        <v>41699</v>
      </c>
      <c r="E162" s="29">
        <f>(INDEX(Curves!$1:$1048576,$B162,E$4)+INDEX(Curves!$1:$1048576,$B162,E$5))-(INDEX(Curves!$1:$1048576,$B162,E$2)+INDEX(Curves!$1:$1048576,$B162,E$3))</f>
        <v>0.435</v>
      </c>
      <c r="F162" s="29">
        <f>(INDEX(Curves!$1:$1048576,$B162,F$4)+INDEX(Curves!$1:$1048576,$B162,F$5))-(INDEX(Curves!$1:$1048576,$B162,F$2)+INDEX(Curves!$1:$1048576,$B162,F$3))</f>
        <v>0.52500000000000002</v>
      </c>
      <c r="G162" s="29">
        <f>(INDEX(Curves!$1:$1048576,$B162,G$4)+INDEX(Curves!$1:$1048576,$B162,G$5))-(INDEX(Curves!$1:$1048576,$B162,G$2)+INDEX(Curves!$1:$1048576,$B162,G$3))</f>
        <v>0.35499999999999998</v>
      </c>
      <c r="H162" s="29">
        <f>(INDEX(Curves!$1:$1048576,$B162,H$4)+INDEX(Curves!$1:$1048576,$B162,H$5))-(INDEX(Curves!$1:$1048576,$B162,H$2)+INDEX(Curves!$1:$1048576,$B162,H$3))</f>
        <v>0.44499999999999995</v>
      </c>
      <c r="I162" s="29">
        <f>(INDEX(Curves!$1:$1048576,$B162,I$4)+INDEX(Curves!$1:$1048576,$B162,I$5))-(INDEX(Curves!$1:$1048576,$B162,I$2)+INDEX(Curves!$1:$1048576,$B162,I$3))</f>
        <v>2.1999999999999999E-2</v>
      </c>
      <c r="J162" s="29">
        <f>(INDEX(Curves!$1:$1048576,$B162,J$4)+INDEX(Curves!$1:$1048576,$B162,J$5))-(INDEX(Curves!$1:$1048576,$B162,J$2)+INDEX(Curves!$1:$1048576,$B162,J$3))</f>
        <v>0.03</v>
      </c>
      <c r="K162" s="29">
        <f>(INDEX(Curves!$1:$1048576,$B162,K$4)+INDEX(Curves!$1:$1048576,$B162,K$5))-(INDEX(Curves!$1:$1048576,$B162,K$2)+INDEX(Curves!$1:$1048576,$B162,K$3))</f>
        <v>0.2</v>
      </c>
      <c r="L162" s="29">
        <f>(INDEX(Curves!$1:$1048576,$B162,L$4)+INDEX(Curves!$1:$1048576,$B162,L$5))-(INDEX(Curves!$1:$1048576,$B162,L$2)+INDEX(Curves!$1:$1048576,$B162,L$3))</f>
        <v>-0.43</v>
      </c>
      <c r="M162" s="29">
        <f>(INDEX(Curves!$1:$1048576,$B162,M$4)+INDEX(Curves!$1:$1048576,$B162,M$5))-(INDEX(Curves!$1:$1048576,$B162,M$2)+INDEX(Curves!$1:$1048576,$B162,M$3))</f>
        <v>0.44499999999999995</v>
      </c>
      <c r="N162" s="29">
        <f>(INDEX(Curves!$1:$1048576,$B162,N$4)+INDEX(Curves!$1:$1048576,$B162,N$5))-(INDEX(Curves!$1:$1048576,$B162,N$2)+INDEX(Curves!$1:$1048576,$B162,N$3))</f>
        <v>0.5</v>
      </c>
    </row>
    <row r="163" spans="2:14" x14ac:dyDescent="0.25">
      <c r="B163" s="18">
        <f>MATCH(C163,Curves!C:C,0)</f>
        <v>163</v>
      </c>
      <c r="C163" s="27">
        <f>Curves!C163</f>
        <v>41730</v>
      </c>
      <c r="E163" s="29">
        <f>(INDEX(Curves!$1:$1048576,$B163,E$4)+INDEX(Curves!$1:$1048576,$B163,E$5))-(INDEX(Curves!$1:$1048576,$B163,E$2)+INDEX(Curves!$1:$1048576,$B163,E$3))</f>
        <v>0.51500000000000001</v>
      </c>
      <c r="F163" s="29">
        <f>(INDEX(Curves!$1:$1048576,$B163,F$4)+INDEX(Curves!$1:$1048576,$B163,F$5))-(INDEX(Curves!$1:$1048576,$B163,F$2)+INDEX(Curves!$1:$1048576,$B163,F$3))</f>
        <v>0.60750000000000004</v>
      </c>
      <c r="G163" s="29">
        <f>(INDEX(Curves!$1:$1048576,$B163,G$4)+INDEX(Curves!$1:$1048576,$B163,G$5))-(INDEX(Curves!$1:$1048576,$B163,G$2)+INDEX(Curves!$1:$1048576,$B163,G$3))</f>
        <v>0.435</v>
      </c>
      <c r="H163" s="29">
        <f>(INDEX(Curves!$1:$1048576,$B163,H$4)+INDEX(Curves!$1:$1048576,$B163,H$5))-(INDEX(Curves!$1:$1048576,$B163,H$2)+INDEX(Curves!$1:$1048576,$B163,H$3))</f>
        <v>0.52749999999999997</v>
      </c>
      <c r="I163" s="29">
        <f>(INDEX(Curves!$1:$1048576,$B163,I$4)+INDEX(Curves!$1:$1048576,$B163,I$5))-(INDEX(Curves!$1:$1048576,$B163,I$2)+INDEX(Curves!$1:$1048576,$B163,I$3))</f>
        <v>0.08</v>
      </c>
      <c r="J163" s="29">
        <f>(INDEX(Curves!$1:$1048576,$B163,J$4)+INDEX(Curves!$1:$1048576,$B163,J$5))-(INDEX(Curves!$1:$1048576,$B163,J$2)+INDEX(Curves!$1:$1048576,$B163,J$3))</f>
        <v>0.03</v>
      </c>
      <c r="K163" s="29">
        <f>(INDEX(Curves!$1:$1048576,$B163,K$4)+INDEX(Curves!$1:$1048576,$B163,K$5))-(INDEX(Curves!$1:$1048576,$B163,K$2)+INDEX(Curves!$1:$1048576,$B163,K$3))</f>
        <v>0.19999999999999996</v>
      </c>
      <c r="L163" s="29">
        <f>(INDEX(Curves!$1:$1048576,$B163,L$4)+INDEX(Curves!$1:$1048576,$B163,L$5))-(INDEX(Curves!$1:$1048576,$B163,L$2)+INDEX(Curves!$1:$1048576,$B163,L$3))</f>
        <v>-0.51</v>
      </c>
      <c r="M163" s="29">
        <f>(INDEX(Curves!$1:$1048576,$B163,M$4)+INDEX(Curves!$1:$1048576,$B163,M$5))-(INDEX(Curves!$1:$1048576,$B163,M$2)+INDEX(Curves!$1:$1048576,$B163,M$3))</f>
        <v>0.52749999999999997</v>
      </c>
      <c r="N163" s="29">
        <f>(INDEX(Curves!$1:$1048576,$B163,N$4)+INDEX(Curves!$1:$1048576,$B163,N$5))-(INDEX(Curves!$1:$1048576,$B163,N$2)+INDEX(Curves!$1:$1048576,$B163,N$3))</f>
        <v>0.65</v>
      </c>
    </row>
    <row r="164" spans="2:14" x14ac:dyDescent="0.25">
      <c r="B164" s="18">
        <f>MATCH(C164,Curves!C:C,0)</f>
        <v>164</v>
      </c>
      <c r="C164" s="27">
        <f>Curves!C164</f>
        <v>41760</v>
      </c>
      <c r="E164" s="29">
        <f>(INDEX(Curves!$1:$1048576,$B164,E$4)+INDEX(Curves!$1:$1048576,$B164,E$5))-(INDEX(Curves!$1:$1048576,$B164,E$2)+INDEX(Curves!$1:$1048576,$B164,E$3))</f>
        <v>0.51500000000000001</v>
      </c>
      <c r="F164" s="29">
        <f>(INDEX(Curves!$1:$1048576,$B164,F$4)+INDEX(Curves!$1:$1048576,$B164,F$5))-(INDEX(Curves!$1:$1048576,$B164,F$2)+INDEX(Curves!$1:$1048576,$B164,F$3))</f>
        <v>0.60750000000000004</v>
      </c>
      <c r="G164" s="29">
        <f>(INDEX(Curves!$1:$1048576,$B164,G$4)+INDEX(Curves!$1:$1048576,$B164,G$5))-(INDEX(Curves!$1:$1048576,$B164,G$2)+INDEX(Curves!$1:$1048576,$B164,G$3))</f>
        <v>0.435</v>
      </c>
      <c r="H164" s="29">
        <f>(INDEX(Curves!$1:$1048576,$B164,H$4)+INDEX(Curves!$1:$1048576,$B164,H$5))-(INDEX(Curves!$1:$1048576,$B164,H$2)+INDEX(Curves!$1:$1048576,$B164,H$3))</f>
        <v>0.52749999999999997</v>
      </c>
      <c r="I164" s="29">
        <f>(INDEX(Curves!$1:$1048576,$B164,I$4)+INDEX(Curves!$1:$1048576,$B164,I$5))-(INDEX(Curves!$1:$1048576,$B164,I$2)+INDEX(Curves!$1:$1048576,$B164,I$3))</f>
        <v>0.08</v>
      </c>
      <c r="J164" s="29">
        <f>(INDEX(Curves!$1:$1048576,$B164,J$4)+INDEX(Curves!$1:$1048576,$B164,J$5))-(INDEX(Curves!$1:$1048576,$B164,J$2)+INDEX(Curves!$1:$1048576,$B164,J$3))</f>
        <v>0.03</v>
      </c>
      <c r="K164" s="29">
        <f>(INDEX(Curves!$1:$1048576,$B164,K$4)+INDEX(Curves!$1:$1048576,$B164,K$5))-(INDEX(Curves!$1:$1048576,$B164,K$2)+INDEX(Curves!$1:$1048576,$B164,K$3))</f>
        <v>0.19999999999999996</v>
      </c>
      <c r="L164" s="29">
        <f>(INDEX(Curves!$1:$1048576,$B164,L$4)+INDEX(Curves!$1:$1048576,$B164,L$5))-(INDEX(Curves!$1:$1048576,$B164,L$2)+INDEX(Curves!$1:$1048576,$B164,L$3))</f>
        <v>-0.51</v>
      </c>
      <c r="M164" s="29">
        <f>(INDEX(Curves!$1:$1048576,$B164,M$4)+INDEX(Curves!$1:$1048576,$B164,M$5))-(INDEX(Curves!$1:$1048576,$B164,M$2)+INDEX(Curves!$1:$1048576,$B164,M$3))</f>
        <v>0.52749999999999997</v>
      </c>
      <c r="N164" s="29">
        <f>(INDEX(Curves!$1:$1048576,$B164,N$4)+INDEX(Curves!$1:$1048576,$B164,N$5))-(INDEX(Curves!$1:$1048576,$B164,N$2)+INDEX(Curves!$1:$1048576,$B164,N$3))</f>
        <v>0.7</v>
      </c>
    </row>
    <row r="165" spans="2:14" x14ac:dyDescent="0.25">
      <c r="B165" s="18">
        <f>MATCH(C165,Curves!C:C,0)</f>
        <v>165</v>
      </c>
      <c r="C165" s="27">
        <f>Curves!C165</f>
        <v>41791</v>
      </c>
      <c r="E165" s="29">
        <f>(INDEX(Curves!$1:$1048576,$B165,E$4)+INDEX(Curves!$1:$1048576,$B165,E$5))-(INDEX(Curves!$1:$1048576,$B165,E$2)+INDEX(Curves!$1:$1048576,$B165,E$3))</f>
        <v>0.51500000000000001</v>
      </c>
      <c r="F165" s="29">
        <f>(INDEX(Curves!$1:$1048576,$B165,F$4)+INDEX(Curves!$1:$1048576,$B165,F$5))-(INDEX(Curves!$1:$1048576,$B165,F$2)+INDEX(Curves!$1:$1048576,$B165,F$3))</f>
        <v>0.60750000000000004</v>
      </c>
      <c r="G165" s="29">
        <f>(INDEX(Curves!$1:$1048576,$B165,G$4)+INDEX(Curves!$1:$1048576,$B165,G$5))-(INDEX(Curves!$1:$1048576,$B165,G$2)+INDEX(Curves!$1:$1048576,$B165,G$3))</f>
        <v>0.435</v>
      </c>
      <c r="H165" s="29">
        <f>(INDEX(Curves!$1:$1048576,$B165,H$4)+INDEX(Curves!$1:$1048576,$B165,H$5))-(INDEX(Curves!$1:$1048576,$B165,H$2)+INDEX(Curves!$1:$1048576,$B165,H$3))</f>
        <v>0.52749999999999997</v>
      </c>
      <c r="I165" s="29">
        <f>(INDEX(Curves!$1:$1048576,$B165,I$4)+INDEX(Curves!$1:$1048576,$B165,I$5))-(INDEX(Curves!$1:$1048576,$B165,I$2)+INDEX(Curves!$1:$1048576,$B165,I$3))</f>
        <v>0.08</v>
      </c>
      <c r="J165" s="29">
        <f>(INDEX(Curves!$1:$1048576,$B165,J$4)+INDEX(Curves!$1:$1048576,$B165,J$5))-(INDEX(Curves!$1:$1048576,$B165,J$2)+INDEX(Curves!$1:$1048576,$B165,J$3))</f>
        <v>0.03</v>
      </c>
      <c r="K165" s="29">
        <f>(INDEX(Curves!$1:$1048576,$B165,K$4)+INDEX(Curves!$1:$1048576,$B165,K$5))-(INDEX(Curves!$1:$1048576,$B165,K$2)+INDEX(Curves!$1:$1048576,$B165,K$3))</f>
        <v>0.19999999999999996</v>
      </c>
      <c r="L165" s="29">
        <f>(INDEX(Curves!$1:$1048576,$B165,L$4)+INDEX(Curves!$1:$1048576,$B165,L$5))-(INDEX(Curves!$1:$1048576,$B165,L$2)+INDEX(Curves!$1:$1048576,$B165,L$3))</f>
        <v>-0.51</v>
      </c>
      <c r="M165" s="29">
        <f>(INDEX(Curves!$1:$1048576,$B165,M$4)+INDEX(Curves!$1:$1048576,$B165,M$5))-(INDEX(Curves!$1:$1048576,$B165,M$2)+INDEX(Curves!$1:$1048576,$B165,M$3))</f>
        <v>0.52749999999999997</v>
      </c>
      <c r="N165" s="29">
        <f>(INDEX(Curves!$1:$1048576,$B165,N$4)+INDEX(Curves!$1:$1048576,$B165,N$5))-(INDEX(Curves!$1:$1048576,$B165,N$2)+INDEX(Curves!$1:$1048576,$B165,N$3))</f>
        <v>0.7</v>
      </c>
    </row>
    <row r="166" spans="2:14" x14ac:dyDescent="0.25">
      <c r="B166" s="18">
        <f>MATCH(C166,Curves!C:C,0)</f>
        <v>166</v>
      </c>
      <c r="C166" s="27">
        <f>Curves!C166</f>
        <v>41821</v>
      </c>
      <c r="E166" s="29">
        <f>(INDEX(Curves!$1:$1048576,$B166,E$4)+INDEX(Curves!$1:$1048576,$B166,E$5))-(INDEX(Curves!$1:$1048576,$B166,E$2)+INDEX(Curves!$1:$1048576,$B166,E$3))</f>
        <v>0.51500000000000001</v>
      </c>
      <c r="F166" s="29">
        <f>(INDEX(Curves!$1:$1048576,$B166,F$4)+INDEX(Curves!$1:$1048576,$B166,F$5))-(INDEX(Curves!$1:$1048576,$B166,F$2)+INDEX(Curves!$1:$1048576,$B166,F$3))</f>
        <v>0.60750000000000004</v>
      </c>
      <c r="G166" s="29">
        <f>(INDEX(Curves!$1:$1048576,$B166,G$4)+INDEX(Curves!$1:$1048576,$B166,G$5))-(INDEX(Curves!$1:$1048576,$B166,G$2)+INDEX(Curves!$1:$1048576,$B166,G$3))</f>
        <v>0.435</v>
      </c>
      <c r="H166" s="29">
        <f>(INDEX(Curves!$1:$1048576,$B166,H$4)+INDEX(Curves!$1:$1048576,$B166,H$5))-(INDEX(Curves!$1:$1048576,$B166,H$2)+INDEX(Curves!$1:$1048576,$B166,H$3))</f>
        <v>0.52749999999999997</v>
      </c>
      <c r="I166" s="29">
        <f>(INDEX(Curves!$1:$1048576,$B166,I$4)+INDEX(Curves!$1:$1048576,$B166,I$5))-(INDEX(Curves!$1:$1048576,$B166,I$2)+INDEX(Curves!$1:$1048576,$B166,I$3))</f>
        <v>0.08</v>
      </c>
      <c r="J166" s="29">
        <f>(INDEX(Curves!$1:$1048576,$B166,J$4)+INDEX(Curves!$1:$1048576,$B166,J$5))-(INDEX(Curves!$1:$1048576,$B166,J$2)+INDEX(Curves!$1:$1048576,$B166,J$3))</f>
        <v>0.03</v>
      </c>
      <c r="K166" s="29">
        <f>(INDEX(Curves!$1:$1048576,$B166,K$4)+INDEX(Curves!$1:$1048576,$B166,K$5))-(INDEX(Curves!$1:$1048576,$B166,K$2)+INDEX(Curves!$1:$1048576,$B166,K$3))</f>
        <v>0.19999999999999996</v>
      </c>
      <c r="L166" s="29">
        <f>(INDEX(Curves!$1:$1048576,$B166,L$4)+INDEX(Curves!$1:$1048576,$B166,L$5))-(INDEX(Curves!$1:$1048576,$B166,L$2)+INDEX(Curves!$1:$1048576,$B166,L$3))</f>
        <v>-0.51</v>
      </c>
      <c r="M166" s="29">
        <f>(INDEX(Curves!$1:$1048576,$B166,M$4)+INDEX(Curves!$1:$1048576,$B166,M$5))-(INDEX(Curves!$1:$1048576,$B166,M$2)+INDEX(Curves!$1:$1048576,$B166,M$3))</f>
        <v>0.52749999999999997</v>
      </c>
      <c r="N166" s="29">
        <f>(INDEX(Curves!$1:$1048576,$B166,N$4)+INDEX(Curves!$1:$1048576,$B166,N$5))-(INDEX(Curves!$1:$1048576,$B166,N$2)+INDEX(Curves!$1:$1048576,$B166,N$3))</f>
        <v>0.7</v>
      </c>
    </row>
    <row r="167" spans="2:14" x14ac:dyDescent="0.25">
      <c r="B167" s="18">
        <f>MATCH(C167,Curves!C:C,0)</f>
        <v>167</v>
      </c>
      <c r="C167" s="27">
        <f>Curves!C167</f>
        <v>41852</v>
      </c>
      <c r="E167" s="29">
        <f>(INDEX(Curves!$1:$1048576,$B167,E$4)+INDEX(Curves!$1:$1048576,$B167,E$5))-(INDEX(Curves!$1:$1048576,$B167,E$2)+INDEX(Curves!$1:$1048576,$B167,E$3))</f>
        <v>0.51500000000000001</v>
      </c>
      <c r="F167" s="29">
        <f>(INDEX(Curves!$1:$1048576,$B167,F$4)+INDEX(Curves!$1:$1048576,$B167,F$5))-(INDEX(Curves!$1:$1048576,$B167,F$2)+INDEX(Curves!$1:$1048576,$B167,F$3))</f>
        <v>0.60750000000000004</v>
      </c>
      <c r="G167" s="29">
        <f>(INDEX(Curves!$1:$1048576,$B167,G$4)+INDEX(Curves!$1:$1048576,$B167,G$5))-(INDEX(Curves!$1:$1048576,$B167,G$2)+INDEX(Curves!$1:$1048576,$B167,G$3))</f>
        <v>0.435</v>
      </c>
      <c r="H167" s="29">
        <f>(INDEX(Curves!$1:$1048576,$B167,H$4)+INDEX(Curves!$1:$1048576,$B167,H$5))-(INDEX(Curves!$1:$1048576,$B167,H$2)+INDEX(Curves!$1:$1048576,$B167,H$3))</f>
        <v>0.52749999999999997</v>
      </c>
      <c r="I167" s="29">
        <f>(INDEX(Curves!$1:$1048576,$B167,I$4)+INDEX(Curves!$1:$1048576,$B167,I$5))-(INDEX(Curves!$1:$1048576,$B167,I$2)+INDEX(Curves!$1:$1048576,$B167,I$3))</f>
        <v>0.08</v>
      </c>
      <c r="J167" s="29">
        <f>(INDEX(Curves!$1:$1048576,$B167,J$4)+INDEX(Curves!$1:$1048576,$B167,J$5))-(INDEX(Curves!$1:$1048576,$B167,J$2)+INDEX(Curves!$1:$1048576,$B167,J$3))</f>
        <v>0.03</v>
      </c>
      <c r="K167" s="29">
        <f>(INDEX(Curves!$1:$1048576,$B167,K$4)+INDEX(Curves!$1:$1048576,$B167,K$5))-(INDEX(Curves!$1:$1048576,$B167,K$2)+INDEX(Curves!$1:$1048576,$B167,K$3))</f>
        <v>0.19999999999999996</v>
      </c>
      <c r="L167" s="29">
        <f>(INDEX(Curves!$1:$1048576,$B167,L$4)+INDEX(Curves!$1:$1048576,$B167,L$5))-(INDEX(Curves!$1:$1048576,$B167,L$2)+INDEX(Curves!$1:$1048576,$B167,L$3))</f>
        <v>-0.51</v>
      </c>
      <c r="M167" s="29">
        <f>(INDEX(Curves!$1:$1048576,$B167,M$4)+INDEX(Curves!$1:$1048576,$B167,M$5))-(INDEX(Curves!$1:$1048576,$B167,M$2)+INDEX(Curves!$1:$1048576,$B167,M$3))</f>
        <v>0.52749999999999997</v>
      </c>
      <c r="N167" s="29">
        <f>(INDEX(Curves!$1:$1048576,$B167,N$4)+INDEX(Curves!$1:$1048576,$B167,N$5))-(INDEX(Curves!$1:$1048576,$B167,N$2)+INDEX(Curves!$1:$1048576,$B167,N$3))</f>
        <v>0.7</v>
      </c>
    </row>
    <row r="168" spans="2:14" x14ac:dyDescent="0.25">
      <c r="B168" s="18">
        <f>MATCH(C168,Curves!C:C,0)</f>
        <v>168</v>
      </c>
      <c r="C168" s="27">
        <f>Curves!C168</f>
        <v>41883</v>
      </c>
      <c r="E168" s="29">
        <f>(INDEX(Curves!$1:$1048576,$B168,E$4)+INDEX(Curves!$1:$1048576,$B168,E$5))-(INDEX(Curves!$1:$1048576,$B168,E$2)+INDEX(Curves!$1:$1048576,$B168,E$3))</f>
        <v>0.51500000000000001</v>
      </c>
      <c r="F168" s="29">
        <f>(INDEX(Curves!$1:$1048576,$B168,F$4)+INDEX(Curves!$1:$1048576,$B168,F$5))-(INDEX(Curves!$1:$1048576,$B168,F$2)+INDEX(Curves!$1:$1048576,$B168,F$3))</f>
        <v>0.60750000000000004</v>
      </c>
      <c r="G168" s="29">
        <f>(INDEX(Curves!$1:$1048576,$B168,G$4)+INDEX(Curves!$1:$1048576,$B168,G$5))-(INDEX(Curves!$1:$1048576,$B168,G$2)+INDEX(Curves!$1:$1048576,$B168,G$3))</f>
        <v>0.435</v>
      </c>
      <c r="H168" s="29">
        <f>(INDEX(Curves!$1:$1048576,$B168,H$4)+INDEX(Curves!$1:$1048576,$B168,H$5))-(INDEX(Curves!$1:$1048576,$B168,H$2)+INDEX(Curves!$1:$1048576,$B168,H$3))</f>
        <v>0.52749999999999997</v>
      </c>
      <c r="I168" s="29">
        <f>(INDEX(Curves!$1:$1048576,$B168,I$4)+INDEX(Curves!$1:$1048576,$B168,I$5))-(INDEX(Curves!$1:$1048576,$B168,I$2)+INDEX(Curves!$1:$1048576,$B168,I$3))</f>
        <v>0.08</v>
      </c>
      <c r="J168" s="29">
        <f>(INDEX(Curves!$1:$1048576,$B168,J$4)+INDEX(Curves!$1:$1048576,$B168,J$5))-(INDEX(Curves!$1:$1048576,$B168,J$2)+INDEX(Curves!$1:$1048576,$B168,J$3))</f>
        <v>0.03</v>
      </c>
      <c r="K168" s="29">
        <f>(INDEX(Curves!$1:$1048576,$B168,K$4)+INDEX(Curves!$1:$1048576,$B168,K$5))-(INDEX(Curves!$1:$1048576,$B168,K$2)+INDEX(Curves!$1:$1048576,$B168,K$3))</f>
        <v>0.19999999999999996</v>
      </c>
      <c r="L168" s="29">
        <f>(INDEX(Curves!$1:$1048576,$B168,L$4)+INDEX(Curves!$1:$1048576,$B168,L$5))-(INDEX(Curves!$1:$1048576,$B168,L$2)+INDEX(Curves!$1:$1048576,$B168,L$3))</f>
        <v>-0.51</v>
      </c>
      <c r="M168" s="29">
        <f>(INDEX(Curves!$1:$1048576,$B168,M$4)+INDEX(Curves!$1:$1048576,$B168,M$5))-(INDEX(Curves!$1:$1048576,$B168,M$2)+INDEX(Curves!$1:$1048576,$B168,M$3))</f>
        <v>0.52749999999999997</v>
      </c>
      <c r="N168" s="29">
        <f>(INDEX(Curves!$1:$1048576,$B168,N$4)+INDEX(Curves!$1:$1048576,$B168,N$5))-(INDEX(Curves!$1:$1048576,$B168,N$2)+INDEX(Curves!$1:$1048576,$B168,N$3))</f>
        <v>0.7</v>
      </c>
    </row>
    <row r="169" spans="2:14" x14ac:dyDescent="0.25">
      <c r="B169" s="18">
        <f>MATCH(C169,Curves!C:C,0)</f>
        <v>169</v>
      </c>
      <c r="C169" s="27">
        <f>Curves!C169</f>
        <v>41913</v>
      </c>
      <c r="E169" s="29">
        <f>(INDEX(Curves!$1:$1048576,$B169,E$4)+INDEX(Curves!$1:$1048576,$B169,E$5))-(INDEX(Curves!$1:$1048576,$B169,E$2)+INDEX(Curves!$1:$1048576,$B169,E$3))</f>
        <v>0.51500000000000001</v>
      </c>
      <c r="F169" s="29">
        <f>(INDEX(Curves!$1:$1048576,$B169,F$4)+INDEX(Curves!$1:$1048576,$B169,F$5))-(INDEX(Curves!$1:$1048576,$B169,F$2)+INDEX(Curves!$1:$1048576,$B169,F$3))</f>
        <v>0.60750000000000004</v>
      </c>
      <c r="G169" s="29">
        <f>(INDEX(Curves!$1:$1048576,$B169,G$4)+INDEX(Curves!$1:$1048576,$B169,G$5))-(INDEX(Curves!$1:$1048576,$B169,G$2)+INDEX(Curves!$1:$1048576,$B169,G$3))</f>
        <v>0.435</v>
      </c>
      <c r="H169" s="29">
        <f>(INDEX(Curves!$1:$1048576,$B169,H$4)+INDEX(Curves!$1:$1048576,$B169,H$5))-(INDEX(Curves!$1:$1048576,$B169,H$2)+INDEX(Curves!$1:$1048576,$B169,H$3))</f>
        <v>0.52749999999999997</v>
      </c>
      <c r="I169" s="29">
        <f>(INDEX(Curves!$1:$1048576,$B169,I$4)+INDEX(Curves!$1:$1048576,$B169,I$5))-(INDEX(Curves!$1:$1048576,$B169,I$2)+INDEX(Curves!$1:$1048576,$B169,I$3))</f>
        <v>0.08</v>
      </c>
      <c r="J169" s="29">
        <f>(INDEX(Curves!$1:$1048576,$B169,J$4)+INDEX(Curves!$1:$1048576,$B169,J$5))-(INDEX(Curves!$1:$1048576,$B169,J$2)+INDEX(Curves!$1:$1048576,$B169,J$3))</f>
        <v>0.03</v>
      </c>
      <c r="K169" s="29">
        <f>(INDEX(Curves!$1:$1048576,$B169,K$4)+INDEX(Curves!$1:$1048576,$B169,K$5))-(INDEX(Curves!$1:$1048576,$B169,K$2)+INDEX(Curves!$1:$1048576,$B169,K$3))</f>
        <v>0.19999999999999996</v>
      </c>
      <c r="L169" s="29">
        <f>(INDEX(Curves!$1:$1048576,$B169,L$4)+INDEX(Curves!$1:$1048576,$B169,L$5))-(INDEX(Curves!$1:$1048576,$B169,L$2)+INDEX(Curves!$1:$1048576,$B169,L$3))</f>
        <v>-0.51</v>
      </c>
      <c r="M169" s="29">
        <f>(INDEX(Curves!$1:$1048576,$B169,M$4)+INDEX(Curves!$1:$1048576,$B169,M$5))-(INDEX(Curves!$1:$1048576,$B169,M$2)+INDEX(Curves!$1:$1048576,$B169,M$3))</f>
        <v>0.52749999999999997</v>
      </c>
      <c r="N169" s="29">
        <f>(INDEX(Curves!$1:$1048576,$B169,N$4)+INDEX(Curves!$1:$1048576,$B169,N$5))-(INDEX(Curves!$1:$1048576,$B169,N$2)+INDEX(Curves!$1:$1048576,$B169,N$3))</f>
        <v>0.7</v>
      </c>
    </row>
    <row r="170" spans="2:14" x14ac:dyDescent="0.25">
      <c r="B170" s="18">
        <f>MATCH(C170,Curves!C:C,0)</f>
        <v>170</v>
      </c>
      <c r="C170" s="27">
        <f>Curves!C170</f>
        <v>41944</v>
      </c>
      <c r="E170" s="29">
        <f>(INDEX(Curves!$1:$1048576,$B170,E$4)+INDEX(Curves!$1:$1048576,$B170,E$5))-(INDEX(Curves!$1:$1048576,$B170,E$2)+INDEX(Curves!$1:$1048576,$B170,E$3))</f>
        <v>0.435</v>
      </c>
      <c r="F170" s="29">
        <f>(INDEX(Curves!$1:$1048576,$B170,F$4)+INDEX(Curves!$1:$1048576,$B170,F$5))-(INDEX(Curves!$1:$1048576,$B170,F$2)+INDEX(Curves!$1:$1048576,$B170,F$3))</f>
        <v>0.52500000000000002</v>
      </c>
      <c r="G170" s="29">
        <f>(INDEX(Curves!$1:$1048576,$B170,G$4)+INDEX(Curves!$1:$1048576,$B170,G$5))-(INDEX(Curves!$1:$1048576,$B170,G$2)+INDEX(Curves!$1:$1048576,$B170,G$3))</f>
        <v>0.35499999999999998</v>
      </c>
      <c r="H170" s="29">
        <f>(INDEX(Curves!$1:$1048576,$B170,H$4)+INDEX(Curves!$1:$1048576,$B170,H$5))-(INDEX(Curves!$1:$1048576,$B170,H$2)+INDEX(Curves!$1:$1048576,$B170,H$3))</f>
        <v>0.44499999999999995</v>
      </c>
      <c r="I170" s="29">
        <f>(INDEX(Curves!$1:$1048576,$B170,I$4)+INDEX(Curves!$1:$1048576,$B170,I$5))-(INDEX(Curves!$1:$1048576,$B170,I$2)+INDEX(Curves!$1:$1048576,$B170,I$3))</f>
        <v>-0.158</v>
      </c>
      <c r="J170" s="29">
        <f>(INDEX(Curves!$1:$1048576,$B170,J$4)+INDEX(Curves!$1:$1048576,$B170,J$5))-(INDEX(Curves!$1:$1048576,$B170,J$2)+INDEX(Curves!$1:$1048576,$B170,J$3))</f>
        <v>0.03</v>
      </c>
      <c r="K170" s="29">
        <f>(INDEX(Curves!$1:$1048576,$B170,K$4)+INDEX(Curves!$1:$1048576,$B170,K$5))-(INDEX(Curves!$1:$1048576,$B170,K$2)+INDEX(Curves!$1:$1048576,$B170,K$3))</f>
        <v>0.2</v>
      </c>
      <c r="L170" s="29">
        <f>(INDEX(Curves!$1:$1048576,$B170,L$4)+INDEX(Curves!$1:$1048576,$B170,L$5))-(INDEX(Curves!$1:$1048576,$B170,L$2)+INDEX(Curves!$1:$1048576,$B170,L$3))</f>
        <v>-0.43</v>
      </c>
      <c r="M170" s="29">
        <f>(INDEX(Curves!$1:$1048576,$B170,M$4)+INDEX(Curves!$1:$1048576,$B170,M$5))-(INDEX(Curves!$1:$1048576,$B170,M$2)+INDEX(Curves!$1:$1048576,$B170,M$3))</f>
        <v>0.44499999999999995</v>
      </c>
      <c r="N170" s="29">
        <f>(INDEX(Curves!$1:$1048576,$B170,N$4)+INDEX(Curves!$1:$1048576,$B170,N$5))-(INDEX(Curves!$1:$1048576,$B170,N$2)+INDEX(Curves!$1:$1048576,$B170,N$3))</f>
        <v>0.5</v>
      </c>
    </row>
    <row r="171" spans="2:14" x14ac:dyDescent="0.25">
      <c r="B171" s="18">
        <f>MATCH(C171,Curves!C:C,0)</f>
        <v>171</v>
      </c>
      <c r="C171" s="27">
        <f>Curves!C171</f>
        <v>41974</v>
      </c>
      <c r="E171" s="29">
        <f>(INDEX(Curves!$1:$1048576,$B171,E$4)+INDEX(Curves!$1:$1048576,$B171,E$5))-(INDEX(Curves!$1:$1048576,$B171,E$2)+INDEX(Curves!$1:$1048576,$B171,E$3))</f>
        <v>0.435</v>
      </c>
      <c r="F171" s="29">
        <f>(INDEX(Curves!$1:$1048576,$B171,F$4)+INDEX(Curves!$1:$1048576,$B171,F$5))-(INDEX(Curves!$1:$1048576,$B171,F$2)+INDEX(Curves!$1:$1048576,$B171,F$3))</f>
        <v>0.52500000000000002</v>
      </c>
      <c r="G171" s="29">
        <f>(INDEX(Curves!$1:$1048576,$B171,G$4)+INDEX(Curves!$1:$1048576,$B171,G$5))-(INDEX(Curves!$1:$1048576,$B171,G$2)+INDEX(Curves!$1:$1048576,$B171,G$3))</f>
        <v>0.35499999999999998</v>
      </c>
      <c r="H171" s="29">
        <f>(INDEX(Curves!$1:$1048576,$B171,H$4)+INDEX(Curves!$1:$1048576,$B171,H$5))-(INDEX(Curves!$1:$1048576,$B171,H$2)+INDEX(Curves!$1:$1048576,$B171,H$3))</f>
        <v>0.44499999999999995</v>
      </c>
      <c r="I171" s="29">
        <f>(INDEX(Curves!$1:$1048576,$B171,I$4)+INDEX(Curves!$1:$1048576,$B171,I$5))-(INDEX(Curves!$1:$1048576,$B171,I$2)+INDEX(Curves!$1:$1048576,$B171,I$3))</f>
        <v>-0.218</v>
      </c>
      <c r="J171" s="29">
        <f>(INDEX(Curves!$1:$1048576,$B171,J$4)+INDEX(Curves!$1:$1048576,$B171,J$5))-(INDEX(Curves!$1:$1048576,$B171,J$2)+INDEX(Curves!$1:$1048576,$B171,J$3))</f>
        <v>0.03</v>
      </c>
      <c r="K171" s="29">
        <f>(INDEX(Curves!$1:$1048576,$B171,K$4)+INDEX(Curves!$1:$1048576,$B171,K$5))-(INDEX(Curves!$1:$1048576,$B171,K$2)+INDEX(Curves!$1:$1048576,$B171,K$3))</f>
        <v>0.2</v>
      </c>
      <c r="L171" s="29">
        <f>(INDEX(Curves!$1:$1048576,$B171,L$4)+INDEX(Curves!$1:$1048576,$B171,L$5))-(INDEX(Curves!$1:$1048576,$B171,L$2)+INDEX(Curves!$1:$1048576,$B171,L$3))</f>
        <v>-0.43</v>
      </c>
      <c r="M171" s="29">
        <f>(INDEX(Curves!$1:$1048576,$B171,M$4)+INDEX(Curves!$1:$1048576,$B171,M$5))-(INDEX(Curves!$1:$1048576,$B171,M$2)+INDEX(Curves!$1:$1048576,$B171,M$3))</f>
        <v>0.44499999999999995</v>
      </c>
      <c r="N171" s="29">
        <f>(INDEX(Curves!$1:$1048576,$B171,N$4)+INDEX(Curves!$1:$1048576,$B171,N$5))-(INDEX(Curves!$1:$1048576,$B171,N$2)+INDEX(Curves!$1:$1048576,$B171,N$3))</f>
        <v>0.5</v>
      </c>
    </row>
    <row r="172" spans="2:14" x14ac:dyDescent="0.25">
      <c r="B172" s="18">
        <f>MATCH(C172,Curves!C:C,0)</f>
        <v>172</v>
      </c>
      <c r="C172" s="27">
        <f>Curves!C172</f>
        <v>42005</v>
      </c>
      <c r="E172" s="29">
        <f>(INDEX(Curves!$1:$1048576,$B172,E$4)+INDEX(Curves!$1:$1048576,$B172,E$5))-(INDEX(Curves!$1:$1048576,$B172,E$2)+INDEX(Curves!$1:$1048576,$B172,E$3))</f>
        <v>0.435</v>
      </c>
      <c r="F172" s="29">
        <f>(INDEX(Curves!$1:$1048576,$B172,F$4)+INDEX(Curves!$1:$1048576,$B172,F$5))-(INDEX(Curves!$1:$1048576,$B172,F$2)+INDEX(Curves!$1:$1048576,$B172,F$3))</f>
        <v>0.53</v>
      </c>
      <c r="G172" s="29">
        <f>(INDEX(Curves!$1:$1048576,$B172,G$4)+INDEX(Curves!$1:$1048576,$B172,G$5))-(INDEX(Curves!$1:$1048576,$B172,G$2)+INDEX(Curves!$1:$1048576,$B172,G$3))</f>
        <v>0.35499999999999998</v>
      </c>
      <c r="H172" s="29">
        <f>(INDEX(Curves!$1:$1048576,$B172,H$4)+INDEX(Curves!$1:$1048576,$B172,H$5))-(INDEX(Curves!$1:$1048576,$B172,H$2)+INDEX(Curves!$1:$1048576,$B172,H$3))</f>
        <v>0.44999999999999996</v>
      </c>
      <c r="I172" s="29">
        <f>(INDEX(Curves!$1:$1048576,$B172,I$4)+INDEX(Curves!$1:$1048576,$B172,I$5))-(INDEX(Curves!$1:$1048576,$B172,I$2)+INDEX(Curves!$1:$1048576,$B172,I$3))</f>
        <v>0.03</v>
      </c>
      <c r="J172" s="29">
        <f>(INDEX(Curves!$1:$1048576,$B172,J$4)+INDEX(Curves!$1:$1048576,$B172,J$5))-(INDEX(Curves!$1:$1048576,$B172,J$2)+INDEX(Curves!$1:$1048576,$B172,J$3))</f>
        <v>0.03</v>
      </c>
      <c r="K172" s="29">
        <f>(INDEX(Curves!$1:$1048576,$B172,K$4)+INDEX(Curves!$1:$1048576,$B172,K$5))-(INDEX(Curves!$1:$1048576,$B172,K$2)+INDEX(Curves!$1:$1048576,$B172,K$3))</f>
        <v>0.2</v>
      </c>
      <c r="L172" s="29">
        <f>(INDEX(Curves!$1:$1048576,$B172,L$4)+INDEX(Curves!$1:$1048576,$B172,L$5))-(INDEX(Curves!$1:$1048576,$B172,L$2)+INDEX(Curves!$1:$1048576,$B172,L$3))</f>
        <v>-0.43</v>
      </c>
      <c r="M172" s="29">
        <f>(INDEX(Curves!$1:$1048576,$B172,M$4)+INDEX(Curves!$1:$1048576,$B172,M$5))-(INDEX(Curves!$1:$1048576,$B172,M$2)+INDEX(Curves!$1:$1048576,$B172,M$3))</f>
        <v>0.44999999999999996</v>
      </c>
      <c r="N172" s="29">
        <f>(INDEX(Curves!$1:$1048576,$B172,N$4)+INDEX(Curves!$1:$1048576,$B172,N$5))-(INDEX(Curves!$1:$1048576,$B172,N$2)+INDEX(Curves!$1:$1048576,$B172,N$3))</f>
        <v>0.5</v>
      </c>
    </row>
    <row r="173" spans="2:14" x14ac:dyDescent="0.25">
      <c r="B173" s="18">
        <f>MATCH(C173,Curves!C:C,0)</f>
        <v>173</v>
      </c>
      <c r="C173" s="27">
        <f>Curves!C173</f>
        <v>42036</v>
      </c>
      <c r="E173" s="29">
        <f>(INDEX(Curves!$1:$1048576,$B173,E$4)+INDEX(Curves!$1:$1048576,$B173,E$5))-(INDEX(Curves!$1:$1048576,$B173,E$2)+INDEX(Curves!$1:$1048576,$B173,E$3))</f>
        <v>0.435</v>
      </c>
      <c r="F173" s="29">
        <f>(INDEX(Curves!$1:$1048576,$B173,F$4)+INDEX(Curves!$1:$1048576,$B173,F$5))-(INDEX(Curves!$1:$1048576,$B173,F$2)+INDEX(Curves!$1:$1048576,$B173,F$3))</f>
        <v>0.53</v>
      </c>
      <c r="G173" s="29">
        <f>(INDEX(Curves!$1:$1048576,$B173,G$4)+INDEX(Curves!$1:$1048576,$B173,G$5))-(INDEX(Curves!$1:$1048576,$B173,G$2)+INDEX(Curves!$1:$1048576,$B173,G$3))</f>
        <v>0.35499999999999998</v>
      </c>
      <c r="H173" s="29">
        <f>(INDEX(Curves!$1:$1048576,$B173,H$4)+INDEX(Curves!$1:$1048576,$B173,H$5))-(INDEX(Curves!$1:$1048576,$B173,H$2)+INDEX(Curves!$1:$1048576,$B173,H$3))</f>
        <v>0.44999999999999996</v>
      </c>
      <c r="I173" s="29">
        <f>(INDEX(Curves!$1:$1048576,$B173,I$4)+INDEX(Curves!$1:$1048576,$B173,I$5))-(INDEX(Curves!$1:$1048576,$B173,I$2)+INDEX(Curves!$1:$1048576,$B173,I$3))</f>
        <v>0.03</v>
      </c>
      <c r="J173" s="29">
        <f>(INDEX(Curves!$1:$1048576,$B173,J$4)+INDEX(Curves!$1:$1048576,$B173,J$5))-(INDEX(Curves!$1:$1048576,$B173,J$2)+INDEX(Curves!$1:$1048576,$B173,J$3))</f>
        <v>0.03</v>
      </c>
      <c r="K173" s="29">
        <f>(INDEX(Curves!$1:$1048576,$B173,K$4)+INDEX(Curves!$1:$1048576,$B173,K$5))-(INDEX(Curves!$1:$1048576,$B173,K$2)+INDEX(Curves!$1:$1048576,$B173,K$3))</f>
        <v>0.2</v>
      </c>
      <c r="L173" s="29">
        <f>(INDEX(Curves!$1:$1048576,$B173,L$4)+INDEX(Curves!$1:$1048576,$B173,L$5))-(INDEX(Curves!$1:$1048576,$B173,L$2)+INDEX(Curves!$1:$1048576,$B173,L$3))</f>
        <v>-0.43</v>
      </c>
      <c r="M173" s="29">
        <f>(INDEX(Curves!$1:$1048576,$B173,M$4)+INDEX(Curves!$1:$1048576,$B173,M$5))-(INDEX(Curves!$1:$1048576,$B173,M$2)+INDEX(Curves!$1:$1048576,$B173,M$3))</f>
        <v>0.44999999999999996</v>
      </c>
      <c r="N173" s="29">
        <f>(INDEX(Curves!$1:$1048576,$B173,N$4)+INDEX(Curves!$1:$1048576,$B173,N$5))-(INDEX(Curves!$1:$1048576,$B173,N$2)+INDEX(Curves!$1:$1048576,$B173,N$3))</f>
        <v>0.5</v>
      </c>
    </row>
    <row r="174" spans="2:14" x14ac:dyDescent="0.25">
      <c r="B174" s="18">
        <f>MATCH(C174,Curves!C:C,0)</f>
        <v>174</v>
      </c>
      <c r="C174" s="27">
        <f>Curves!C174</f>
        <v>42064</v>
      </c>
      <c r="E174" s="29">
        <f>(INDEX(Curves!$1:$1048576,$B174,E$4)+INDEX(Curves!$1:$1048576,$B174,E$5))-(INDEX(Curves!$1:$1048576,$B174,E$2)+INDEX(Curves!$1:$1048576,$B174,E$3))</f>
        <v>0.435</v>
      </c>
      <c r="F174" s="29">
        <f>(INDEX(Curves!$1:$1048576,$B174,F$4)+INDEX(Curves!$1:$1048576,$B174,F$5))-(INDEX(Curves!$1:$1048576,$B174,F$2)+INDEX(Curves!$1:$1048576,$B174,F$3))</f>
        <v>0.53</v>
      </c>
      <c r="G174" s="29">
        <f>(INDEX(Curves!$1:$1048576,$B174,G$4)+INDEX(Curves!$1:$1048576,$B174,G$5))-(INDEX(Curves!$1:$1048576,$B174,G$2)+INDEX(Curves!$1:$1048576,$B174,G$3))</f>
        <v>0.35499999999999998</v>
      </c>
      <c r="H174" s="29">
        <f>(INDEX(Curves!$1:$1048576,$B174,H$4)+INDEX(Curves!$1:$1048576,$B174,H$5))-(INDEX(Curves!$1:$1048576,$B174,H$2)+INDEX(Curves!$1:$1048576,$B174,H$3))</f>
        <v>0.44999999999999996</v>
      </c>
      <c r="I174" s="29">
        <f>(INDEX(Curves!$1:$1048576,$B174,I$4)+INDEX(Curves!$1:$1048576,$B174,I$5))-(INDEX(Curves!$1:$1048576,$B174,I$2)+INDEX(Curves!$1:$1048576,$B174,I$3))</f>
        <v>0.03</v>
      </c>
      <c r="J174" s="29">
        <f>(INDEX(Curves!$1:$1048576,$B174,J$4)+INDEX(Curves!$1:$1048576,$B174,J$5))-(INDEX(Curves!$1:$1048576,$B174,J$2)+INDEX(Curves!$1:$1048576,$B174,J$3))</f>
        <v>0.03</v>
      </c>
      <c r="K174" s="29">
        <f>(INDEX(Curves!$1:$1048576,$B174,K$4)+INDEX(Curves!$1:$1048576,$B174,K$5))-(INDEX(Curves!$1:$1048576,$B174,K$2)+INDEX(Curves!$1:$1048576,$B174,K$3))</f>
        <v>0.2</v>
      </c>
      <c r="L174" s="29">
        <f>(INDEX(Curves!$1:$1048576,$B174,L$4)+INDEX(Curves!$1:$1048576,$B174,L$5))-(INDEX(Curves!$1:$1048576,$B174,L$2)+INDEX(Curves!$1:$1048576,$B174,L$3))</f>
        <v>-0.43</v>
      </c>
      <c r="M174" s="29">
        <f>(INDEX(Curves!$1:$1048576,$B174,M$4)+INDEX(Curves!$1:$1048576,$B174,M$5))-(INDEX(Curves!$1:$1048576,$B174,M$2)+INDEX(Curves!$1:$1048576,$B174,M$3))</f>
        <v>0.44999999999999996</v>
      </c>
      <c r="N174" s="29">
        <f>(INDEX(Curves!$1:$1048576,$B174,N$4)+INDEX(Curves!$1:$1048576,$B174,N$5))-(INDEX(Curves!$1:$1048576,$B174,N$2)+INDEX(Curves!$1:$1048576,$B174,N$3))</f>
        <v>0.5</v>
      </c>
    </row>
    <row r="175" spans="2:14" x14ac:dyDescent="0.25">
      <c r="B175" s="18">
        <f>MATCH(C175,Curves!C:C,0)</f>
        <v>175</v>
      </c>
      <c r="C175" s="27">
        <f>Curves!C175</f>
        <v>42095</v>
      </c>
      <c r="E175" s="29">
        <f>(INDEX(Curves!$1:$1048576,$B175,E$4)+INDEX(Curves!$1:$1048576,$B175,E$5))-(INDEX(Curves!$1:$1048576,$B175,E$2)+INDEX(Curves!$1:$1048576,$B175,E$3))</f>
        <v>0.51500000000000001</v>
      </c>
      <c r="F175" s="29">
        <f>(INDEX(Curves!$1:$1048576,$B175,F$4)+INDEX(Curves!$1:$1048576,$B175,F$5))-(INDEX(Curves!$1:$1048576,$B175,F$2)+INDEX(Curves!$1:$1048576,$B175,F$3))</f>
        <v>0.61</v>
      </c>
      <c r="G175" s="29">
        <f>(INDEX(Curves!$1:$1048576,$B175,G$4)+INDEX(Curves!$1:$1048576,$B175,G$5))-(INDEX(Curves!$1:$1048576,$B175,G$2)+INDEX(Curves!$1:$1048576,$B175,G$3))</f>
        <v>0.435</v>
      </c>
      <c r="H175" s="29">
        <f>(INDEX(Curves!$1:$1048576,$B175,H$4)+INDEX(Curves!$1:$1048576,$B175,H$5))-(INDEX(Curves!$1:$1048576,$B175,H$2)+INDEX(Curves!$1:$1048576,$B175,H$3))</f>
        <v>0.53</v>
      </c>
      <c r="I175" s="29">
        <f>(INDEX(Curves!$1:$1048576,$B175,I$4)+INDEX(Curves!$1:$1048576,$B175,I$5))-(INDEX(Curves!$1:$1048576,$B175,I$2)+INDEX(Curves!$1:$1048576,$B175,I$3))</f>
        <v>0.03</v>
      </c>
      <c r="J175" s="29">
        <f>(INDEX(Curves!$1:$1048576,$B175,J$4)+INDEX(Curves!$1:$1048576,$B175,J$5))-(INDEX(Curves!$1:$1048576,$B175,J$2)+INDEX(Curves!$1:$1048576,$B175,J$3))</f>
        <v>0.03</v>
      </c>
      <c r="K175" s="29">
        <f>(INDEX(Curves!$1:$1048576,$B175,K$4)+INDEX(Curves!$1:$1048576,$B175,K$5))-(INDEX(Curves!$1:$1048576,$B175,K$2)+INDEX(Curves!$1:$1048576,$B175,K$3))</f>
        <v>0.19999999999999996</v>
      </c>
      <c r="L175" s="29">
        <f>(INDEX(Curves!$1:$1048576,$B175,L$4)+INDEX(Curves!$1:$1048576,$B175,L$5))-(INDEX(Curves!$1:$1048576,$B175,L$2)+INDEX(Curves!$1:$1048576,$B175,L$3))</f>
        <v>-0.51</v>
      </c>
      <c r="M175" s="29">
        <f>(INDEX(Curves!$1:$1048576,$B175,M$4)+INDEX(Curves!$1:$1048576,$B175,M$5))-(INDEX(Curves!$1:$1048576,$B175,M$2)+INDEX(Curves!$1:$1048576,$B175,M$3))</f>
        <v>0.53</v>
      </c>
      <c r="N175" s="29">
        <f>(INDEX(Curves!$1:$1048576,$B175,N$4)+INDEX(Curves!$1:$1048576,$B175,N$5))-(INDEX(Curves!$1:$1048576,$B175,N$2)+INDEX(Curves!$1:$1048576,$B175,N$3))</f>
        <v>0.65</v>
      </c>
    </row>
    <row r="176" spans="2:14" x14ac:dyDescent="0.25">
      <c r="B176" s="18">
        <f>MATCH(C176,Curves!C:C,0)</f>
        <v>176</v>
      </c>
      <c r="C176" s="27">
        <f>Curves!C176</f>
        <v>42125</v>
      </c>
      <c r="E176" s="29">
        <f>(INDEX(Curves!$1:$1048576,$B176,E$4)+INDEX(Curves!$1:$1048576,$B176,E$5))-(INDEX(Curves!$1:$1048576,$B176,E$2)+INDEX(Curves!$1:$1048576,$B176,E$3))</f>
        <v>0.51500000000000001</v>
      </c>
      <c r="F176" s="29">
        <f>(INDEX(Curves!$1:$1048576,$B176,F$4)+INDEX(Curves!$1:$1048576,$B176,F$5))-(INDEX(Curves!$1:$1048576,$B176,F$2)+INDEX(Curves!$1:$1048576,$B176,F$3))</f>
        <v>0.61</v>
      </c>
      <c r="G176" s="29">
        <f>(INDEX(Curves!$1:$1048576,$B176,G$4)+INDEX(Curves!$1:$1048576,$B176,G$5))-(INDEX(Curves!$1:$1048576,$B176,G$2)+INDEX(Curves!$1:$1048576,$B176,G$3))</f>
        <v>0.435</v>
      </c>
      <c r="H176" s="29">
        <f>(INDEX(Curves!$1:$1048576,$B176,H$4)+INDEX(Curves!$1:$1048576,$B176,H$5))-(INDEX(Curves!$1:$1048576,$B176,H$2)+INDEX(Curves!$1:$1048576,$B176,H$3))</f>
        <v>0.53</v>
      </c>
      <c r="I176" s="29">
        <f>(INDEX(Curves!$1:$1048576,$B176,I$4)+INDEX(Curves!$1:$1048576,$B176,I$5))-(INDEX(Curves!$1:$1048576,$B176,I$2)+INDEX(Curves!$1:$1048576,$B176,I$3))</f>
        <v>0.03</v>
      </c>
      <c r="J176" s="29">
        <f>(INDEX(Curves!$1:$1048576,$B176,J$4)+INDEX(Curves!$1:$1048576,$B176,J$5))-(INDEX(Curves!$1:$1048576,$B176,J$2)+INDEX(Curves!$1:$1048576,$B176,J$3))</f>
        <v>0.03</v>
      </c>
      <c r="K176" s="29">
        <f>(INDEX(Curves!$1:$1048576,$B176,K$4)+INDEX(Curves!$1:$1048576,$B176,K$5))-(INDEX(Curves!$1:$1048576,$B176,K$2)+INDEX(Curves!$1:$1048576,$B176,K$3))</f>
        <v>0.19999999999999996</v>
      </c>
      <c r="L176" s="29">
        <f>(INDEX(Curves!$1:$1048576,$B176,L$4)+INDEX(Curves!$1:$1048576,$B176,L$5))-(INDEX(Curves!$1:$1048576,$B176,L$2)+INDEX(Curves!$1:$1048576,$B176,L$3))</f>
        <v>-0.51</v>
      </c>
      <c r="M176" s="29">
        <f>(INDEX(Curves!$1:$1048576,$B176,M$4)+INDEX(Curves!$1:$1048576,$B176,M$5))-(INDEX(Curves!$1:$1048576,$B176,M$2)+INDEX(Curves!$1:$1048576,$B176,M$3))</f>
        <v>0.53</v>
      </c>
      <c r="N176" s="29">
        <f>(INDEX(Curves!$1:$1048576,$B176,N$4)+INDEX(Curves!$1:$1048576,$B176,N$5))-(INDEX(Curves!$1:$1048576,$B176,N$2)+INDEX(Curves!$1:$1048576,$B176,N$3))</f>
        <v>0.7</v>
      </c>
    </row>
    <row r="177" spans="2:14" x14ac:dyDescent="0.25">
      <c r="B177" s="18">
        <f>MATCH(C177,Curves!C:C,0)</f>
        <v>177</v>
      </c>
      <c r="C177" s="27">
        <f>Curves!C177</f>
        <v>42156</v>
      </c>
      <c r="E177" s="29">
        <f>(INDEX(Curves!$1:$1048576,$B177,E$4)+INDEX(Curves!$1:$1048576,$B177,E$5))-(INDEX(Curves!$1:$1048576,$B177,E$2)+INDEX(Curves!$1:$1048576,$B177,E$3))</f>
        <v>0.51500000000000001</v>
      </c>
      <c r="F177" s="29">
        <f>(INDEX(Curves!$1:$1048576,$B177,F$4)+INDEX(Curves!$1:$1048576,$B177,F$5))-(INDEX(Curves!$1:$1048576,$B177,F$2)+INDEX(Curves!$1:$1048576,$B177,F$3))</f>
        <v>0.61</v>
      </c>
      <c r="G177" s="29">
        <f>(INDEX(Curves!$1:$1048576,$B177,G$4)+INDEX(Curves!$1:$1048576,$B177,G$5))-(INDEX(Curves!$1:$1048576,$B177,G$2)+INDEX(Curves!$1:$1048576,$B177,G$3))</f>
        <v>0.435</v>
      </c>
      <c r="H177" s="29">
        <f>(INDEX(Curves!$1:$1048576,$B177,H$4)+INDEX(Curves!$1:$1048576,$B177,H$5))-(INDEX(Curves!$1:$1048576,$B177,H$2)+INDEX(Curves!$1:$1048576,$B177,H$3))</f>
        <v>0.53</v>
      </c>
      <c r="I177" s="29">
        <f>(INDEX(Curves!$1:$1048576,$B177,I$4)+INDEX(Curves!$1:$1048576,$B177,I$5))-(INDEX(Curves!$1:$1048576,$B177,I$2)+INDEX(Curves!$1:$1048576,$B177,I$3))</f>
        <v>0.03</v>
      </c>
      <c r="J177" s="29">
        <f>(INDEX(Curves!$1:$1048576,$B177,J$4)+INDEX(Curves!$1:$1048576,$B177,J$5))-(INDEX(Curves!$1:$1048576,$B177,J$2)+INDEX(Curves!$1:$1048576,$B177,J$3))</f>
        <v>0.03</v>
      </c>
      <c r="K177" s="29">
        <f>(INDEX(Curves!$1:$1048576,$B177,K$4)+INDEX(Curves!$1:$1048576,$B177,K$5))-(INDEX(Curves!$1:$1048576,$B177,K$2)+INDEX(Curves!$1:$1048576,$B177,K$3))</f>
        <v>0.19999999999999996</v>
      </c>
      <c r="L177" s="29">
        <f>(INDEX(Curves!$1:$1048576,$B177,L$4)+INDEX(Curves!$1:$1048576,$B177,L$5))-(INDEX(Curves!$1:$1048576,$B177,L$2)+INDEX(Curves!$1:$1048576,$B177,L$3))</f>
        <v>-0.51</v>
      </c>
      <c r="M177" s="29">
        <f>(INDEX(Curves!$1:$1048576,$B177,M$4)+INDEX(Curves!$1:$1048576,$B177,M$5))-(INDEX(Curves!$1:$1048576,$B177,M$2)+INDEX(Curves!$1:$1048576,$B177,M$3))</f>
        <v>0.53</v>
      </c>
      <c r="N177" s="29">
        <f>(INDEX(Curves!$1:$1048576,$B177,N$4)+INDEX(Curves!$1:$1048576,$B177,N$5))-(INDEX(Curves!$1:$1048576,$B177,N$2)+INDEX(Curves!$1:$1048576,$B177,N$3))</f>
        <v>0.7</v>
      </c>
    </row>
    <row r="178" spans="2:14" x14ac:dyDescent="0.25">
      <c r="B178" s="18">
        <f>MATCH(C178,Curves!C:C,0)</f>
        <v>178</v>
      </c>
      <c r="C178" s="27">
        <f>Curves!C178</f>
        <v>42186</v>
      </c>
      <c r="E178" s="29">
        <f>(INDEX(Curves!$1:$1048576,$B178,E$4)+INDEX(Curves!$1:$1048576,$B178,E$5))-(INDEX(Curves!$1:$1048576,$B178,E$2)+INDEX(Curves!$1:$1048576,$B178,E$3))</f>
        <v>0.51500000000000001</v>
      </c>
      <c r="F178" s="29">
        <f>(INDEX(Curves!$1:$1048576,$B178,F$4)+INDEX(Curves!$1:$1048576,$B178,F$5))-(INDEX(Curves!$1:$1048576,$B178,F$2)+INDEX(Curves!$1:$1048576,$B178,F$3))</f>
        <v>0.61</v>
      </c>
      <c r="G178" s="29">
        <f>(INDEX(Curves!$1:$1048576,$B178,G$4)+INDEX(Curves!$1:$1048576,$B178,G$5))-(INDEX(Curves!$1:$1048576,$B178,G$2)+INDEX(Curves!$1:$1048576,$B178,G$3))</f>
        <v>0.435</v>
      </c>
      <c r="H178" s="29">
        <f>(INDEX(Curves!$1:$1048576,$B178,H$4)+INDEX(Curves!$1:$1048576,$B178,H$5))-(INDEX(Curves!$1:$1048576,$B178,H$2)+INDEX(Curves!$1:$1048576,$B178,H$3))</f>
        <v>0.53</v>
      </c>
      <c r="I178" s="29">
        <f>(INDEX(Curves!$1:$1048576,$B178,I$4)+INDEX(Curves!$1:$1048576,$B178,I$5))-(INDEX(Curves!$1:$1048576,$B178,I$2)+INDEX(Curves!$1:$1048576,$B178,I$3))</f>
        <v>0.03</v>
      </c>
      <c r="J178" s="29">
        <f>(INDEX(Curves!$1:$1048576,$B178,J$4)+INDEX(Curves!$1:$1048576,$B178,J$5))-(INDEX(Curves!$1:$1048576,$B178,J$2)+INDEX(Curves!$1:$1048576,$B178,J$3))</f>
        <v>0.03</v>
      </c>
      <c r="K178" s="29">
        <f>(INDEX(Curves!$1:$1048576,$B178,K$4)+INDEX(Curves!$1:$1048576,$B178,K$5))-(INDEX(Curves!$1:$1048576,$B178,K$2)+INDEX(Curves!$1:$1048576,$B178,K$3))</f>
        <v>0.19999999999999996</v>
      </c>
      <c r="L178" s="29">
        <f>(INDEX(Curves!$1:$1048576,$B178,L$4)+INDEX(Curves!$1:$1048576,$B178,L$5))-(INDEX(Curves!$1:$1048576,$B178,L$2)+INDEX(Curves!$1:$1048576,$B178,L$3))</f>
        <v>-0.51</v>
      </c>
      <c r="M178" s="29">
        <f>(INDEX(Curves!$1:$1048576,$B178,M$4)+INDEX(Curves!$1:$1048576,$B178,M$5))-(INDEX(Curves!$1:$1048576,$B178,M$2)+INDEX(Curves!$1:$1048576,$B178,M$3))</f>
        <v>0.53</v>
      </c>
      <c r="N178" s="29">
        <f>(INDEX(Curves!$1:$1048576,$B178,N$4)+INDEX(Curves!$1:$1048576,$B178,N$5))-(INDEX(Curves!$1:$1048576,$B178,N$2)+INDEX(Curves!$1:$1048576,$B178,N$3))</f>
        <v>0.7</v>
      </c>
    </row>
    <row r="179" spans="2:14" x14ac:dyDescent="0.25">
      <c r="B179" s="18">
        <f>MATCH(C179,Curves!C:C,0)</f>
        <v>179</v>
      </c>
      <c r="C179" s="27">
        <f>Curves!C179</f>
        <v>42217</v>
      </c>
      <c r="E179" s="29">
        <f>(INDEX(Curves!$1:$1048576,$B179,E$4)+INDEX(Curves!$1:$1048576,$B179,E$5))-(INDEX(Curves!$1:$1048576,$B179,E$2)+INDEX(Curves!$1:$1048576,$B179,E$3))</f>
        <v>0.51500000000000001</v>
      </c>
      <c r="F179" s="29">
        <f>(INDEX(Curves!$1:$1048576,$B179,F$4)+INDEX(Curves!$1:$1048576,$B179,F$5))-(INDEX(Curves!$1:$1048576,$B179,F$2)+INDEX(Curves!$1:$1048576,$B179,F$3))</f>
        <v>0.61</v>
      </c>
      <c r="G179" s="29">
        <f>(INDEX(Curves!$1:$1048576,$B179,G$4)+INDEX(Curves!$1:$1048576,$B179,G$5))-(INDEX(Curves!$1:$1048576,$B179,G$2)+INDEX(Curves!$1:$1048576,$B179,G$3))</f>
        <v>0.435</v>
      </c>
      <c r="H179" s="29">
        <f>(INDEX(Curves!$1:$1048576,$B179,H$4)+INDEX(Curves!$1:$1048576,$B179,H$5))-(INDEX(Curves!$1:$1048576,$B179,H$2)+INDEX(Curves!$1:$1048576,$B179,H$3))</f>
        <v>0.53</v>
      </c>
      <c r="I179" s="29">
        <f>(INDEX(Curves!$1:$1048576,$B179,I$4)+INDEX(Curves!$1:$1048576,$B179,I$5))-(INDEX(Curves!$1:$1048576,$B179,I$2)+INDEX(Curves!$1:$1048576,$B179,I$3))</f>
        <v>0.03</v>
      </c>
      <c r="J179" s="29">
        <f>(INDEX(Curves!$1:$1048576,$B179,J$4)+INDEX(Curves!$1:$1048576,$B179,J$5))-(INDEX(Curves!$1:$1048576,$B179,J$2)+INDEX(Curves!$1:$1048576,$B179,J$3))</f>
        <v>0.03</v>
      </c>
      <c r="K179" s="29">
        <f>(INDEX(Curves!$1:$1048576,$B179,K$4)+INDEX(Curves!$1:$1048576,$B179,K$5))-(INDEX(Curves!$1:$1048576,$B179,K$2)+INDEX(Curves!$1:$1048576,$B179,K$3))</f>
        <v>0.19999999999999996</v>
      </c>
      <c r="L179" s="29">
        <f>(INDEX(Curves!$1:$1048576,$B179,L$4)+INDEX(Curves!$1:$1048576,$B179,L$5))-(INDEX(Curves!$1:$1048576,$B179,L$2)+INDEX(Curves!$1:$1048576,$B179,L$3))</f>
        <v>-0.51</v>
      </c>
      <c r="M179" s="29">
        <f>(INDEX(Curves!$1:$1048576,$B179,M$4)+INDEX(Curves!$1:$1048576,$B179,M$5))-(INDEX(Curves!$1:$1048576,$B179,M$2)+INDEX(Curves!$1:$1048576,$B179,M$3))</f>
        <v>0.53</v>
      </c>
      <c r="N179" s="29">
        <f>(INDEX(Curves!$1:$1048576,$B179,N$4)+INDEX(Curves!$1:$1048576,$B179,N$5))-(INDEX(Curves!$1:$1048576,$B179,N$2)+INDEX(Curves!$1:$1048576,$B179,N$3))</f>
        <v>0.7</v>
      </c>
    </row>
    <row r="180" spans="2:14" x14ac:dyDescent="0.25">
      <c r="B180" s="18">
        <f>MATCH(C180,Curves!C:C,0)</f>
        <v>180</v>
      </c>
      <c r="C180" s="27">
        <f>Curves!C180</f>
        <v>42248</v>
      </c>
      <c r="E180" s="29">
        <f>(INDEX(Curves!$1:$1048576,$B180,E$4)+INDEX(Curves!$1:$1048576,$B180,E$5))-(INDEX(Curves!$1:$1048576,$B180,E$2)+INDEX(Curves!$1:$1048576,$B180,E$3))</f>
        <v>0.51500000000000001</v>
      </c>
      <c r="F180" s="29">
        <f>(INDEX(Curves!$1:$1048576,$B180,F$4)+INDEX(Curves!$1:$1048576,$B180,F$5))-(INDEX(Curves!$1:$1048576,$B180,F$2)+INDEX(Curves!$1:$1048576,$B180,F$3))</f>
        <v>0.61</v>
      </c>
      <c r="G180" s="29">
        <f>(INDEX(Curves!$1:$1048576,$B180,G$4)+INDEX(Curves!$1:$1048576,$B180,G$5))-(INDEX(Curves!$1:$1048576,$B180,G$2)+INDEX(Curves!$1:$1048576,$B180,G$3))</f>
        <v>0.435</v>
      </c>
      <c r="H180" s="29">
        <f>(INDEX(Curves!$1:$1048576,$B180,H$4)+INDEX(Curves!$1:$1048576,$B180,H$5))-(INDEX(Curves!$1:$1048576,$B180,H$2)+INDEX(Curves!$1:$1048576,$B180,H$3))</f>
        <v>0.53</v>
      </c>
      <c r="I180" s="29">
        <f>(INDEX(Curves!$1:$1048576,$B180,I$4)+INDEX(Curves!$1:$1048576,$B180,I$5))-(INDEX(Curves!$1:$1048576,$B180,I$2)+INDEX(Curves!$1:$1048576,$B180,I$3))</f>
        <v>0.03</v>
      </c>
      <c r="J180" s="29">
        <f>(INDEX(Curves!$1:$1048576,$B180,J$4)+INDEX(Curves!$1:$1048576,$B180,J$5))-(INDEX(Curves!$1:$1048576,$B180,J$2)+INDEX(Curves!$1:$1048576,$B180,J$3))</f>
        <v>0.03</v>
      </c>
      <c r="K180" s="29">
        <f>(INDEX(Curves!$1:$1048576,$B180,K$4)+INDEX(Curves!$1:$1048576,$B180,K$5))-(INDEX(Curves!$1:$1048576,$B180,K$2)+INDEX(Curves!$1:$1048576,$B180,K$3))</f>
        <v>0.19999999999999996</v>
      </c>
      <c r="L180" s="29">
        <f>(INDEX(Curves!$1:$1048576,$B180,L$4)+INDEX(Curves!$1:$1048576,$B180,L$5))-(INDEX(Curves!$1:$1048576,$B180,L$2)+INDEX(Curves!$1:$1048576,$B180,L$3))</f>
        <v>-0.51</v>
      </c>
      <c r="M180" s="29">
        <f>(INDEX(Curves!$1:$1048576,$B180,M$4)+INDEX(Curves!$1:$1048576,$B180,M$5))-(INDEX(Curves!$1:$1048576,$B180,M$2)+INDEX(Curves!$1:$1048576,$B180,M$3))</f>
        <v>0.53</v>
      </c>
      <c r="N180" s="29">
        <f>(INDEX(Curves!$1:$1048576,$B180,N$4)+INDEX(Curves!$1:$1048576,$B180,N$5))-(INDEX(Curves!$1:$1048576,$B180,N$2)+INDEX(Curves!$1:$1048576,$B180,N$3))</f>
        <v>0.7</v>
      </c>
    </row>
    <row r="181" spans="2:14" x14ac:dyDescent="0.25">
      <c r="B181" s="18">
        <f>MATCH(C181,Curves!C:C,0)</f>
        <v>181</v>
      </c>
      <c r="C181" s="27">
        <f>Curves!C181</f>
        <v>42278</v>
      </c>
      <c r="E181" s="29">
        <f>(INDEX(Curves!$1:$1048576,$B181,E$4)+INDEX(Curves!$1:$1048576,$B181,E$5))-(INDEX(Curves!$1:$1048576,$B181,E$2)+INDEX(Curves!$1:$1048576,$B181,E$3))</f>
        <v>0.51500000000000001</v>
      </c>
      <c r="F181" s="29">
        <f>(INDEX(Curves!$1:$1048576,$B181,F$4)+INDEX(Curves!$1:$1048576,$B181,F$5))-(INDEX(Curves!$1:$1048576,$B181,F$2)+INDEX(Curves!$1:$1048576,$B181,F$3))</f>
        <v>0.61</v>
      </c>
      <c r="G181" s="29">
        <f>(INDEX(Curves!$1:$1048576,$B181,G$4)+INDEX(Curves!$1:$1048576,$B181,G$5))-(INDEX(Curves!$1:$1048576,$B181,G$2)+INDEX(Curves!$1:$1048576,$B181,G$3))</f>
        <v>0.435</v>
      </c>
      <c r="H181" s="29">
        <f>(INDEX(Curves!$1:$1048576,$B181,H$4)+INDEX(Curves!$1:$1048576,$B181,H$5))-(INDEX(Curves!$1:$1048576,$B181,H$2)+INDEX(Curves!$1:$1048576,$B181,H$3))</f>
        <v>0.53</v>
      </c>
      <c r="I181" s="29">
        <f>(INDEX(Curves!$1:$1048576,$B181,I$4)+INDEX(Curves!$1:$1048576,$B181,I$5))-(INDEX(Curves!$1:$1048576,$B181,I$2)+INDEX(Curves!$1:$1048576,$B181,I$3))</f>
        <v>0.03</v>
      </c>
      <c r="J181" s="29">
        <f>(INDEX(Curves!$1:$1048576,$B181,J$4)+INDEX(Curves!$1:$1048576,$B181,J$5))-(INDEX(Curves!$1:$1048576,$B181,J$2)+INDEX(Curves!$1:$1048576,$B181,J$3))</f>
        <v>0.03</v>
      </c>
      <c r="K181" s="29">
        <f>(INDEX(Curves!$1:$1048576,$B181,K$4)+INDEX(Curves!$1:$1048576,$B181,K$5))-(INDEX(Curves!$1:$1048576,$B181,K$2)+INDEX(Curves!$1:$1048576,$B181,K$3))</f>
        <v>0.19999999999999996</v>
      </c>
      <c r="L181" s="29">
        <f>(INDEX(Curves!$1:$1048576,$B181,L$4)+INDEX(Curves!$1:$1048576,$B181,L$5))-(INDEX(Curves!$1:$1048576,$B181,L$2)+INDEX(Curves!$1:$1048576,$B181,L$3))</f>
        <v>-0.51</v>
      </c>
      <c r="M181" s="29">
        <f>(INDEX(Curves!$1:$1048576,$B181,M$4)+INDEX(Curves!$1:$1048576,$B181,M$5))-(INDEX(Curves!$1:$1048576,$B181,M$2)+INDEX(Curves!$1:$1048576,$B181,M$3))</f>
        <v>0.53</v>
      </c>
      <c r="N181" s="29">
        <f>(INDEX(Curves!$1:$1048576,$B181,N$4)+INDEX(Curves!$1:$1048576,$B181,N$5))-(INDEX(Curves!$1:$1048576,$B181,N$2)+INDEX(Curves!$1:$1048576,$B181,N$3))</f>
        <v>0.7</v>
      </c>
    </row>
    <row r="182" spans="2:14" x14ac:dyDescent="0.25">
      <c r="B182" s="18">
        <f>MATCH(C182,Curves!C:C,0)</f>
        <v>182</v>
      </c>
      <c r="C182" s="27">
        <f>Curves!C182</f>
        <v>42309</v>
      </c>
      <c r="E182" s="29">
        <f>(INDEX(Curves!$1:$1048576,$B182,E$4)+INDEX(Curves!$1:$1048576,$B182,E$5))-(INDEX(Curves!$1:$1048576,$B182,E$2)+INDEX(Curves!$1:$1048576,$B182,E$3))</f>
        <v>0.435</v>
      </c>
      <c r="F182" s="29">
        <f>(INDEX(Curves!$1:$1048576,$B182,F$4)+INDEX(Curves!$1:$1048576,$B182,F$5))-(INDEX(Curves!$1:$1048576,$B182,F$2)+INDEX(Curves!$1:$1048576,$B182,F$3))</f>
        <v>0.53</v>
      </c>
      <c r="G182" s="29">
        <f>(INDEX(Curves!$1:$1048576,$B182,G$4)+INDEX(Curves!$1:$1048576,$B182,G$5))-(INDEX(Curves!$1:$1048576,$B182,G$2)+INDEX(Curves!$1:$1048576,$B182,G$3))</f>
        <v>0.35499999999999998</v>
      </c>
      <c r="H182" s="29">
        <f>(INDEX(Curves!$1:$1048576,$B182,H$4)+INDEX(Curves!$1:$1048576,$B182,H$5))-(INDEX(Curves!$1:$1048576,$B182,H$2)+INDEX(Curves!$1:$1048576,$B182,H$3))</f>
        <v>0.44999999999999996</v>
      </c>
      <c r="I182" s="29">
        <f>(INDEX(Curves!$1:$1048576,$B182,I$4)+INDEX(Curves!$1:$1048576,$B182,I$5))-(INDEX(Curves!$1:$1048576,$B182,I$2)+INDEX(Curves!$1:$1048576,$B182,I$3))</f>
        <v>0</v>
      </c>
      <c r="J182" s="29">
        <f>(INDEX(Curves!$1:$1048576,$B182,J$4)+INDEX(Curves!$1:$1048576,$B182,J$5))-(INDEX(Curves!$1:$1048576,$B182,J$2)+INDEX(Curves!$1:$1048576,$B182,J$3))</f>
        <v>0</v>
      </c>
      <c r="K182" s="29">
        <f>(INDEX(Curves!$1:$1048576,$B182,K$4)+INDEX(Curves!$1:$1048576,$B182,K$5))-(INDEX(Curves!$1:$1048576,$B182,K$2)+INDEX(Curves!$1:$1048576,$B182,K$3))</f>
        <v>0.2</v>
      </c>
      <c r="L182" s="29">
        <f>(INDEX(Curves!$1:$1048576,$B182,L$4)+INDEX(Curves!$1:$1048576,$B182,L$5))-(INDEX(Curves!$1:$1048576,$B182,L$2)+INDEX(Curves!$1:$1048576,$B182,L$3))</f>
        <v>-0.43</v>
      </c>
      <c r="M182" s="29">
        <f>(INDEX(Curves!$1:$1048576,$B182,M$4)+INDEX(Curves!$1:$1048576,$B182,M$5))-(INDEX(Curves!$1:$1048576,$B182,M$2)+INDEX(Curves!$1:$1048576,$B182,M$3))</f>
        <v>0.44999999999999996</v>
      </c>
      <c r="N182" s="29">
        <f>(INDEX(Curves!$1:$1048576,$B182,N$4)+INDEX(Curves!$1:$1048576,$B182,N$5))-(INDEX(Curves!$1:$1048576,$B182,N$2)+INDEX(Curves!$1:$1048576,$B182,N$3))</f>
        <v>0.5</v>
      </c>
    </row>
    <row r="183" spans="2:14" x14ac:dyDescent="0.25">
      <c r="B183" s="18">
        <f>MATCH(C183,Curves!C:C,0)</f>
        <v>183</v>
      </c>
      <c r="C183" s="27">
        <f>Curves!C183</f>
        <v>42339</v>
      </c>
      <c r="E183" s="29">
        <f>(INDEX(Curves!$1:$1048576,$B183,E$4)+INDEX(Curves!$1:$1048576,$B183,E$5))-(INDEX(Curves!$1:$1048576,$B183,E$2)+INDEX(Curves!$1:$1048576,$B183,E$3))</f>
        <v>0.435</v>
      </c>
      <c r="F183" s="29">
        <f>(INDEX(Curves!$1:$1048576,$B183,F$4)+INDEX(Curves!$1:$1048576,$B183,F$5))-(INDEX(Curves!$1:$1048576,$B183,F$2)+INDEX(Curves!$1:$1048576,$B183,F$3))</f>
        <v>0.53</v>
      </c>
      <c r="G183" s="29">
        <f>(INDEX(Curves!$1:$1048576,$B183,G$4)+INDEX(Curves!$1:$1048576,$B183,G$5))-(INDEX(Curves!$1:$1048576,$B183,G$2)+INDEX(Curves!$1:$1048576,$B183,G$3))</f>
        <v>0.35499999999999998</v>
      </c>
      <c r="H183" s="29">
        <f>(INDEX(Curves!$1:$1048576,$B183,H$4)+INDEX(Curves!$1:$1048576,$B183,H$5))-(INDEX(Curves!$1:$1048576,$B183,H$2)+INDEX(Curves!$1:$1048576,$B183,H$3))</f>
        <v>0.44999999999999996</v>
      </c>
      <c r="I183" s="29">
        <f>(INDEX(Curves!$1:$1048576,$B183,I$4)+INDEX(Curves!$1:$1048576,$B183,I$5))-(INDEX(Curves!$1:$1048576,$B183,I$2)+INDEX(Curves!$1:$1048576,$B183,I$3))</f>
        <v>0</v>
      </c>
      <c r="J183" s="29">
        <f>(INDEX(Curves!$1:$1048576,$B183,J$4)+INDEX(Curves!$1:$1048576,$B183,J$5))-(INDEX(Curves!$1:$1048576,$B183,J$2)+INDEX(Curves!$1:$1048576,$B183,J$3))</f>
        <v>0</v>
      </c>
      <c r="K183" s="29">
        <f>(INDEX(Curves!$1:$1048576,$B183,K$4)+INDEX(Curves!$1:$1048576,$B183,K$5))-(INDEX(Curves!$1:$1048576,$B183,K$2)+INDEX(Curves!$1:$1048576,$B183,K$3))</f>
        <v>0.2</v>
      </c>
      <c r="L183" s="29">
        <f>(INDEX(Curves!$1:$1048576,$B183,L$4)+INDEX(Curves!$1:$1048576,$B183,L$5))-(INDEX(Curves!$1:$1048576,$B183,L$2)+INDEX(Curves!$1:$1048576,$B183,L$3))</f>
        <v>-0.43</v>
      </c>
      <c r="M183" s="29">
        <f>(INDEX(Curves!$1:$1048576,$B183,M$4)+INDEX(Curves!$1:$1048576,$B183,M$5))-(INDEX(Curves!$1:$1048576,$B183,M$2)+INDEX(Curves!$1:$1048576,$B183,M$3))</f>
        <v>0.44999999999999996</v>
      </c>
      <c r="N183" s="29">
        <f>(INDEX(Curves!$1:$1048576,$B183,N$4)+INDEX(Curves!$1:$1048576,$B183,N$5))-(INDEX(Curves!$1:$1048576,$B183,N$2)+INDEX(Curves!$1:$1048576,$B183,N$3))</f>
        <v>0.5</v>
      </c>
    </row>
    <row r="184" spans="2:14" x14ac:dyDescent="0.25">
      <c r="B184" s="18">
        <f>MATCH(C184,Curves!C:C,0)</f>
        <v>184</v>
      </c>
      <c r="C184" s="27">
        <f>Curves!C184</f>
        <v>42370</v>
      </c>
      <c r="E184" s="29">
        <f>(INDEX(Curves!$1:$1048576,$B184,E$4)+INDEX(Curves!$1:$1048576,$B184,E$5))-(INDEX(Curves!$1:$1048576,$B184,E$2)+INDEX(Curves!$1:$1048576,$B184,E$3))</f>
        <v>0.435</v>
      </c>
      <c r="F184" s="29">
        <f>(INDEX(Curves!$1:$1048576,$B184,F$4)+INDEX(Curves!$1:$1048576,$B184,F$5))-(INDEX(Curves!$1:$1048576,$B184,F$2)+INDEX(Curves!$1:$1048576,$B184,F$3))</f>
        <v>0.53</v>
      </c>
      <c r="G184" s="29">
        <f>(INDEX(Curves!$1:$1048576,$B184,G$4)+INDEX(Curves!$1:$1048576,$B184,G$5))-(INDEX(Curves!$1:$1048576,$B184,G$2)+INDEX(Curves!$1:$1048576,$B184,G$3))</f>
        <v>0.35499999999999998</v>
      </c>
      <c r="H184" s="29">
        <f>(INDEX(Curves!$1:$1048576,$B184,H$4)+INDEX(Curves!$1:$1048576,$B184,H$5))-(INDEX(Curves!$1:$1048576,$B184,H$2)+INDEX(Curves!$1:$1048576,$B184,H$3))</f>
        <v>0.44999999999999996</v>
      </c>
      <c r="I184" s="29">
        <f>(INDEX(Curves!$1:$1048576,$B184,I$4)+INDEX(Curves!$1:$1048576,$B184,I$5))-(INDEX(Curves!$1:$1048576,$B184,I$2)+INDEX(Curves!$1:$1048576,$B184,I$3))</f>
        <v>0</v>
      </c>
      <c r="J184" s="29">
        <f>(INDEX(Curves!$1:$1048576,$B184,J$4)+INDEX(Curves!$1:$1048576,$B184,J$5))-(INDEX(Curves!$1:$1048576,$B184,J$2)+INDEX(Curves!$1:$1048576,$B184,J$3))</f>
        <v>0</v>
      </c>
      <c r="K184" s="29">
        <f>(INDEX(Curves!$1:$1048576,$B184,K$4)+INDEX(Curves!$1:$1048576,$B184,K$5))-(INDEX(Curves!$1:$1048576,$B184,K$2)+INDEX(Curves!$1:$1048576,$B184,K$3))</f>
        <v>0.2</v>
      </c>
      <c r="L184" s="29">
        <f>(INDEX(Curves!$1:$1048576,$B184,L$4)+INDEX(Curves!$1:$1048576,$B184,L$5))-(INDEX(Curves!$1:$1048576,$B184,L$2)+INDEX(Curves!$1:$1048576,$B184,L$3))</f>
        <v>-0.43</v>
      </c>
      <c r="M184" s="29">
        <f>(INDEX(Curves!$1:$1048576,$B184,M$4)+INDEX(Curves!$1:$1048576,$B184,M$5))-(INDEX(Curves!$1:$1048576,$B184,M$2)+INDEX(Curves!$1:$1048576,$B184,M$3))</f>
        <v>0.44999999999999996</v>
      </c>
      <c r="N184" s="29">
        <f>(INDEX(Curves!$1:$1048576,$B184,N$4)+INDEX(Curves!$1:$1048576,$B184,N$5))-(INDEX(Curves!$1:$1048576,$B184,N$2)+INDEX(Curves!$1:$1048576,$B184,N$3))</f>
        <v>0.5</v>
      </c>
    </row>
    <row r="185" spans="2:14" x14ac:dyDescent="0.25">
      <c r="B185" s="18">
        <f>MATCH(C185,Curves!C:C,0)</f>
        <v>185</v>
      </c>
      <c r="C185" s="27">
        <f>Curves!C185</f>
        <v>42401</v>
      </c>
      <c r="E185" s="29">
        <f>(INDEX(Curves!$1:$1048576,$B185,E$4)+INDEX(Curves!$1:$1048576,$B185,E$5))-(INDEX(Curves!$1:$1048576,$B185,E$2)+INDEX(Curves!$1:$1048576,$B185,E$3))</f>
        <v>0.435</v>
      </c>
      <c r="F185" s="29">
        <f>(INDEX(Curves!$1:$1048576,$B185,F$4)+INDEX(Curves!$1:$1048576,$B185,F$5))-(INDEX(Curves!$1:$1048576,$B185,F$2)+INDEX(Curves!$1:$1048576,$B185,F$3))</f>
        <v>0.53</v>
      </c>
      <c r="G185" s="29">
        <f>(INDEX(Curves!$1:$1048576,$B185,G$4)+INDEX(Curves!$1:$1048576,$B185,G$5))-(INDEX(Curves!$1:$1048576,$B185,G$2)+INDEX(Curves!$1:$1048576,$B185,G$3))</f>
        <v>0.35499999999999998</v>
      </c>
      <c r="H185" s="29">
        <f>(INDEX(Curves!$1:$1048576,$B185,H$4)+INDEX(Curves!$1:$1048576,$B185,H$5))-(INDEX(Curves!$1:$1048576,$B185,H$2)+INDEX(Curves!$1:$1048576,$B185,H$3))</f>
        <v>0.44999999999999996</v>
      </c>
      <c r="I185" s="29">
        <f>(INDEX(Curves!$1:$1048576,$B185,I$4)+INDEX(Curves!$1:$1048576,$B185,I$5))-(INDEX(Curves!$1:$1048576,$B185,I$2)+INDEX(Curves!$1:$1048576,$B185,I$3))</f>
        <v>0</v>
      </c>
      <c r="J185" s="29">
        <f>(INDEX(Curves!$1:$1048576,$B185,J$4)+INDEX(Curves!$1:$1048576,$B185,J$5))-(INDEX(Curves!$1:$1048576,$B185,J$2)+INDEX(Curves!$1:$1048576,$B185,J$3))</f>
        <v>0</v>
      </c>
      <c r="K185" s="29">
        <f>(INDEX(Curves!$1:$1048576,$B185,K$4)+INDEX(Curves!$1:$1048576,$B185,K$5))-(INDEX(Curves!$1:$1048576,$B185,K$2)+INDEX(Curves!$1:$1048576,$B185,K$3))</f>
        <v>0.2</v>
      </c>
      <c r="L185" s="29">
        <f>(INDEX(Curves!$1:$1048576,$B185,L$4)+INDEX(Curves!$1:$1048576,$B185,L$5))-(INDEX(Curves!$1:$1048576,$B185,L$2)+INDEX(Curves!$1:$1048576,$B185,L$3))</f>
        <v>-0.43</v>
      </c>
      <c r="M185" s="29">
        <f>(INDEX(Curves!$1:$1048576,$B185,M$4)+INDEX(Curves!$1:$1048576,$B185,M$5))-(INDEX(Curves!$1:$1048576,$B185,M$2)+INDEX(Curves!$1:$1048576,$B185,M$3))</f>
        <v>0.44999999999999996</v>
      </c>
      <c r="N185" s="29">
        <f>(INDEX(Curves!$1:$1048576,$B185,N$4)+INDEX(Curves!$1:$1048576,$B185,N$5))-(INDEX(Curves!$1:$1048576,$B185,N$2)+INDEX(Curves!$1:$1048576,$B185,N$3))</f>
        <v>0.5</v>
      </c>
    </row>
    <row r="186" spans="2:14" x14ac:dyDescent="0.25">
      <c r="B186" s="18">
        <f>MATCH(C186,Curves!C:C,0)</f>
        <v>186</v>
      </c>
      <c r="C186" s="27">
        <f>Curves!C186</f>
        <v>42430</v>
      </c>
      <c r="E186" s="29">
        <f>(INDEX(Curves!$1:$1048576,$B186,E$4)+INDEX(Curves!$1:$1048576,$B186,E$5))-(INDEX(Curves!$1:$1048576,$B186,E$2)+INDEX(Curves!$1:$1048576,$B186,E$3))</f>
        <v>0.435</v>
      </c>
      <c r="F186" s="29">
        <f>(INDEX(Curves!$1:$1048576,$B186,F$4)+INDEX(Curves!$1:$1048576,$B186,F$5))-(INDEX(Curves!$1:$1048576,$B186,F$2)+INDEX(Curves!$1:$1048576,$B186,F$3))</f>
        <v>0.53</v>
      </c>
      <c r="G186" s="29">
        <f>(INDEX(Curves!$1:$1048576,$B186,G$4)+INDEX(Curves!$1:$1048576,$B186,G$5))-(INDEX(Curves!$1:$1048576,$B186,G$2)+INDEX(Curves!$1:$1048576,$B186,G$3))</f>
        <v>0.35499999999999998</v>
      </c>
      <c r="H186" s="29">
        <f>(INDEX(Curves!$1:$1048576,$B186,H$4)+INDEX(Curves!$1:$1048576,$B186,H$5))-(INDEX(Curves!$1:$1048576,$B186,H$2)+INDEX(Curves!$1:$1048576,$B186,H$3))</f>
        <v>0.44999999999999996</v>
      </c>
      <c r="I186" s="29">
        <f>(INDEX(Curves!$1:$1048576,$B186,I$4)+INDEX(Curves!$1:$1048576,$B186,I$5))-(INDEX(Curves!$1:$1048576,$B186,I$2)+INDEX(Curves!$1:$1048576,$B186,I$3))</f>
        <v>0</v>
      </c>
      <c r="J186" s="29">
        <f>(INDEX(Curves!$1:$1048576,$B186,J$4)+INDEX(Curves!$1:$1048576,$B186,J$5))-(INDEX(Curves!$1:$1048576,$B186,J$2)+INDEX(Curves!$1:$1048576,$B186,J$3))</f>
        <v>0</v>
      </c>
      <c r="K186" s="29">
        <f>(INDEX(Curves!$1:$1048576,$B186,K$4)+INDEX(Curves!$1:$1048576,$B186,K$5))-(INDEX(Curves!$1:$1048576,$B186,K$2)+INDEX(Curves!$1:$1048576,$B186,K$3))</f>
        <v>0.2</v>
      </c>
      <c r="L186" s="29">
        <f>(INDEX(Curves!$1:$1048576,$B186,L$4)+INDEX(Curves!$1:$1048576,$B186,L$5))-(INDEX(Curves!$1:$1048576,$B186,L$2)+INDEX(Curves!$1:$1048576,$B186,L$3))</f>
        <v>-0.43</v>
      </c>
      <c r="M186" s="29">
        <f>(INDEX(Curves!$1:$1048576,$B186,M$4)+INDEX(Curves!$1:$1048576,$B186,M$5))-(INDEX(Curves!$1:$1048576,$B186,M$2)+INDEX(Curves!$1:$1048576,$B186,M$3))</f>
        <v>0.44999999999999996</v>
      </c>
      <c r="N186" s="29">
        <f>(INDEX(Curves!$1:$1048576,$B186,N$4)+INDEX(Curves!$1:$1048576,$B186,N$5))-(INDEX(Curves!$1:$1048576,$B186,N$2)+INDEX(Curves!$1:$1048576,$B186,N$3))</f>
        <v>0.5</v>
      </c>
    </row>
    <row r="187" spans="2:14" x14ac:dyDescent="0.25">
      <c r="B187" s="18">
        <f>MATCH(C187,Curves!C:C,0)</f>
        <v>187</v>
      </c>
      <c r="C187" s="27">
        <f>Curves!C187</f>
        <v>42461</v>
      </c>
      <c r="E187" s="29">
        <f>(INDEX(Curves!$1:$1048576,$B187,E$4)+INDEX(Curves!$1:$1048576,$B187,E$5))-(INDEX(Curves!$1:$1048576,$B187,E$2)+INDEX(Curves!$1:$1048576,$B187,E$3))</f>
        <v>0.51500000000000001</v>
      </c>
      <c r="F187" s="29">
        <f>(INDEX(Curves!$1:$1048576,$B187,F$4)+INDEX(Curves!$1:$1048576,$B187,F$5))-(INDEX(Curves!$1:$1048576,$B187,F$2)+INDEX(Curves!$1:$1048576,$B187,F$3))</f>
        <v>0.61</v>
      </c>
      <c r="G187" s="29">
        <f>(INDEX(Curves!$1:$1048576,$B187,G$4)+INDEX(Curves!$1:$1048576,$B187,G$5))-(INDEX(Curves!$1:$1048576,$B187,G$2)+INDEX(Curves!$1:$1048576,$B187,G$3))</f>
        <v>0.435</v>
      </c>
      <c r="H187" s="29">
        <f>(INDEX(Curves!$1:$1048576,$B187,H$4)+INDEX(Curves!$1:$1048576,$B187,H$5))-(INDEX(Curves!$1:$1048576,$B187,H$2)+INDEX(Curves!$1:$1048576,$B187,H$3))</f>
        <v>0.53</v>
      </c>
      <c r="I187" s="29">
        <f>(INDEX(Curves!$1:$1048576,$B187,I$4)+INDEX(Curves!$1:$1048576,$B187,I$5))-(INDEX(Curves!$1:$1048576,$B187,I$2)+INDEX(Curves!$1:$1048576,$B187,I$3))</f>
        <v>0</v>
      </c>
      <c r="J187" s="29">
        <f>(INDEX(Curves!$1:$1048576,$B187,J$4)+INDEX(Curves!$1:$1048576,$B187,J$5))-(INDEX(Curves!$1:$1048576,$B187,J$2)+INDEX(Curves!$1:$1048576,$B187,J$3))</f>
        <v>0</v>
      </c>
      <c r="K187" s="29">
        <f>(INDEX(Curves!$1:$1048576,$B187,K$4)+INDEX(Curves!$1:$1048576,$B187,K$5))-(INDEX(Curves!$1:$1048576,$B187,K$2)+INDEX(Curves!$1:$1048576,$B187,K$3))</f>
        <v>0.19999999999999996</v>
      </c>
      <c r="L187" s="29">
        <f>(INDEX(Curves!$1:$1048576,$B187,L$4)+INDEX(Curves!$1:$1048576,$B187,L$5))-(INDEX(Curves!$1:$1048576,$B187,L$2)+INDEX(Curves!$1:$1048576,$B187,L$3))</f>
        <v>-0.51</v>
      </c>
      <c r="M187" s="29">
        <f>(INDEX(Curves!$1:$1048576,$B187,M$4)+INDEX(Curves!$1:$1048576,$B187,M$5))-(INDEX(Curves!$1:$1048576,$B187,M$2)+INDEX(Curves!$1:$1048576,$B187,M$3))</f>
        <v>0.53</v>
      </c>
      <c r="N187" s="29">
        <f>(INDEX(Curves!$1:$1048576,$B187,N$4)+INDEX(Curves!$1:$1048576,$B187,N$5))-(INDEX(Curves!$1:$1048576,$B187,N$2)+INDEX(Curves!$1:$1048576,$B187,N$3))</f>
        <v>0.65</v>
      </c>
    </row>
    <row r="188" spans="2:14" x14ac:dyDescent="0.25">
      <c r="B188" s="18">
        <f>MATCH(C188,Curves!C:C,0)</f>
        <v>188</v>
      </c>
      <c r="C188" s="27">
        <f>Curves!C188</f>
        <v>42491</v>
      </c>
      <c r="E188" s="29">
        <f>(INDEX(Curves!$1:$1048576,$B188,E$4)+INDEX(Curves!$1:$1048576,$B188,E$5))-(INDEX(Curves!$1:$1048576,$B188,E$2)+INDEX(Curves!$1:$1048576,$B188,E$3))</f>
        <v>0.51500000000000001</v>
      </c>
      <c r="F188" s="29">
        <f>(INDEX(Curves!$1:$1048576,$B188,F$4)+INDEX(Curves!$1:$1048576,$B188,F$5))-(INDEX(Curves!$1:$1048576,$B188,F$2)+INDEX(Curves!$1:$1048576,$B188,F$3))</f>
        <v>0.61</v>
      </c>
      <c r="G188" s="29">
        <f>(INDEX(Curves!$1:$1048576,$B188,G$4)+INDEX(Curves!$1:$1048576,$B188,G$5))-(INDEX(Curves!$1:$1048576,$B188,G$2)+INDEX(Curves!$1:$1048576,$B188,G$3))</f>
        <v>0.435</v>
      </c>
      <c r="H188" s="29">
        <f>(INDEX(Curves!$1:$1048576,$B188,H$4)+INDEX(Curves!$1:$1048576,$B188,H$5))-(INDEX(Curves!$1:$1048576,$B188,H$2)+INDEX(Curves!$1:$1048576,$B188,H$3))</f>
        <v>0.53</v>
      </c>
      <c r="I188" s="29">
        <f>(INDEX(Curves!$1:$1048576,$B188,I$4)+INDEX(Curves!$1:$1048576,$B188,I$5))-(INDEX(Curves!$1:$1048576,$B188,I$2)+INDEX(Curves!$1:$1048576,$B188,I$3))</f>
        <v>0</v>
      </c>
      <c r="J188" s="29">
        <f>(INDEX(Curves!$1:$1048576,$B188,J$4)+INDEX(Curves!$1:$1048576,$B188,J$5))-(INDEX(Curves!$1:$1048576,$B188,J$2)+INDEX(Curves!$1:$1048576,$B188,J$3))</f>
        <v>0</v>
      </c>
      <c r="K188" s="29">
        <f>(INDEX(Curves!$1:$1048576,$B188,K$4)+INDEX(Curves!$1:$1048576,$B188,K$5))-(INDEX(Curves!$1:$1048576,$B188,K$2)+INDEX(Curves!$1:$1048576,$B188,K$3))</f>
        <v>0.19999999999999996</v>
      </c>
      <c r="L188" s="29">
        <f>(INDEX(Curves!$1:$1048576,$B188,L$4)+INDEX(Curves!$1:$1048576,$B188,L$5))-(INDEX(Curves!$1:$1048576,$B188,L$2)+INDEX(Curves!$1:$1048576,$B188,L$3))</f>
        <v>-0.51</v>
      </c>
      <c r="M188" s="29">
        <f>(INDEX(Curves!$1:$1048576,$B188,M$4)+INDEX(Curves!$1:$1048576,$B188,M$5))-(INDEX(Curves!$1:$1048576,$B188,M$2)+INDEX(Curves!$1:$1048576,$B188,M$3))</f>
        <v>0.53</v>
      </c>
      <c r="N188" s="29">
        <f>(INDEX(Curves!$1:$1048576,$B188,N$4)+INDEX(Curves!$1:$1048576,$B188,N$5))-(INDEX(Curves!$1:$1048576,$B188,N$2)+INDEX(Curves!$1:$1048576,$B188,N$3))</f>
        <v>0.7</v>
      </c>
    </row>
    <row r="189" spans="2:14" x14ac:dyDescent="0.25">
      <c r="B189" s="18">
        <f>MATCH(C189,Curves!C:C,0)</f>
        <v>189</v>
      </c>
      <c r="C189" s="27">
        <f>Curves!C189</f>
        <v>42522</v>
      </c>
      <c r="E189" s="29">
        <f>(INDEX(Curves!$1:$1048576,$B189,E$4)+INDEX(Curves!$1:$1048576,$B189,E$5))-(INDEX(Curves!$1:$1048576,$B189,E$2)+INDEX(Curves!$1:$1048576,$B189,E$3))</f>
        <v>0.51500000000000001</v>
      </c>
      <c r="F189" s="29">
        <f>(INDEX(Curves!$1:$1048576,$B189,F$4)+INDEX(Curves!$1:$1048576,$B189,F$5))-(INDEX(Curves!$1:$1048576,$B189,F$2)+INDEX(Curves!$1:$1048576,$B189,F$3))</f>
        <v>0.61</v>
      </c>
      <c r="G189" s="29">
        <f>(INDEX(Curves!$1:$1048576,$B189,G$4)+INDEX(Curves!$1:$1048576,$B189,G$5))-(INDEX(Curves!$1:$1048576,$B189,G$2)+INDEX(Curves!$1:$1048576,$B189,G$3))</f>
        <v>0.435</v>
      </c>
      <c r="H189" s="29">
        <f>(INDEX(Curves!$1:$1048576,$B189,H$4)+INDEX(Curves!$1:$1048576,$B189,H$5))-(INDEX(Curves!$1:$1048576,$B189,H$2)+INDEX(Curves!$1:$1048576,$B189,H$3))</f>
        <v>0.53</v>
      </c>
      <c r="I189" s="29">
        <f>(INDEX(Curves!$1:$1048576,$B189,I$4)+INDEX(Curves!$1:$1048576,$B189,I$5))-(INDEX(Curves!$1:$1048576,$B189,I$2)+INDEX(Curves!$1:$1048576,$B189,I$3))</f>
        <v>0</v>
      </c>
      <c r="J189" s="29">
        <f>(INDEX(Curves!$1:$1048576,$B189,J$4)+INDEX(Curves!$1:$1048576,$B189,J$5))-(INDEX(Curves!$1:$1048576,$B189,J$2)+INDEX(Curves!$1:$1048576,$B189,J$3))</f>
        <v>0</v>
      </c>
      <c r="K189" s="29">
        <f>(INDEX(Curves!$1:$1048576,$B189,K$4)+INDEX(Curves!$1:$1048576,$B189,K$5))-(INDEX(Curves!$1:$1048576,$B189,K$2)+INDEX(Curves!$1:$1048576,$B189,K$3))</f>
        <v>0.19999999999999996</v>
      </c>
      <c r="L189" s="29">
        <f>(INDEX(Curves!$1:$1048576,$B189,L$4)+INDEX(Curves!$1:$1048576,$B189,L$5))-(INDEX(Curves!$1:$1048576,$B189,L$2)+INDEX(Curves!$1:$1048576,$B189,L$3))</f>
        <v>-0.51</v>
      </c>
      <c r="M189" s="29">
        <f>(INDEX(Curves!$1:$1048576,$B189,M$4)+INDEX(Curves!$1:$1048576,$B189,M$5))-(INDEX(Curves!$1:$1048576,$B189,M$2)+INDEX(Curves!$1:$1048576,$B189,M$3))</f>
        <v>0.53</v>
      </c>
      <c r="N189" s="29">
        <f>(INDEX(Curves!$1:$1048576,$B189,N$4)+INDEX(Curves!$1:$1048576,$B189,N$5))-(INDEX(Curves!$1:$1048576,$B189,N$2)+INDEX(Curves!$1:$1048576,$B189,N$3))</f>
        <v>0.7</v>
      </c>
    </row>
    <row r="190" spans="2:14" x14ac:dyDescent="0.25">
      <c r="B190" s="18">
        <f>MATCH(C190,Curves!C:C,0)</f>
        <v>190</v>
      </c>
      <c r="C190" s="27">
        <f>Curves!C190</f>
        <v>42552</v>
      </c>
      <c r="E190" s="29">
        <f>(INDEX(Curves!$1:$1048576,$B190,E$4)+INDEX(Curves!$1:$1048576,$B190,E$5))-(INDEX(Curves!$1:$1048576,$B190,E$2)+INDEX(Curves!$1:$1048576,$B190,E$3))</f>
        <v>0.51500000000000001</v>
      </c>
      <c r="F190" s="29">
        <f>(INDEX(Curves!$1:$1048576,$B190,F$4)+INDEX(Curves!$1:$1048576,$B190,F$5))-(INDEX(Curves!$1:$1048576,$B190,F$2)+INDEX(Curves!$1:$1048576,$B190,F$3))</f>
        <v>0.61</v>
      </c>
      <c r="G190" s="29">
        <f>(INDEX(Curves!$1:$1048576,$B190,G$4)+INDEX(Curves!$1:$1048576,$B190,G$5))-(INDEX(Curves!$1:$1048576,$B190,G$2)+INDEX(Curves!$1:$1048576,$B190,G$3))</f>
        <v>0.435</v>
      </c>
      <c r="H190" s="29">
        <f>(INDEX(Curves!$1:$1048576,$B190,H$4)+INDEX(Curves!$1:$1048576,$B190,H$5))-(INDEX(Curves!$1:$1048576,$B190,H$2)+INDEX(Curves!$1:$1048576,$B190,H$3))</f>
        <v>0.53</v>
      </c>
      <c r="I190" s="29">
        <f>(INDEX(Curves!$1:$1048576,$B190,I$4)+INDEX(Curves!$1:$1048576,$B190,I$5))-(INDEX(Curves!$1:$1048576,$B190,I$2)+INDEX(Curves!$1:$1048576,$B190,I$3))</f>
        <v>0</v>
      </c>
      <c r="J190" s="29">
        <f>(INDEX(Curves!$1:$1048576,$B190,J$4)+INDEX(Curves!$1:$1048576,$B190,J$5))-(INDEX(Curves!$1:$1048576,$B190,J$2)+INDEX(Curves!$1:$1048576,$B190,J$3))</f>
        <v>0</v>
      </c>
      <c r="K190" s="29">
        <f>(INDEX(Curves!$1:$1048576,$B190,K$4)+INDEX(Curves!$1:$1048576,$B190,K$5))-(INDEX(Curves!$1:$1048576,$B190,K$2)+INDEX(Curves!$1:$1048576,$B190,K$3))</f>
        <v>0.19999999999999996</v>
      </c>
      <c r="L190" s="29">
        <f>(INDEX(Curves!$1:$1048576,$B190,L$4)+INDEX(Curves!$1:$1048576,$B190,L$5))-(INDEX(Curves!$1:$1048576,$B190,L$2)+INDEX(Curves!$1:$1048576,$B190,L$3))</f>
        <v>-0.51</v>
      </c>
      <c r="M190" s="29">
        <f>(INDEX(Curves!$1:$1048576,$B190,M$4)+INDEX(Curves!$1:$1048576,$B190,M$5))-(INDEX(Curves!$1:$1048576,$B190,M$2)+INDEX(Curves!$1:$1048576,$B190,M$3))</f>
        <v>0.53</v>
      </c>
      <c r="N190" s="29">
        <f>(INDEX(Curves!$1:$1048576,$B190,N$4)+INDEX(Curves!$1:$1048576,$B190,N$5))-(INDEX(Curves!$1:$1048576,$B190,N$2)+INDEX(Curves!$1:$1048576,$B190,N$3))</f>
        <v>0.7</v>
      </c>
    </row>
    <row r="191" spans="2:14" x14ac:dyDescent="0.25">
      <c r="B191" s="18">
        <f>MATCH(C191,Curves!C:C,0)</f>
        <v>191</v>
      </c>
      <c r="C191" s="27">
        <f>Curves!C191</f>
        <v>42583</v>
      </c>
      <c r="E191" s="29">
        <f>(INDEX(Curves!$1:$1048576,$B191,E$4)+INDEX(Curves!$1:$1048576,$B191,E$5))-(INDEX(Curves!$1:$1048576,$B191,E$2)+INDEX(Curves!$1:$1048576,$B191,E$3))</f>
        <v>0.51500000000000001</v>
      </c>
      <c r="F191" s="29">
        <f>(INDEX(Curves!$1:$1048576,$B191,F$4)+INDEX(Curves!$1:$1048576,$B191,F$5))-(INDEX(Curves!$1:$1048576,$B191,F$2)+INDEX(Curves!$1:$1048576,$B191,F$3))</f>
        <v>0.61</v>
      </c>
      <c r="G191" s="29">
        <f>(INDEX(Curves!$1:$1048576,$B191,G$4)+INDEX(Curves!$1:$1048576,$B191,G$5))-(INDEX(Curves!$1:$1048576,$B191,G$2)+INDEX(Curves!$1:$1048576,$B191,G$3))</f>
        <v>0.435</v>
      </c>
      <c r="H191" s="29">
        <f>(INDEX(Curves!$1:$1048576,$B191,H$4)+INDEX(Curves!$1:$1048576,$B191,H$5))-(INDEX(Curves!$1:$1048576,$B191,H$2)+INDEX(Curves!$1:$1048576,$B191,H$3))</f>
        <v>0.53</v>
      </c>
      <c r="I191" s="29">
        <f>(INDEX(Curves!$1:$1048576,$B191,I$4)+INDEX(Curves!$1:$1048576,$B191,I$5))-(INDEX(Curves!$1:$1048576,$B191,I$2)+INDEX(Curves!$1:$1048576,$B191,I$3))</f>
        <v>0</v>
      </c>
      <c r="J191" s="29">
        <f>(INDEX(Curves!$1:$1048576,$B191,J$4)+INDEX(Curves!$1:$1048576,$B191,J$5))-(INDEX(Curves!$1:$1048576,$B191,J$2)+INDEX(Curves!$1:$1048576,$B191,J$3))</f>
        <v>0</v>
      </c>
      <c r="K191" s="29">
        <f>(INDEX(Curves!$1:$1048576,$B191,K$4)+INDEX(Curves!$1:$1048576,$B191,K$5))-(INDEX(Curves!$1:$1048576,$B191,K$2)+INDEX(Curves!$1:$1048576,$B191,K$3))</f>
        <v>0.19999999999999996</v>
      </c>
      <c r="L191" s="29">
        <f>(INDEX(Curves!$1:$1048576,$B191,L$4)+INDEX(Curves!$1:$1048576,$B191,L$5))-(INDEX(Curves!$1:$1048576,$B191,L$2)+INDEX(Curves!$1:$1048576,$B191,L$3))</f>
        <v>-0.51</v>
      </c>
      <c r="M191" s="29">
        <f>(INDEX(Curves!$1:$1048576,$B191,M$4)+INDEX(Curves!$1:$1048576,$B191,M$5))-(INDEX(Curves!$1:$1048576,$B191,M$2)+INDEX(Curves!$1:$1048576,$B191,M$3))</f>
        <v>0.53</v>
      </c>
      <c r="N191" s="29">
        <f>(INDEX(Curves!$1:$1048576,$B191,N$4)+INDEX(Curves!$1:$1048576,$B191,N$5))-(INDEX(Curves!$1:$1048576,$B191,N$2)+INDEX(Curves!$1:$1048576,$B191,N$3))</f>
        <v>0.7</v>
      </c>
    </row>
    <row r="192" spans="2:14" x14ac:dyDescent="0.25">
      <c r="B192" s="18">
        <f>MATCH(C192,Curves!C:C,0)</f>
        <v>192</v>
      </c>
      <c r="C192" s="27">
        <f>Curves!C192</f>
        <v>42614</v>
      </c>
      <c r="E192" s="29">
        <f>(INDEX(Curves!$1:$1048576,$B192,E$4)+INDEX(Curves!$1:$1048576,$B192,E$5))-(INDEX(Curves!$1:$1048576,$B192,E$2)+INDEX(Curves!$1:$1048576,$B192,E$3))</f>
        <v>0.51500000000000001</v>
      </c>
      <c r="F192" s="29">
        <f>(INDEX(Curves!$1:$1048576,$B192,F$4)+INDEX(Curves!$1:$1048576,$B192,F$5))-(INDEX(Curves!$1:$1048576,$B192,F$2)+INDEX(Curves!$1:$1048576,$B192,F$3))</f>
        <v>0.61</v>
      </c>
      <c r="G192" s="29">
        <f>(INDEX(Curves!$1:$1048576,$B192,G$4)+INDEX(Curves!$1:$1048576,$B192,G$5))-(INDEX(Curves!$1:$1048576,$B192,G$2)+INDEX(Curves!$1:$1048576,$B192,G$3))</f>
        <v>0.435</v>
      </c>
      <c r="H192" s="29">
        <f>(INDEX(Curves!$1:$1048576,$B192,H$4)+INDEX(Curves!$1:$1048576,$B192,H$5))-(INDEX(Curves!$1:$1048576,$B192,H$2)+INDEX(Curves!$1:$1048576,$B192,H$3))</f>
        <v>0.53</v>
      </c>
      <c r="I192" s="29">
        <f>(INDEX(Curves!$1:$1048576,$B192,I$4)+INDEX(Curves!$1:$1048576,$B192,I$5))-(INDEX(Curves!$1:$1048576,$B192,I$2)+INDEX(Curves!$1:$1048576,$B192,I$3))</f>
        <v>0</v>
      </c>
      <c r="J192" s="29">
        <f>(INDEX(Curves!$1:$1048576,$B192,J$4)+INDEX(Curves!$1:$1048576,$B192,J$5))-(INDEX(Curves!$1:$1048576,$B192,J$2)+INDEX(Curves!$1:$1048576,$B192,J$3))</f>
        <v>0</v>
      </c>
      <c r="K192" s="29">
        <f>(INDEX(Curves!$1:$1048576,$B192,K$4)+INDEX(Curves!$1:$1048576,$B192,K$5))-(INDEX(Curves!$1:$1048576,$B192,K$2)+INDEX(Curves!$1:$1048576,$B192,K$3))</f>
        <v>0.19999999999999996</v>
      </c>
      <c r="L192" s="29">
        <f>(INDEX(Curves!$1:$1048576,$B192,L$4)+INDEX(Curves!$1:$1048576,$B192,L$5))-(INDEX(Curves!$1:$1048576,$B192,L$2)+INDEX(Curves!$1:$1048576,$B192,L$3))</f>
        <v>-0.51</v>
      </c>
      <c r="M192" s="29">
        <f>(INDEX(Curves!$1:$1048576,$B192,M$4)+INDEX(Curves!$1:$1048576,$B192,M$5))-(INDEX(Curves!$1:$1048576,$B192,M$2)+INDEX(Curves!$1:$1048576,$B192,M$3))</f>
        <v>0.53</v>
      </c>
      <c r="N192" s="29">
        <f>(INDEX(Curves!$1:$1048576,$B192,N$4)+INDEX(Curves!$1:$1048576,$B192,N$5))-(INDEX(Curves!$1:$1048576,$B192,N$2)+INDEX(Curves!$1:$1048576,$B192,N$3))</f>
        <v>0.7</v>
      </c>
    </row>
    <row r="193" spans="2:14" x14ac:dyDescent="0.25">
      <c r="B193" s="18">
        <f>MATCH(C193,Curves!C:C,0)</f>
        <v>193</v>
      </c>
      <c r="C193" s="27">
        <f>Curves!C193</f>
        <v>42644</v>
      </c>
      <c r="E193" s="29">
        <f>(INDEX(Curves!$1:$1048576,$B193,E$4)+INDEX(Curves!$1:$1048576,$B193,E$5))-(INDEX(Curves!$1:$1048576,$B193,E$2)+INDEX(Curves!$1:$1048576,$B193,E$3))</f>
        <v>0.51500000000000001</v>
      </c>
      <c r="F193" s="29">
        <f>(INDEX(Curves!$1:$1048576,$B193,F$4)+INDEX(Curves!$1:$1048576,$B193,F$5))-(INDEX(Curves!$1:$1048576,$B193,F$2)+INDEX(Curves!$1:$1048576,$B193,F$3))</f>
        <v>0.61</v>
      </c>
      <c r="G193" s="29">
        <f>(INDEX(Curves!$1:$1048576,$B193,G$4)+INDEX(Curves!$1:$1048576,$B193,G$5))-(INDEX(Curves!$1:$1048576,$B193,G$2)+INDEX(Curves!$1:$1048576,$B193,G$3))</f>
        <v>0.435</v>
      </c>
      <c r="H193" s="29">
        <f>(INDEX(Curves!$1:$1048576,$B193,H$4)+INDEX(Curves!$1:$1048576,$B193,H$5))-(INDEX(Curves!$1:$1048576,$B193,H$2)+INDEX(Curves!$1:$1048576,$B193,H$3))</f>
        <v>0.53</v>
      </c>
      <c r="I193" s="29">
        <f>(INDEX(Curves!$1:$1048576,$B193,I$4)+INDEX(Curves!$1:$1048576,$B193,I$5))-(INDEX(Curves!$1:$1048576,$B193,I$2)+INDEX(Curves!$1:$1048576,$B193,I$3))</f>
        <v>0</v>
      </c>
      <c r="J193" s="29">
        <f>(INDEX(Curves!$1:$1048576,$B193,J$4)+INDEX(Curves!$1:$1048576,$B193,J$5))-(INDEX(Curves!$1:$1048576,$B193,J$2)+INDEX(Curves!$1:$1048576,$B193,J$3))</f>
        <v>0</v>
      </c>
      <c r="K193" s="29">
        <f>(INDEX(Curves!$1:$1048576,$B193,K$4)+INDEX(Curves!$1:$1048576,$B193,K$5))-(INDEX(Curves!$1:$1048576,$B193,K$2)+INDEX(Curves!$1:$1048576,$B193,K$3))</f>
        <v>0.19999999999999996</v>
      </c>
      <c r="L193" s="29">
        <f>(INDEX(Curves!$1:$1048576,$B193,L$4)+INDEX(Curves!$1:$1048576,$B193,L$5))-(INDEX(Curves!$1:$1048576,$B193,L$2)+INDEX(Curves!$1:$1048576,$B193,L$3))</f>
        <v>-0.51</v>
      </c>
      <c r="M193" s="29">
        <f>(INDEX(Curves!$1:$1048576,$B193,M$4)+INDEX(Curves!$1:$1048576,$B193,M$5))-(INDEX(Curves!$1:$1048576,$B193,M$2)+INDEX(Curves!$1:$1048576,$B193,M$3))</f>
        <v>0.53</v>
      </c>
      <c r="N193" s="29">
        <f>(INDEX(Curves!$1:$1048576,$B193,N$4)+INDEX(Curves!$1:$1048576,$B193,N$5))-(INDEX(Curves!$1:$1048576,$B193,N$2)+INDEX(Curves!$1:$1048576,$B193,N$3))</f>
        <v>0.7</v>
      </c>
    </row>
    <row r="194" spans="2:14" x14ac:dyDescent="0.25">
      <c r="B194" s="18">
        <f>MATCH(C194,Curves!C:C,0)</f>
        <v>194</v>
      </c>
      <c r="C194" s="27">
        <f>Curves!C194</f>
        <v>42675</v>
      </c>
      <c r="E194" s="29">
        <f>(INDEX(Curves!$1:$1048576,$B194,E$4)+INDEX(Curves!$1:$1048576,$B194,E$5))-(INDEX(Curves!$1:$1048576,$B194,E$2)+INDEX(Curves!$1:$1048576,$B194,E$3))</f>
        <v>0.435</v>
      </c>
      <c r="F194" s="29">
        <f>(INDEX(Curves!$1:$1048576,$B194,F$4)+INDEX(Curves!$1:$1048576,$B194,F$5))-(INDEX(Curves!$1:$1048576,$B194,F$2)+INDEX(Curves!$1:$1048576,$B194,F$3))</f>
        <v>0.53</v>
      </c>
      <c r="G194" s="29">
        <f>(INDEX(Curves!$1:$1048576,$B194,G$4)+INDEX(Curves!$1:$1048576,$B194,G$5))-(INDEX(Curves!$1:$1048576,$B194,G$2)+INDEX(Curves!$1:$1048576,$B194,G$3))</f>
        <v>0.35499999999999998</v>
      </c>
      <c r="H194" s="29">
        <f>(INDEX(Curves!$1:$1048576,$B194,H$4)+INDEX(Curves!$1:$1048576,$B194,H$5))-(INDEX(Curves!$1:$1048576,$B194,H$2)+INDEX(Curves!$1:$1048576,$B194,H$3))</f>
        <v>0.44999999999999996</v>
      </c>
      <c r="I194" s="29">
        <f>(INDEX(Curves!$1:$1048576,$B194,I$4)+INDEX(Curves!$1:$1048576,$B194,I$5))-(INDEX(Curves!$1:$1048576,$B194,I$2)+INDEX(Curves!$1:$1048576,$B194,I$3))</f>
        <v>0</v>
      </c>
      <c r="J194" s="29">
        <f>(INDEX(Curves!$1:$1048576,$B194,J$4)+INDEX(Curves!$1:$1048576,$B194,J$5))-(INDEX(Curves!$1:$1048576,$B194,J$2)+INDEX(Curves!$1:$1048576,$B194,J$3))</f>
        <v>0</v>
      </c>
      <c r="K194" s="29">
        <f>(INDEX(Curves!$1:$1048576,$B194,K$4)+INDEX(Curves!$1:$1048576,$B194,K$5))-(INDEX(Curves!$1:$1048576,$B194,K$2)+INDEX(Curves!$1:$1048576,$B194,K$3))</f>
        <v>0.2</v>
      </c>
      <c r="L194" s="29">
        <f>(INDEX(Curves!$1:$1048576,$B194,L$4)+INDEX(Curves!$1:$1048576,$B194,L$5))-(INDEX(Curves!$1:$1048576,$B194,L$2)+INDEX(Curves!$1:$1048576,$B194,L$3))</f>
        <v>-0.43</v>
      </c>
      <c r="M194" s="29">
        <f>(INDEX(Curves!$1:$1048576,$B194,M$4)+INDEX(Curves!$1:$1048576,$B194,M$5))-(INDEX(Curves!$1:$1048576,$B194,M$2)+INDEX(Curves!$1:$1048576,$B194,M$3))</f>
        <v>0.44999999999999996</v>
      </c>
      <c r="N194" s="29">
        <f>(INDEX(Curves!$1:$1048576,$B194,N$4)+INDEX(Curves!$1:$1048576,$B194,N$5))-(INDEX(Curves!$1:$1048576,$B194,N$2)+INDEX(Curves!$1:$1048576,$B194,N$3))</f>
        <v>0.5</v>
      </c>
    </row>
    <row r="195" spans="2:14" x14ac:dyDescent="0.25">
      <c r="B195" s="18">
        <f>MATCH(C195,Curves!C:C,0)</f>
        <v>195</v>
      </c>
      <c r="C195" s="27">
        <f>Curves!C195</f>
        <v>42705</v>
      </c>
      <c r="E195" s="29">
        <f>(INDEX(Curves!$1:$1048576,$B195,E$4)+INDEX(Curves!$1:$1048576,$B195,E$5))-(INDEX(Curves!$1:$1048576,$B195,E$2)+INDEX(Curves!$1:$1048576,$B195,E$3))</f>
        <v>0.435</v>
      </c>
      <c r="F195" s="29">
        <f>(INDEX(Curves!$1:$1048576,$B195,F$4)+INDEX(Curves!$1:$1048576,$B195,F$5))-(INDEX(Curves!$1:$1048576,$B195,F$2)+INDEX(Curves!$1:$1048576,$B195,F$3))</f>
        <v>0.53</v>
      </c>
      <c r="G195" s="29">
        <f>(INDEX(Curves!$1:$1048576,$B195,G$4)+INDEX(Curves!$1:$1048576,$B195,G$5))-(INDEX(Curves!$1:$1048576,$B195,G$2)+INDEX(Curves!$1:$1048576,$B195,G$3))</f>
        <v>0.35499999999999998</v>
      </c>
      <c r="H195" s="29">
        <f>(INDEX(Curves!$1:$1048576,$B195,H$4)+INDEX(Curves!$1:$1048576,$B195,H$5))-(INDEX(Curves!$1:$1048576,$B195,H$2)+INDEX(Curves!$1:$1048576,$B195,H$3))</f>
        <v>0.44999999999999996</v>
      </c>
      <c r="I195" s="29">
        <f>(INDEX(Curves!$1:$1048576,$B195,I$4)+INDEX(Curves!$1:$1048576,$B195,I$5))-(INDEX(Curves!$1:$1048576,$B195,I$2)+INDEX(Curves!$1:$1048576,$B195,I$3))</f>
        <v>0</v>
      </c>
      <c r="J195" s="29">
        <f>(INDEX(Curves!$1:$1048576,$B195,J$4)+INDEX(Curves!$1:$1048576,$B195,J$5))-(INDEX(Curves!$1:$1048576,$B195,J$2)+INDEX(Curves!$1:$1048576,$B195,J$3))</f>
        <v>0</v>
      </c>
      <c r="K195" s="29">
        <f>(INDEX(Curves!$1:$1048576,$B195,K$4)+INDEX(Curves!$1:$1048576,$B195,K$5))-(INDEX(Curves!$1:$1048576,$B195,K$2)+INDEX(Curves!$1:$1048576,$B195,K$3))</f>
        <v>0.2</v>
      </c>
      <c r="L195" s="29">
        <f>(INDEX(Curves!$1:$1048576,$B195,L$4)+INDEX(Curves!$1:$1048576,$B195,L$5))-(INDEX(Curves!$1:$1048576,$B195,L$2)+INDEX(Curves!$1:$1048576,$B195,L$3))</f>
        <v>-0.43</v>
      </c>
      <c r="M195" s="29">
        <f>(INDEX(Curves!$1:$1048576,$B195,M$4)+INDEX(Curves!$1:$1048576,$B195,M$5))-(INDEX(Curves!$1:$1048576,$B195,M$2)+INDEX(Curves!$1:$1048576,$B195,M$3))</f>
        <v>0.44999999999999996</v>
      </c>
      <c r="N195" s="29">
        <f>(INDEX(Curves!$1:$1048576,$B195,N$4)+INDEX(Curves!$1:$1048576,$B195,N$5))-(INDEX(Curves!$1:$1048576,$B195,N$2)+INDEX(Curves!$1:$1048576,$B195,N$3))</f>
        <v>0.5</v>
      </c>
    </row>
    <row r="196" spans="2:14" x14ac:dyDescent="0.25">
      <c r="B196" s="18">
        <f>MATCH(C196,Curves!C:C,0)</f>
        <v>196</v>
      </c>
      <c r="C196" s="27">
        <f>Curves!C196</f>
        <v>42736</v>
      </c>
      <c r="E196" s="29">
        <f>(INDEX(Curves!$1:$1048576,$B196,E$4)+INDEX(Curves!$1:$1048576,$B196,E$5))-(INDEX(Curves!$1:$1048576,$B196,E$2)+INDEX(Curves!$1:$1048576,$B196,E$3))</f>
        <v>0.435</v>
      </c>
      <c r="F196" s="29">
        <f>(INDEX(Curves!$1:$1048576,$B196,F$4)+INDEX(Curves!$1:$1048576,$B196,F$5))-(INDEX(Curves!$1:$1048576,$B196,F$2)+INDEX(Curves!$1:$1048576,$B196,F$3))</f>
        <v>0.53</v>
      </c>
      <c r="G196" s="29">
        <f>(INDEX(Curves!$1:$1048576,$B196,G$4)+INDEX(Curves!$1:$1048576,$B196,G$5))-(INDEX(Curves!$1:$1048576,$B196,G$2)+INDEX(Curves!$1:$1048576,$B196,G$3))</f>
        <v>0.35499999999999998</v>
      </c>
      <c r="H196" s="29">
        <f>(INDEX(Curves!$1:$1048576,$B196,H$4)+INDEX(Curves!$1:$1048576,$B196,H$5))-(INDEX(Curves!$1:$1048576,$B196,H$2)+INDEX(Curves!$1:$1048576,$B196,H$3))</f>
        <v>0.44999999999999996</v>
      </c>
      <c r="I196" s="29">
        <f>(INDEX(Curves!$1:$1048576,$B196,I$4)+INDEX(Curves!$1:$1048576,$B196,I$5))-(INDEX(Curves!$1:$1048576,$B196,I$2)+INDEX(Curves!$1:$1048576,$B196,I$3))</f>
        <v>0</v>
      </c>
      <c r="J196" s="29">
        <f>(INDEX(Curves!$1:$1048576,$B196,J$4)+INDEX(Curves!$1:$1048576,$B196,J$5))-(INDEX(Curves!$1:$1048576,$B196,J$2)+INDEX(Curves!$1:$1048576,$B196,J$3))</f>
        <v>0</v>
      </c>
      <c r="K196" s="29">
        <f>(INDEX(Curves!$1:$1048576,$B196,K$4)+INDEX(Curves!$1:$1048576,$B196,K$5))-(INDEX(Curves!$1:$1048576,$B196,K$2)+INDEX(Curves!$1:$1048576,$B196,K$3))</f>
        <v>0.2</v>
      </c>
      <c r="L196" s="29">
        <f>(INDEX(Curves!$1:$1048576,$B196,L$4)+INDEX(Curves!$1:$1048576,$B196,L$5))-(INDEX(Curves!$1:$1048576,$B196,L$2)+INDEX(Curves!$1:$1048576,$B196,L$3))</f>
        <v>-0.43</v>
      </c>
      <c r="M196" s="29">
        <f>(INDEX(Curves!$1:$1048576,$B196,M$4)+INDEX(Curves!$1:$1048576,$B196,M$5))-(INDEX(Curves!$1:$1048576,$B196,M$2)+INDEX(Curves!$1:$1048576,$B196,M$3))</f>
        <v>0.44999999999999996</v>
      </c>
      <c r="N196" s="29">
        <f>(INDEX(Curves!$1:$1048576,$B196,N$4)+INDEX(Curves!$1:$1048576,$B196,N$5))-(INDEX(Curves!$1:$1048576,$B196,N$2)+INDEX(Curves!$1:$1048576,$B196,N$3))</f>
        <v>0.5</v>
      </c>
    </row>
    <row r="197" spans="2:14" x14ac:dyDescent="0.25">
      <c r="B197" s="18">
        <f>MATCH(C197,Curves!C:C,0)</f>
        <v>197</v>
      </c>
      <c r="C197" s="27">
        <f>Curves!C197</f>
        <v>42767</v>
      </c>
      <c r="E197" s="29">
        <f>(INDEX(Curves!$1:$1048576,$B197,E$4)+INDEX(Curves!$1:$1048576,$B197,E$5))-(INDEX(Curves!$1:$1048576,$B197,E$2)+INDEX(Curves!$1:$1048576,$B197,E$3))</f>
        <v>0.435</v>
      </c>
      <c r="F197" s="29">
        <f>(INDEX(Curves!$1:$1048576,$B197,F$4)+INDEX(Curves!$1:$1048576,$B197,F$5))-(INDEX(Curves!$1:$1048576,$B197,F$2)+INDEX(Curves!$1:$1048576,$B197,F$3))</f>
        <v>0.53</v>
      </c>
      <c r="G197" s="29">
        <f>(INDEX(Curves!$1:$1048576,$B197,G$4)+INDEX(Curves!$1:$1048576,$B197,G$5))-(INDEX(Curves!$1:$1048576,$B197,G$2)+INDEX(Curves!$1:$1048576,$B197,G$3))</f>
        <v>0.35499999999999998</v>
      </c>
      <c r="H197" s="29">
        <f>(INDEX(Curves!$1:$1048576,$B197,H$4)+INDEX(Curves!$1:$1048576,$B197,H$5))-(INDEX(Curves!$1:$1048576,$B197,H$2)+INDEX(Curves!$1:$1048576,$B197,H$3))</f>
        <v>0.44999999999999996</v>
      </c>
      <c r="I197" s="29">
        <f>(INDEX(Curves!$1:$1048576,$B197,I$4)+INDEX(Curves!$1:$1048576,$B197,I$5))-(INDEX(Curves!$1:$1048576,$B197,I$2)+INDEX(Curves!$1:$1048576,$B197,I$3))</f>
        <v>0</v>
      </c>
      <c r="J197" s="29">
        <f>(INDEX(Curves!$1:$1048576,$B197,J$4)+INDEX(Curves!$1:$1048576,$B197,J$5))-(INDEX(Curves!$1:$1048576,$B197,J$2)+INDEX(Curves!$1:$1048576,$B197,J$3))</f>
        <v>0</v>
      </c>
      <c r="K197" s="29">
        <f>(INDEX(Curves!$1:$1048576,$B197,K$4)+INDEX(Curves!$1:$1048576,$B197,K$5))-(INDEX(Curves!$1:$1048576,$B197,K$2)+INDEX(Curves!$1:$1048576,$B197,K$3))</f>
        <v>0.2</v>
      </c>
      <c r="L197" s="29">
        <f>(INDEX(Curves!$1:$1048576,$B197,L$4)+INDEX(Curves!$1:$1048576,$B197,L$5))-(INDEX(Curves!$1:$1048576,$B197,L$2)+INDEX(Curves!$1:$1048576,$B197,L$3))</f>
        <v>-0.43</v>
      </c>
      <c r="M197" s="29">
        <f>(INDEX(Curves!$1:$1048576,$B197,M$4)+INDEX(Curves!$1:$1048576,$B197,M$5))-(INDEX(Curves!$1:$1048576,$B197,M$2)+INDEX(Curves!$1:$1048576,$B197,M$3))</f>
        <v>0.44999999999999996</v>
      </c>
      <c r="N197" s="29">
        <f>(INDEX(Curves!$1:$1048576,$B197,N$4)+INDEX(Curves!$1:$1048576,$B197,N$5))-(INDEX(Curves!$1:$1048576,$B197,N$2)+INDEX(Curves!$1:$1048576,$B197,N$3))</f>
        <v>0.5</v>
      </c>
    </row>
    <row r="198" spans="2:14" x14ac:dyDescent="0.25">
      <c r="B198" s="18">
        <f>MATCH(C198,Curves!C:C,0)</f>
        <v>198</v>
      </c>
      <c r="C198" s="27">
        <f>Curves!C198</f>
        <v>42795</v>
      </c>
      <c r="E198" s="29">
        <f>(INDEX(Curves!$1:$1048576,$B198,E$4)+INDEX(Curves!$1:$1048576,$B198,E$5))-(INDEX(Curves!$1:$1048576,$B198,E$2)+INDEX(Curves!$1:$1048576,$B198,E$3))</f>
        <v>0.435</v>
      </c>
      <c r="F198" s="29">
        <f>(INDEX(Curves!$1:$1048576,$B198,F$4)+INDEX(Curves!$1:$1048576,$B198,F$5))-(INDEX(Curves!$1:$1048576,$B198,F$2)+INDEX(Curves!$1:$1048576,$B198,F$3))</f>
        <v>0.53</v>
      </c>
      <c r="G198" s="29">
        <f>(INDEX(Curves!$1:$1048576,$B198,G$4)+INDEX(Curves!$1:$1048576,$B198,G$5))-(INDEX(Curves!$1:$1048576,$B198,G$2)+INDEX(Curves!$1:$1048576,$B198,G$3))</f>
        <v>0.35499999999999998</v>
      </c>
      <c r="H198" s="29">
        <f>(INDEX(Curves!$1:$1048576,$B198,H$4)+INDEX(Curves!$1:$1048576,$B198,H$5))-(INDEX(Curves!$1:$1048576,$B198,H$2)+INDEX(Curves!$1:$1048576,$B198,H$3))</f>
        <v>0.44999999999999996</v>
      </c>
      <c r="I198" s="29">
        <f>(INDEX(Curves!$1:$1048576,$B198,I$4)+INDEX(Curves!$1:$1048576,$B198,I$5))-(INDEX(Curves!$1:$1048576,$B198,I$2)+INDEX(Curves!$1:$1048576,$B198,I$3))</f>
        <v>0</v>
      </c>
      <c r="J198" s="29">
        <f>(INDEX(Curves!$1:$1048576,$B198,J$4)+INDEX(Curves!$1:$1048576,$B198,J$5))-(INDEX(Curves!$1:$1048576,$B198,J$2)+INDEX(Curves!$1:$1048576,$B198,J$3))</f>
        <v>0</v>
      </c>
      <c r="K198" s="29">
        <f>(INDEX(Curves!$1:$1048576,$B198,K$4)+INDEX(Curves!$1:$1048576,$B198,K$5))-(INDEX(Curves!$1:$1048576,$B198,K$2)+INDEX(Curves!$1:$1048576,$B198,K$3))</f>
        <v>0.2</v>
      </c>
      <c r="L198" s="29">
        <f>(INDEX(Curves!$1:$1048576,$B198,L$4)+INDEX(Curves!$1:$1048576,$B198,L$5))-(INDEX(Curves!$1:$1048576,$B198,L$2)+INDEX(Curves!$1:$1048576,$B198,L$3))</f>
        <v>-0.43</v>
      </c>
      <c r="M198" s="29">
        <f>(INDEX(Curves!$1:$1048576,$B198,M$4)+INDEX(Curves!$1:$1048576,$B198,M$5))-(INDEX(Curves!$1:$1048576,$B198,M$2)+INDEX(Curves!$1:$1048576,$B198,M$3))</f>
        <v>0.44999999999999996</v>
      </c>
      <c r="N198" s="29">
        <f>(INDEX(Curves!$1:$1048576,$B198,N$4)+INDEX(Curves!$1:$1048576,$B198,N$5))-(INDEX(Curves!$1:$1048576,$B198,N$2)+INDEX(Curves!$1:$1048576,$B198,N$3))</f>
        <v>0.5</v>
      </c>
    </row>
    <row r="199" spans="2:14" x14ac:dyDescent="0.25">
      <c r="B199" s="18">
        <f>MATCH(C199,Curves!C:C,0)</f>
        <v>199</v>
      </c>
      <c r="C199" s="27">
        <f>Curves!C199</f>
        <v>42826</v>
      </c>
      <c r="E199" s="29">
        <f>(INDEX(Curves!$1:$1048576,$B199,E$4)+INDEX(Curves!$1:$1048576,$B199,E$5))-(INDEX(Curves!$1:$1048576,$B199,E$2)+INDEX(Curves!$1:$1048576,$B199,E$3))</f>
        <v>0.51500000000000001</v>
      </c>
      <c r="F199" s="29">
        <f>(INDEX(Curves!$1:$1048576,$B199,F$4)+INDEX(Curves!$1:$1048576,$B199,F$5))-(INDEX(Curves!$1:$1048576,$B199,F$2)+INDEX(Curves!$1:$1048576,$B199,F$3))</f>
        <v>0.61</v>
      </c>
      <c r="G199" s="29">
        <f>(INDEX(Curves!$1:$1048576,$B199,G$4)+INDEX(Curves!$1:$1048576,$B199,G$5))-(INDEX(Curves!$1:$1048576,$B199,G$2)+INDEX(Curves!$1:$1048576,$B199,G$3))</f>
        <v>0.435</v>
      </c>
      <c r="H199" s="29">
        <f>(INDEX(Curves!$1:$1048576,$B199,H$4)+INDEX(Curves!$1:$1048576,$B199,H$5))-(INDEX(Curves!$1:$1048576,$B199,H$2)+INDEX(Curves!$1:$1048576,$B199,H$3))</f>
        <v>0.53</v>
      </c>
      <c r="I199" s="29">
        <f>(INDEX(Curves!$1:$1048576,$B199,I$4)+INDEX(Curves!$1:$1048576,$B199,I$5))-(INDEX(Curves!$1:$1048576,$B199,I$2)+INDEX(Curves!$1:$1048576,$B199,I$3))</f>
        <v>0</v>
      </c>
      <c r="J199" s="29">
        <f>(INDEX(Curves!$1:$1048576,$B199,J$4)+INDEX(Curves!$1:$1048576,$B199,J$5))-(INDEX(Curves!$1:$1048576,$B199,J$2)+INDEX(Curves!$1:$1048576,$B199,J$3))</f>
        <v>0</v>
      </c>
      <c r="K199" s="29">
        <f>(INDEX(Curves!$1:$1048576,$B199,K$4)+INDEX(Curves!$1:$1048576,$B199,K$5))-(INDEX(Curves!$1:$1048576,$B199,K$2)+INDEX(Curves!$1:$1048576,$B199,K$3))</f>
        <v>0.19999999999999996</v>
      </c>
      <c r="L199" s="29">
        <f>(INDEX(Curves!$1:$1048576,$B199,L$4)+INDEX(Curves!$1:$1048576,$B199,L$5))-(INDEX(Curves!$1:$1048576,$B199,L$2)+INDEX(Curves!$1:$1048576,$B199,L$3))</f>
        <v>-0.51</v>
      </c>
      <c r="M199" s="29">
        <f>(INDEX(Curves!$1:$1048576,$B199,M$4)+INDEX(Curves!$1:$1048576,$B199,M$5))-(INDEX(Curves!$1:$1048576,$B199,M$2)+INDEX(Curves!$1:$1048576,$B199,M$3))</f>
        <v>0.53</v>
      </c>
      <c r="N199" s="29">
        <f>(INDEX(Curves!$1:$1048576,$B199,N$4)+INDEX(Curves!$1:$1048576,$B199,N$5))-(INDEX(Curves!$1:$1048576,$B199,N$2)+INDEX(Curves!$1:$1048576,$B199,N$3))</f>
        <v>0.65</v>
      </c>
    </row>
    <row r="200" spans="2:14" x14ac:dyDescent="0.25">
      <c r="B200" s="18">
        <f>MATCH(C200,Curves!C:C,0)</f>
        <v>200</v>
      </c>
      <c r="C200" s="27">
        <f>Curves!C200</f>
        <v>42856</v>
      </c>
      <c r="E200" s="29">
        <f>(INDEX(Curves!$1:$1048576,$B200,E$4)+INDEX(Curves!$1:$1048576,$B200,E$5))-(INDEX(Curves!$1:$1048576,$B200,E$2)+INDEX(Curves!$1:$1048576,$B200,E$3))</f>
        <v>0.51500000000000001</v>
      </c>
      <c r="F200" s="29">
        <f>(INDEX(Curves!$1:$1048576,$B200,F$4)+INDEX(Curves!$1:$1048576,$B200,F$5))-(INDEX(Curves!$1:$1048576,$B200,F$2)+INDEX(Curves!$1:$1048576,$B200,F$3))</f>
        <v>0.61</v>
      </c>
      <c r="G200" s="29">
        <f>(INDEX(Curves!$1:$1048576,$B200,G$4)+INDEX(Curves!$1:$1048576,$B200,G$5))-(INDEX(Curves!$1:$1048576,$B200,G$2)+INDEX(Curves!$1:$1048576,$B200,G$3))</f>
        <v>0.435</v>
      </c>
      <c r="H200" s="29">
        <f>(INDEX(Curves!$1:$1048576,$B200,H$4)+INDEX(Curves!$1:$1048576,$B200,H$5))-(INDEX(Curves!$1:$1048576,$B200,H$2)+INDEX(Curves!$1:$1048576,$B200,H$3))</f>
        <v>0.53</v>
      </c>
      <c r="I200" s="29">
        <f>(INDEX(Curves!$1:$1048576,$B200,I$4)+INDEX(Curves!$1:$1048576,$B200,I$5))-(INDEX(Curves!$1:$1048576,$B200,I$2)+INDEX(Curves!$1:$1048576,$B200,I$3))</f>
        <v>0</v>
      </c>
      <c r="J200" s="29">
        <f>(INDEX(Curves!$1:$1048576,$B200,J$4)+INDEX(Curves!$1:$1048576,$B200,J$5))-(INDEX(Curves!$1:$1048576,$B200,J$2)+INDEX(Curves!$1:$1048576,$B200,J$3))</f>
        <v>0</v>
      </c>
      <c r="K200" s="29">
        <f>(INDEX(Curves!$1:$1048576,$B200,K$4)+INDEX(Curves!$1:$1048576,$B200,K$5))-(INDEX(Curves!$1:$1048576,$B200,K$2)+INDEX(Curves!$1:$1048576,$B200,K$3))</f>
        <v>0.19999999999999996</v>
      </c>
      <c r="L200" s="29">
        <f>(INDEX(Curves!$1:$1048576,$B200,L$4)+INDEX(Curves!$1:$1048576,$B200,L$5))-(INDEX(Curves!$1:$1048576,$B200,L$2)+INDEX(Curves!$1:$1048576,$B200,L$3))</f>
        <v>-0.51</v>
      </c>
      <c r="M200" s="29">
        <f>(INDEX(Curves!$1:$1048576,$B200,M$4)+INDEX(Curves!$1:$1048576,$B200,M$5))-(INDEX(Curves!$1:$1048576,$B200,M$2)+INDEX(Curves!$1:$1048576,$B200,M$3))</f>
        <v>0.53</v>
      </c>
      <c r="N200" s="29">
        <f>(INDEX(Curves!$1:$1048576,$B200,N$4)+INDEX(Curves!$1:$1048576,$B200,N$5))-(INDEX(Curves!$1:$1048576,$B200,N$2)+INDEX(Curves!$1:$1048576,$B200,N$3))</f>
        <v>0.7</v>
      </c>
    </row>
    <row r="201" spans="2:14" x14ac:dyDescent="0.25">
      <c r="B201" s="18">
        <f>MATCH(C201,Curves!C:C,0)</f>
        <v>201</v>
      </c>
      <c r="C201" s="27">
        <f>Curves!C201</f>
        <v>42887</v>
      </c>
      <c r="E201" s="29">
        <f>(INDEX(Curves!$1:$1048576,$B201,E$4)+INDEX(Curves!$1:$1048576,$B201,E$5))-(INDEX(Curves!$1:$1048576,$B201,E$2)+INDEX(Curves!$1:$1048576,$B201,E$3))</f>
        <v>0.51500000000000001</v>
      </c>
      <c r="F201" s="29">
        <f>(INDEX(Curves!$1:$1048576,$B201,F$4)+INDEX(Curves!$1:$1048576,$B201,F$5))-(INDEX(Curves!$1:$1048576,$B201,F$2)+INDEX(Curves!$1:$1048576,$B201,F$3))</f>
        <v>0.61</v>
      </c>
      <c r="G201" s="29">
        <f>(INDEX(Curves!$1:$1048576,$B201,G$4)+INDEX(Curves!$1:$1048576,$B201,G$5))-(INDEX(Curves!$1:$1048576,$B201,G$2)+INDEX(Curves!$1:$1048576,$B201,G$3))</f>
        <v>0.435</v>
      </c>
      <c r="H201" s="29">
        <f>(INDEX(Curves!$1:$1048576,$B201,H$4)+INDEX(Curves!$1:$1048576,$B201,H$5))-(INDEX(Curves!$1:$1048576,$B201,H$2)+INDEX(Curves!$1:$1048576,$B201,H$3))</f>
        <v>0.53</v>
      </c>
      <c r="I201" s="29">
        <f>(INDEX(Curves!$1:$1048576,$B201,I$4)+INDEX(Curves!$1:$1048576,$B201,I$5))-(INDEX(Curves!$1:$1048576,$B201,I$2)+INDEX(Curves!$1:$1048576,$B201,I$3))</f>
        <v>0</v>
      </c>
      <c r="J201" s="29">
        <f>(INDEX(Curves!$1:$1048576,$B201,J$4)+INDEX(Curves!$1:$1048576,$B201,J$5))-(INDEX(Curves!$1:$1048576,$B201,J$2)+INDEX(Curves!$1:$1048576,$B201,J$3))</f>
        <v>0</v>
      </c>
      <c r="K201" s="29">
        <f>(INDEX(Curves!$1:$1048576,$B201,K$4)+INDEX(Curves!$1:$1048576,$B201,K$5))-(INDEX(Curves!$1:$1048576,$B201,K$2)+INDEX(Curves!$1:$1048576,$B201,K$3))</f>
        <v>0.19999999999999996</v>
      </c>
      <c r="L201" s="29">
        <f>(INDEX(Curves!$1:$1048576,$B201,L$4)+INDEX(Curves!$1:$1048576,$B201,L$5))-(INDEX(Curves!$1:$1048576,$B201,L$2)+INDEX(Curves!$1:$1048576,$B201,L$3))</f>
        <v>-0.51</v>
      </c>
      <c r="M201" s="29">
        <f>(INDEX(Curves!$1:$1048576,$B201,M$4)+INDEX(Curves!$1:$1048576,$B201,M$5))-(INDEX(Curves!$1:$1048576,$B201,M$2)+INDEX(Curves!$1:$1048576,$B201,M$3))</f>
        <v>0.53</v>
      </c>
      <c r="N201" s="29">
        <f>(INDEX(Curves!$1:$1048576,$B201,N$4)+INDEX(Curves!$1:$1048576,$B201,N$5))-(INDEX(Curves!$1:$1048576,$B201,N$2)+INDEX(Curves!$1:$1048576,$B201,N$3))</f>
        <v>0.7</v>
      </c>
    </row>
    <row r="202" spans="2:14" x14ac:dyDescent="0.25">
      <c r="B202" s="18">
        <f>MATCH(C202,Curves!C:C,0)</f>
        <v>202</v>
      </c>
      <c r="C202" s="27">
        <f>Curves!C202</f>
        <v>42917</v>
      </c>
      <c r="E202" s="29">
        <f>(INDEX(Curves!$1:$1048576,$B202,E$4)+INDEX(Curves!$1:$1048576,$B202,E$5))-(INDEX(Curves!$1:$1048576,$B202,E$2)+INDEX(Curves!$1:$1048576,$B202,E$3))</f>
        <v>0.51500000000000001</v>
      </c>
      <c r="F202" s="29">
        <f>(INDEX(Curves!$1:$1048576,$B202,F$4)+INDEX(Curves!$1:$1048576,$B202,F$5))-(INDEX(Curves!$1:$1048576,$B202,F$2)+INDEX(Curves!$1:$1048576,$B202,F$3))</f>
        <v>0.61</v>
      </c>
      <c r="G202" s="29">
        <f>(INDEX(Curves!$1:$1048576,$B202,G$4)+INDEX(Curves!$1:$1048576,$B202,G$5))-(INDEX(Curves!$1:$1048576,$B202,G$2)+INDEX(Curves!$1:$1048576,$B202,G$3))</f>
        <v>0.435</v>
      </c>
      <c r="H202" s="29">
        <f>(INDEX(Curves!$1:$1048576,$B202,H$4)+INDEX(Curves!$1:$1048576,$B202,H$5))-(INDEX(Curves!$1:$1048576,$B202,H$2)+INDEX(Curves!$1:$1048576,$B202,H$3))</f>
        <v>0.53</v>
      </c>
      <c r="I202" s="29">
        <f>(INDEX(Curves!$1:$1048576,$B202,I$4)+INDEX(Curves!$1:$1048576,$B202,I$5))-(INDEX(Curves!$1:$1048576,$B202,I$2)+INDEX(Curves!$1:$1048576,$B202,I$3))</f>
        <v>0</v>
      </c>
      <c r="J202" s="29">
        <f>(INDEX(Curves!$1:$1048576,$B202,J$4)+INDEX(Curves!$1:$1048576,$B202,J$5))-(INDEX(Curves!$1:$1048576,$B202,J$2)+INDEX(Curves!$1:$1048576,$B202,J$3))</f>
        <v>0</v>
      </c>
      <c r="K202" s="29">
        <f>(INDEX(Curves!$1:$1048576,$B202,K$4)+INDEX(Curves!$1:$1048576,$B202,K$5))-(INDEX(Curves!$1:$1048576,$B202,K$2)+INDEX(Curves!$1:$1048576,$B202,K$3))</f>
        <v>0.19999999999999996</v>
      </c>
      <c r="L202" s="29">
        <f>(INDEX(Curves!$1:$1048576,$B202,L$4)+INDEX(Curves!$1:$1048576,$B202,L$5))-(INDEX(Curves!$1:$1048576,$B202,L$2)+INDEX(Curves!$1:$1048576,$B202,L$3))</f>
        <v>-0.51</v>
      </c>
      <c r="M202" s="29">
        <f>(INDEX(Curves!$1:$1048576,$B202,M$4)+INDEX(Curves!$1:$1048576,$B202,M$5))-(INDEX(Curves!$1:$1048576,$B202,M$2)+INDEX(Curves!$1:$1048576,$B202,M$3))</f>
        <v>0.53</v>
      </c>
      <c r="N202" s="29">
        <f>(INDEX(Curves!$1:$1048576,$B202,N$4)+INDEX(Curves!$1:$1048576,$B202,N$5))-(INDEX(Curves!$1:$1048576,$B202,N$2)+INDEX(Curves!$1:$1048576,$B202,N$3))</f>
        <v>0.7</v>
      </c>
    </row>
    <row r="203" spans="2:14" x14ac:dyDescent="0.25">
      <c r="B203" s="18">
        <f>MATCH(C203,Curves!C:C,0)</f>
        <v>203</v>
      </c>
      <c r="C203" s="27">
        <f>Curves!C203</f>
        <v>42948</v>
      </c>
      <c r="E203" s="29">
        <f>(INDEX(Curves!$1:$1048576,$B203,E$4)+INDEX(Curves!$1:$1048576,$B203,E$5))-(INDEX(Curves!$1:$1048576,$B203,E$2)+INDEX(Curves!$1:$1048576,$B203,E$3))</f>
        <v>0.51500000000000001</v>
      </c>
      <c r="F203" s="29">
        <f>(INDEX(Curves!$1:$1048576,$B203,F$4)+INDEX(Curves!$1:$1048576,$B203,F$5))-(INDEX(Curves!$1:$1048576,$B203,F$2)+INDEX(Curves!$1:$1048576,$B203,F$3))</f>
        <v>0.61</v>
      </c>
      <c r="G203" s="29">
        <f>(INDEX(Curves!$1:$1048576,$B203,G$4)+INDEX(Curves!$1:$1048576,$B203,G$5))-(INDEX(Curves!$1:$1048576,$B203,G$2)+INDEX(Curves!$1:$1048576,$B203,G$3))</f>
        <v>0.435</v>
      </c>
      <c r="H203" s="29">
        <f>(INDEX(Curves!$1:$1048576,$B203,H$4)+INDEX(Curves!$1:$1048576,$B203,H$5))-(INDEX(Curves!$1:$1048576,$B203,H$2)+INDEX(Curves!$1:$1048576,$B203,H$3))</f>
        <v>0.53</v>
      </c>
      <c r="I203" s="29">
        <f>(INDEX(Curves!$1:$1048576,$B203,I$4)+INDEX(Curves!$1:$1048576,$B203,I$5))-(INDEX(Curves!$1:$1048576,$B203,I$2)+INDEX(Curves!$1:$1048576,$B203,I$3))</f>
        <v>0</v>
      </c>
      <c r="J203" s="29">
        <f>(INDEX(Curves!$1:$1048576,$B203,J$4)+INDEX(Curves!$1:$1048576,$B203,J$5))-(INDEX(Curves!$1:$1048576,$B203,J$2)+INDEX(Curves!$1:$1048576,$B203,J$3))</f>
        <v>0</v>
      </c>
      <c r="K203" s="29">
        <f>(INDEX(Curves!$1:$1048576,$B203,K$4)+INDEX(Curves!$1:$1048576,$B203,K$5))-(INDEX(Curves!$1:$1048576,$B203,K$2)+INDEX(Curves!$1:$1048576,$B203,K$3))</f>
        <v>0.19999999999999996</v>
      </c>
      <c r="L203" s="29">
        <f>(INDEX(Curves!$1:$1048576,$B203,L$4)+INDEX(Curves!$1:$1048576,$B203,L$5))-(INDEX(Curves!$1:$1048576,$B203,L$2)+INDEX(Curves!$1:$1048576,$B203,L$3))</f>
        <v>-0.51</v>
      </c>
      <c r="M203" s="29">
        <f>(INDEX(Curves!$1:$1048576,$B203,M$4)+INDEX(Curves!$1:$1048576,$B203,M$5))-(INDEX(Curves!$1:$1048576,$B203,M$2)+INDEX(Curves!$1:$1048576,$B203,M$3))</f>
        <v>0.53</v>
      </c>
      <c r="N203" s="29">
        <f>(INDEX(Curves!$1:$1048576,$B203,N$4)+INDEX(Curves!$1:$1048576,$B203,N$5))-(INDEX(Curves!$1:$1048576,$B203,N$2)+INDEX(Curves!$1:$1048576,$B203,N$3))</f>
        <v>0.7</v>
      </c>
    </row>
    <row r="204" spans="2:14" x14ac:dyDescent="0.25">
      <c r="B204" s="18">
        <f>MATCH(C204,Curves!C:C,0)</f>
        <v>204</v>
      </c>
      <c r="C204" s="27">
        <f>Curves!C204</f>
        <v>42979</v>
      </c>
      <c r="E204" s="29">
        <f>(INDEX(Curves!$1:$1048576,$B204,E$4)+INDEX(Curves!$1:$1048576,$B204,E$5))-(INDEX(Curves!$1:$1048576,$B204,E$2)+INDEX(Curves!$1:$1048576,$B204,E$3))</f>
        <v>0.51500000000000001</v>
      </c>
      <c r="F204" s="29">
        <f>(INDEX(Curves!$1:$1048576,$B204,F$4)+INDEX(Curves!$1:$1048576,$B204,F$5))-(INDEX(Curves!$1:$1048576,$B204,F$2)+INDEX(Curves!$1:$1048576,$B204,F$3))</f>
        <v>0.61</v>
      </c>
      <c r="G204" s="29">
        <f>(INDEX(Curves!$1:$1048576,$B204,G$4)+INDEX(Curves!$1:$1048576,$B204,G$5))-(INDEX(Curves!$1:$1048576,$B204,G$2)+INDEX(Curves!$1:$1048576,$B204,G$3))</f>
        <v>0.435</v>
      </c>
      <c r="H204" s="29">
        <f>(INDEX(Curves!$1:$1048576,$B204,H$4)+INDEX(Curves!$1:$1048576,$B204,H$5))-(INDEX(Curves!$1:$1048576,$B204,H$2)+INDEX(Curves!$1:$1048576,$B204,H$3))</f>
        <v>0.53</v>
      </c>
      <c r="I204" s="29">
        <f>(INDEX(Curves!$1:$1048576,$B204,I$4)+INDEX(Curves!$1:$1048576,$B204,I$5))-(INDEX(Curves!$1:$1048576,$B204,I$2)+INDEX(Curves!$1:$1048576,$B204,I$3))</f>
        <v>0</v>
      </c>
      <c r="J204" s="29">
        <f>(INDEX(Curves!$1:$1048576,$B204,J$4)+INDEX(Curves!$1:$1048576,$B204,J$5))-(INDEX(Curves!$1:$1048576,$B204,J$2)+INDEX(Curves!$1:$1048576,$B204,J$3))</f>
        <v>0</v>
      </c>
      <c r="K204" s="29">
        <f>(INDEX(Curves!$1:$1048576,$B204,K$4)+INDEX(Curves!$1:$1048576,$B204,K$5))-(INDEX(Curves!$1:$1048576,$B204,K$2)+INDEX(Curves!$1:$1048576,$B204,K$3))</f>
        <v>0.19999999999999996</v>
      </c>
      <c r="L204" s="29">
        <f>(INDEX(Curves!$1:$1048576,$B204,L$4)+INDEX(Curves!$1:$1048576,$B204,L$5))-(INDEX(Curves!$1:$1048576,$B204,L$2)+INDEX(Curves!$1:$1048576,$B204,L$3))</f>
        <v>-0.51</v>
      </c>
      <c r="M204" s="29">
        <f>(INDEX(Curves!$1:$1048576,$B204,M$4)+INDEX(Curves!$1:$1048576,$B204,M$5))-(INDEX(Curves!$1:$1048576,$B204,M$2)+INDEX(Curves!$1:$1048576,$B204,M$3))</f>
        <v>0.53</v>
      </c>
      <c r="N204" s="29">
        <f>(INDEX(Curves!$1:$1048576,$B204,N$4)+INDEX(Curves!$1:$1048576,$B204,N$5))-(INDEX(Curves!$1:$1048576,$B204,N$2)+INDEX(Curves!$1:$1048576,$B204,N$3))</f>
        <v>0.7</v>
      </c>
    </row>
    <row r="205" spans="2:14" x14ac:dyDescent="0.25">
      <c r="B205" s="18">
        <f>MATCH(C205,Curves!C:C,0)</f>
        <v>205</v>
      </c>
      <c r="C205" s="27">
        <f>Curves!C205</f>
        <v>43009</v>
      </c>
      <c r="E205" s="29">
        <f>(INDEX(Curves!$1:$1048576,$B205,E$4)+INDEX(Curves!$1:$1048576,$B205,E$5))-(INDEX(Curves!$1:$1048576,$B205,E$2)+INDEX(Curves!$1:$1048576,$B205,E$3))</f>
        <v>0.51500000000000001</v>
      </c>
      <c r="F205" s="29">
        <f>(INDEX(Curves!$1:$1048576,$B205,F$4)+INDEX(Curves!$1:$1048576,$B205,F$5))-(INDEX(Curves!$1:$1048576,$B205,F$2)+INDEX(Curves!$1:$1048576,$B205,F$3))</f>
        <v>0.61</v>
      </c>
      <c r="G205" s="29">
        <f>(INDEX(Curves!$1:$1048576,$B205,G$4)+INDEX(Curves!$1:$1048576,$B205,G$5))-(INDEX(Curves!$1:$1048576,$B205,G$2)+INDEX(Curves!$1:$1048576,$B205,G$3))</f>
        <v>0.435</v>
      </c>
      <c r="H205" s="29">
        <f>(INDEX(Curves!$1:$1048576,$B205,H$4)+INDEX(Curves!$1:$1048576,$B205,H$5))-(INDEX(Curves!$1:$1048576,$B205,H$2)+INDEX(Curves!$1:$1048576,$B205,H$3))</f>
        <v>0.53</v>
      </c>
      <c r="I205" s="29">
        <f>(INDEX(Curves!$1:$1048576,$B205,I$4)+INDEX(Curves!$1:$1048576,$B205,I$5))-(INDEX(Curves!$1:$1048576,$B205,I$2)+INDEX(Curves!$1:$1048576,$B205,I$3))</f>
        <v>0</v>
      </c>
      <c r="J205" s="29">
        <f>(INDEX(Curves!$1:$1048576,$B205,J$4)+INDEX(Curves!$1:$1048576,$B205,J$5))-(INDEX(Curves!$1:$1048576,$B205,J$2)+INDEX(Curves!$1:$1048576,$B205,J$3))</f>
        <v>0</v>
      </c>
      <c r="K205" s="29">
        <f>(INDEX(Curves!$1:$1048576,$B205,K$4)+INDEX(Curves!$1:$1048576,$B205,K$5))-(INDEX(Curves!$1:$1048576,$B205,K$2)+INDEX(Curves!$1:$1048576,$B205,K$3))</f>
        <v>0.19999999999999996</v>
      </c>
      <c r="L205" s="29">
        <f>(INDEX(Curves!$1:$1048576,$B205,L$4)+INDEX(Curves!$1:$1048576,$B205,L$5))-(INDEX(Curves!$1:$1048576,$B205,L$2)+INDEX(Curves!$1:$1048576,$B205,L$3))</f>
        <v>-0.51</v>
      </c>
      <c r="M205" s="29">
        <f>(INDEX(Curves!$1:$1048576,$B205,M$4)+INDEX(Curves!$1:$1048576,$B205,M$5))-(INDEX(Curves!$1:$1048576,$B205,M$2)+INDEX(Curves!$1:$1048576,$B205,M$3))</f>
        <v>0.53</v>
      </c>
      <c r="N205" s="29">
        <f>(INDEX(Curves!$1:$1048576,$B205,N$4)+INDEX(Curves!$1:$1048576,$B205,N$5))-(INDEX(Curves!$1:$1048576,$B205,N$2)+INDEX(Curves!$1:$1048576,$B205,N$3))</f>
        <v>0.7</v>
      </c>
    </row>
    <row r="206" spans="2:14" x14ac:dyDescent="0.25">
      <c r="B206" s="18">
        <f>MATCH(C206,Curves!C:C,0)</f>
        <v>206</v>
      </c>
      <c r="C206" s="27">
        <f>Curves!C206</f>
        <v>43040</v>
      </c>
      <c r="E206" s="29">
        <f>(INDEX(Curves!$1:$1048576,$B206,E$4)+INDEX(Curves!$1:$1048576,$B206,E$5))-(INDEX(Curves!$1:$1048576,$B206,E$2)+INDEX(Curves!$1:$1048576,$B206,E$3))</f>
        <v>0.435</v>
      </c>
      <c r="F206" s="29">
        <f>(INDEX(Curves!$1:$1048576,$B206,F$4)+INDEX(Curves!$1:$1048576,$B206,F$5))-(INDEX(Curves!$1:$1048576,$B206,F$2)+INDEX(Curves!$1:$1048576,$B206,F$3))</f>
        <v>0.53</v>
      </c>
      <c r="G206" s="29">
        <f>(INDEX(Curves!$1:$1048576,$B206,G$4)+INDEX(Curves!$1:$1048576,$B206,G$5))-(INDEX(Curves!$1:$1048576,$B206,G$2)+INDEX(Curves!$1:$1048576,$B206,G$3))</f>
        <v>0.35499999999999998</v>
      </c>
      <c r="H206" s="29">
        <f>(INDEX(Curves!$1:$1048576,$B206,H$4)+INDEX(Curves!$1:$1048576,$B206,H$5))-(INDEX(Curves!$1:$1048576,$B206,H$2)+INDEX(Curves!$1:$1048576,$B206,H$3))</f>
        <v>0.44999999999999996</v>
      </c>
      <c r="I206" s="29">
        <f>(INDEX(Curves!$1:$1048576,$B206,I$4)+INDEX(Curves!$1:$1048576,$B206,I$5))-(INDEX(Curves!$1:$1048576,$B206,I$2)+INDEX(Curves!$1:$1048576,$B206,I$3))</f>
        <v>0</v>
      </c>
      <c r="J206" s="29">
        <f>(INDEX(Curves!$1:$1048576,$B206,J$4)+INDEX(Curves!$1:$1048576,$B206,J$5))-(INDEX(Curves!$1:$1048576,$B206,J$2)+INDEX(Curves!$1:$1048576,$B206,J$3))</f>
        <v>0</v>
      </c>
      <c r="K206" s="29">
        <f>(INDEX(Curves!$1:$1048576,$B206,K$4)+INDEX(Curves!$1:$1048576,$B206,K$5))-(INDEX(Curves!$1:$1048576,$B206,K$2)+INDEX(Curves!$1:$1048576,$B206,K$3))</f>
        <v>0.2</v>
      </c>
      <c r="L206" s="29">
        <f>(INDEX(Curves!$1:$1048576,$B206,L$4)+INDEX(Curves!$1:$1048576,$B206,L$5))-(INDEX(Curves!$1:$1048576,$B206,L$2)+INDEX(Curves!$1:$1048576,$B206,L$3))</f>
        <v>-0.43</v>
      </c>
      <c r="M206" s="29">
        <f>(INDEX(Curves!$1:$1048576,$B206,M$4)+INDEX(Curves!$1:$1048576,$B206,M$5))-(INDEX(Curves!$1:$1048576,$B206,M$2)+INDEX(Curves!$1:$1048576,$B206,M$3))</f>
        <v>0.44999999999999996</v>
      </c>
      <c r="N206" s="29">
        <f>(INDEX(Curves!$1:$1048576,$B206,N$4)+INDEX(Curves!$1:$1048576,$B206,N$5))-(INDEX(Curves!$1:$1048576,$B206,N$2)+INDEX(Curves!$1:$1048576,$B206,N$3))</f>
        <v>0.5</v>
      </c>
    </row>
    <row r="207" spans="2:14" x14ac:dyDescent="0.25">
      <c r="B207" s="18">
        <f>MATCH(C207,Curves!C:C,0)</f>
        <v>207</v>
      </c>
      <c r="C207" s="27">
        <f>Curves!C207</f>
        <v>43070</v>
      </c>
      <c r="E207" s="29">
        <f>(INDEX(Curves!$1:$1048576,$B207,E$4)+INDEX(Curves!$1:$1048576,$B207,E$5))-(INDEX(Curves!$1:$1048576,$B207,E$2)+INDEX(Curves!$1:$1048576,$B207,E$3))</f>
        <v>0.435</v>
      </c>
      <c r="F207" s="29">
        <f>(INDEX(Curves!$1:$1048576,$B207,F$4)+INDEX(Curves!$1:$1048576,$B207,F$5))-(INDEX(Curves!$1:$1048576,$B207,F$2)+INDEX(Curves!$1:$1048576,$B207,F$3))</f>
        <v>0.53</v>
      </c>
      <c r="G207" s="29">
        <f>(INDEX(Curves!$1:$1048576,$B207,G$4)+INDEX(Curves!$1:$1048576,$B207,G$5))-(INDEX(Curves!$1:$1048576,$B207,G$2)+INDEX(Curves!$1:$1048576,$B207,G$3))</f>
        <v>0.35499999999999998</v>
      </c>
      <c r="H207" s="29">
        <f>(INDEX(Curves!$1:$1048576,$B207,H$4)+INDEX(Curves!$1:$1048576,$B207,H$5))-(INDEX(Curves!$1:$1048576,$B207,H$2)+INDEX(Curves!$1:$1048576,$B207,H$3))</f>
        <v>0.44999999999999996</v>
      </c>
      <c r="I207" s="29">
        <f>(INDEX(Curves!$1:$1048576,$B207,I$4)+INDEX(Curves!$1:$1048576,$B207,I$5))-(INDEX(Curves!$1:$1048576,$B207,I$2)+INDEX(Curves!$1:$1048576,$B207,I$3))</f>
        <v>0</v>
      </c>
      <c r="J207" s="29">
        <f>(INDEX(Curves!$1:$1048576,$B207,J$4)+INDEX(Curves!$1:$1048576,$B207,J$5))-(INDEX(Curves!$1:$1048576,$B207,J$2)+INDEX(Curves!$1:$1048576,$B207,J$3))</f>
        <v>0</v>
      </c>
      <c r="K207" s="29">
        <f>(INDEX(Curves!$1:$1048576,$B207,K$4)+INDEX(Curves!$1:$1048576,$B207,K$5))-(INDEX(Curves!$1:$1048576,$B207,K$2)+INDEX(Curves!$1:$1048576,$B207,K$3))</f>
        <v>0.2</v>
      </c>
      <c r="L207" s="29">
        <f>(INDEX(Curves!$1:$1048576,$B207,L$4)+INDEX(Curves!$1:$1048576,$B207,L$5))-(INDEX(Curves!$1:$1048576,$B207,L$2)+INDEX(Curves!$1:$1048576,$B207,L$3))</f>
        <v>-0.43</v>
      </c>
      <c r="M207" s="29">
        <f>(INDEX(Curves!$1:$1048576,$B207,M$4)+INDEX(Curves!$1:$1048576,$B207,M$5))-(INDEX(Curves!$1:$1048576,$B207,M$2)+INDEX(Curves!$1:$1048576,$B207,M$3))</f>
        <v>0.44999999999999996</v>
      </c>
      <c r="N207" s="29">
        <f>(INDEX(Curves!$1:$1048576,$B207,N$4)+INDEX(Curves!$1:$1048576,$B207,N$5))-(INDEX(Curves!$1:$1048576,$B207,N$2)+INDEX(Curves!$1:$1048576,$B207,N$3))</f>
        <v>0.5</v>
      </c>
    </row>
    <row r="208" spans="2:14" x14ac:dyDescent="0.25">
      <c r="B208" s="18">
        <f>MATCH(C208,Curves!C:C,0)</f>
        <v>208</v>
      </c>
      <c r="C208" s="27">
        <f>Curves!C208</f>
        <v>43101</v>
      </c>
      <c r="E208" s="29">
        <f>(INDEX(Curves!$1:$1048576,$B208,E$4)+INDEX(Curves!$1:$1048576,$B208,E$5))-(INDEX(Curves!$1:$1048576,$B208,E$2)+INDEX(Curves!$1:$1048576,$B208,E$3))</f>
        <v>0.435</v>
      </c>
      <c r="F208" s="29">
        <f>(INDEX(Curves!$1:$1048576,$B208,F$4)+INDEX(Curves!$1:$1048576,$B208,F$5))-(INDEX(Curves!$1:$1048576,$B208,F$2)+INDEX(Curves!$1:$1048576,$B208,F$3))</f>
        <v>0.53</v>
      </c>
      <c r="G208" s="29">
        <f>(INDEX(Curves!$1:$1048576,$B208,G$4)+INDEX(Curves!$1:$1048576,$B208,G$5))-(INDEX(Curves!$1:$1048576,$B208,G$2)+INDEX(Curves!$1:$1048576,$B208,G$3))</f>
        <v>0.35499999999999998</v>
      </c>
      <c r="H208" s="29">
        <f>(INDEX(Curves!$1:$1048576,$B208,H$4)+INDEX(Curves!$1:$1048576,$B208,H$5))-(INDEX(Curves!$1:$1048576,$B208,H$2)+INDEX(Curves!$1:$1048576,$B208,H$3))</f>
        <v>0.44999999999999996</v>
      </c>
      <c r="I208" s="29">
        <f>(INDEX(Curves!$1:$1048576,$B208,I$4)+INDEX(Curves!$1:$1048576,$B208,I$5))-(INDEX(Curves!$1:$1048576,$B208,I$2)+INDEX(Curves!$1:$1048576,$B208,I$3))</f>
        <v>0</v>
      </c>
      <c r="J208" s="29">
        <f>(INDEX(Curves!$1:$1048576,$B208,J$4)+INDEX(Curves!$1:$1048576,$B208,J$5))-(INDEX(Curves!$1:$1048576,$B208,J$2)+INDEX(Curves!$1:$1048576,$B208,J$3))</f>
        <v>0</v>
      </c>
      <c r="K208" s="29">
        <f>(INDEX(Curves!$1:$1048576,$B208,K$4)+INDEX(Curves!$1:$1048576,$B208,K$5))-(INDEX(Curves!$1:$1048576,$B208,K$2)+INDEX(Curves!$1:$1048576,$B208,K$3))</f>
        <v>0.2</v>
      </c>
      <c r="L208" s="29">
        <f>(INDEX(Curves!$1:$1048576,$B208,L$4)+INDEX(Curves!$1:$1048576,$B208,L$5))-(INDEX(Curves!$1:$1048576,$B208,L$2)+INDEX(Curves!$1:$1048576,$B208,L$3))</f>
        <v>-0.43</v>
      </c>
      <c r="M208" s="29">
        <f>(INDEX(Curves!$1:$1048576,$B208,M$4)+INDEX(Curves!$1:$1048576,$B208,M$5))-(INDEX(Curves!$1:$1048576,$B208,M$2)+INDEX(Curves!$1:$1048576,$B208,M$3))</f>
        <v>0.44999999999999996</v>
      </c>
      <c r="N208" s="29">
        <f>(INDEX(Curves!$1:$1048576,$B208,N$4)+INDEX(Curves!$1:$1048576,$B208,N$5))-(INDEX(Curves!$1:$1048576,$B208,N$2)+INDEX(Curves!$1:$1048576,$B208,N$3))</f>
        <v>0.5</v>
      </c>
    </row>
    <row r="209" spans="2:14" x14ac:dyDescent="0.25">
      <c r="B209" s="18">
        <f>MATCH(C209,Curves!C:C,0)</f>
        <v>209</v>
      </c>
      <c r="C209" s="27">
        <f>Curves!C209</f>
        <v>43132</v>
      </c>
      <c r="E209" s="29">
        <f>(INDEX(Curves!$1:$1048576,$B209,E$4)+INDEX(Curves!$1:$1048576,$B209,E$5))-(INDEX(Curves!$1:$1048576,$B209,E$2)+INDEX(Curves!$1:$1048576,$B209,E$3))</f>
        <v>0.435</v>
      </c>
      <c r="F209" s="29">
        <f>(INDEX(Curves!$1:$1048576,$B209,F$4)+INDEX(Curves!$1:$1048576,$B209,F$5))-(INDEX(Curves!$1:$1048576,$B209,F$2)+INDEX(Curves!$1:$1048576,$B209,F$3))</f>
        <v>0.53</v>
      </c>
      <c r="G209" s="29">
        <f>(INDEX(Curves!$1:$1048576,$B209,G$4)+INDEX(Curves!$1:$1048576,$B209,G$5))-(INDEX(Curves!$1:$1048576,$B209,G$2)+INDEX(Curves!$1:$1048576,$B209,G$3))</f>
        <v>0.35499999999999998</v>
      </c>
      <c r="H209" s="29">
        <f>(INDEX(Curves!$1:$1048576,$B209,H$4)+INDEX(Curves!$1:$1048576,$B209,H$5))-(INDEX(Curves!$1:$1048576,$B209,H$2)+INDEX(Curves!$1:$1048576,$B209,H$3))</f>
        <v>0.44999999999999996</v>
      </c>
      <c r="I209" s="29">
        <f>(INDEX(Curves!$1:$1048576,$B209,I$4)+INDEX(Curves!$1:$1048576,$B209,I$5))-(INDEX(Curves!$1:$1048576,$B209,I$2)+INDEX(Curves!$1:$1048576,$B209,I$3))</f>
        <v>0</v>
      </c>
      <c r="J209" s="29">
        <f>(INDEX(Curves!$1:$1048576,$B209,J$4)+INDEX(Curves!$1:$1048576,$B209,J$5))-(INDEX(Curves!$1:$1048576,$B209,J$2)+INDEX(Curves!$1:$1048576,$B209,J$3))</f>
        <v>0</v>
      </c>
      <c r="K209" s="29">
        <f>(INDEX(Curves!$1:$1048576,$B209,K$4)+INDEX(Curves!$1:$1048576,$B209,K$5))-(INDEX(Curves!$1:$1048576,$B209,K$2)+INDEX(Curves!$1:$1048576,$B209,K$3))</f>
        <v>0.2</v>
      </c>
      <c r="L209" s="29">
        <f>(INDEX(Curves!$1:$1048576,$B209,L$4)+INDEX(Curves!$1:$1048576,$B209,L$5))-(INDEX(Curves!$1:$1048576,$B209,L$2)+INDEX(Curves!$1:$1048576,$B209,L$3))</f>
        <v>-0.43</v>
      </c>
      <c r="M209" s="29">
        <f>(INDEX(Curves!$1:$1048576,$B209,M$4)+INDEX(Curves!$1:$1048576,$B209,M$5))-(INDEX(Curves!$1:$1048576,$B209,M$2)+INDEX(Curves!$1:$1048576,$B209,M$3))</f>
        <v>0.44999999999999996</v>
      </c>
      <c r="N209" s="29">
        <f>(INDEX(Curves!$1:$1048576,$B209,N$4)+INDEX(Curves!$1:$1048576,$B209,N$5))-(INDEX(Curves!$1:$1048576,$B209,N$2)+INDEX(Curves!$1:$1048576,$B209,N$3))</f>
        <v>0.5</v>
      </c>
    </row>
    <row r="210" spans="2:14" x14ac:dyDescent="0.25">
      <c r="B210" s="18">
        <f>MATCH(C210,Curves!C:C,0)</f>
        <v>210</v>
      </c>
      <c r="C210" s="27">
        <f>Curves!C210</f>
        <v>43160</v>
      </c>
      <c r="E210" s="29">
        <f>(INDEX(Curves!$1:$1048576,$B210,E$4)+INDEX(Curves!$1:$1048576,$B210,E$5))-(INDEX(Curves!$1:$1048576,$B210,E$2)+INDEX(Curves!$1:$1048576,$B210,E$3))</f>
        <v>0.435</v>
      </c>
      <c r="F210" s="29">
        <f>(INDEX(Curves!$1:$1048576,$B210,F$4)+INDEX(Curves!$1:$1048576,$B210,F$5))-(INDEX(Curves!$1:$1048576,$B210,F$2)+INDEX(Curves!$1:$1048576,$B210,F$3))</f>
        <v>0.53</v>
      </c>
      <c r="G210" s="29">
        <f>(INDEX(Curves!$1:$1048576,$B210,G$4)+INDEX(Curves!$1:$1048576,$B210,G$5))-(INDEX(Curves!$1:$1048576,$B210,G$2)+INDEX(Curves!$1:$1048576,$B210,G$3))</f>
        <v>0.35499999999999998</v>
      </c>
      <c r="H210" s="29">
        <f>(INDEX(Curves!$1:$1048576,$B210,H$4)+INDEX(Curves!$1:$1048576,$B210,H$5))-(INDEX(Curves!$1:$1048576,$B210,H$2)+INDEX(Curves!$1:$1048576,$B210,H$3))</f>
        <v>0.44999999999999996</v>
      </c>
      <c r="I210" s="29">
        <f>(INDEX(Curves!$1:$1048576,$B210,I$4)+INDEX(Curves!$1:$1048576,$B210,I$5))-(INDEX(Curves!$1:$1048576,$B210,I$2)+INDEX(Curves!$1:$1048576,$B210,I$3))</f>
        <v>0</v>
      </c>
      <c r="J210" s="29">
        <f>(INDEX(Curves!$1:$1048576,$B210,J$4)+INDEX(Curves!$1:$1048576,$B210,J$5))-(INDEX(Curves!$1:$1048576,$B210,J$2)+INDEX(Curves!$1:$1048576,$B210,J$3))</f>
        <v>0</v>
      </c>
      <c r="K210" s="29">
        <f>(INDEX(Curves!$1:$1048576,$B210,K$4)+INDEX(Curves!$1:$1048576,$B210,K$5))-(INDEX(Curves!$1:$1048576,$B210,K$2)+INDEX(Curves!$1:$1048576,$B210,K$3))</f>
        <v>0.2</v>
      </c>
      <c r="L210" s="29">
        <f>(INDEX(Curves!$1:$1048576,$B210,L$4)+INDEX(Curves!$1:$1048576,$B210,L$5))-(INDEX(Curves!$1:$1048576,$B210,L$2)+INDEX(Curves!$1:$1048576,$B210,L$3))</f>
        <v>-0.43</v>
      </c>
      <c r="M210" s="29">
        <f>(INDEX(Curves!$1:$1048576,$B210,M$4)+INDEX(Curves!$1:$1048576,$B210,M$5))-(INDEX(Curves!$1:$1048576,$B210,M$2)+INDEX(Curves!$1:$1048576,$B210,M$3))</f>
        <v>0.44999999999999996</v>
      </c>
      <c r="N210" s="29">
        <f>(INDEX(Curves!$1:$1048576,$B210,N$4)+INDEX(Curves!$1:$1048576,$B210,N$5))-(INDEX(Curves!$1:$1048576,$B210,N$2)+INDEX(Curves!$1:$1048576,$B210,N$3))</f>
        <v>0.5</v>
      </c>
    </row>
    <row r="211" spans="2:14" x14ac:dyDescent="0.25">
      <c r="B211" s="18">
        <f>MATCH(C211,Curves!C:C,0)</f>
        <v>211</v>
      </c>
      <c r="C211" s="27">
        <f>Curves!C211</f>
        <v>43191</v>
      </c>
      <c r="E211" s="29">
        <f>(INDEX(Curves!$1:$1048576,$B211,E$4)+INDEX(Curves!$1:$1048576,$B211,E$5))-(INDEX(Curves!$1:$1048576,$B211,E$2)+INDEX(Curves!$1:$1048576,$B211,E$3))</f>
        <v>0.51500000000000001</v>
      </c>
      <c r="F211" s="29">
        <f>(INDEX(Curves!$1:$1048576,$B211,F$4)+INDEX(Curves!$1:$1048576,$B211,F$5))-(INDEX(Curves!$1:$1048576,$B211,F$2)+INDEX(Curves!$1:$1048576,$B211,F$3))</f>
        <v>0.61</v>
      </c>
      <c r="G211" s="29">
        <f>(INDEX(Curves!$1:$1048576,$B211,G$4)+INDEX(Curves!$1:$1048576,$B211,G$5))-(INDEX(Curves!$1:$1048576,$B211,G$2)+INDEX(Curves!$1:$1048576,$B211,G$3))</f>
        <v>0.435</v>
      </c>
      <c r="H211" s="29">
        <f>(INDEX(Curves!$1:$1048576,$B211,H$4)+INDEX(Curves!$1:$1048576,$B211,H$5))-(INDEX(Curves!$1:$1048576,$B211,H$2)+INDEX(Curves!$1:$1048576,$B211,H$3))</f>
        <v>0.53</v>
      </c>
      <c r="I211" s="29">
        <f>(INDEX(Curves!$1:$1048576,$B211,I$4)+INDEX(Curves!$1:$1048576,$B211,I$5))-(INDEX(Curves!$1:$1048576,$B211,I$2)+INDEX(Curves!$1:$1048576,$B211,I$3))</f>
        <v>0</v>
      </c>
      <c r="J211" s="29">
        <f>(INDEX(Curves!$1:$1048576,$B211,J$4)+INDEX(Curves!$1:$1048576,$B211,J$5))-(INDEX(Curves!$1:$1048576,$B211,J$2)+INDEX(Curves!$1:$1048576,$B211,J$3))</f>
        <v>0</v>
      </c>
      <c r="K211" s="29">
        <f>(INDEX(Curves!$1:$1048576,$B211,K$4)+INDEX(Curves!$1:$1048576,$B211,K$5))-(INDEX(Curves!$1:$1048576,$B211,K$2)+INDEX(Curves!$1:$1048576,$B211,K$3))</f>
        <v>0.19999999999999996</v>
      </c>
      <c r="L211" s="29">
        <f>(INDEX(Curves!$1:$1048576,$B211,L$4)+INDEX(Curves!$1:$1048576,$B211,L$5))-(INDEX(Curves!$1:$1048576,$B211,L$2)+INDEX(Curves!$1:$1048576,$B211,L$3))</f>
        <v>-0.51</v>
      </c>
      <c r="M211" s="29">
        <f>(INDEX(Curves!$1:$1048576,$B211,M$4)+INDEX(Curves!$1:$1048576,$B211,M$5))-(INDEX(Curves!$1:$1048576,$B211,M$2)+INDEX(Curves!$1:$1048576,$B211,M$3))</f>
        <v>0.53</v>
      </c>
      <c r="N211" s="29">
        <f>(INDEX(Curves!$1:$1048576,$B211,N$4)+INDEX(Curves!$1:$1048576,$B211,N$5))-(INDEX(Curves!$1:$1048576,$B211,N$2)+INDEX(Curves!$1:$1048576,$B211,N$3))</f>
        <v>0.65</v>
      </c>
    </row>
    <row r="212" spans="2:14" x14ac:dyDescent="0.25">
      <c r="B212" s="18">
        <f>MATCH(C212,Curves!C:C,0)</f>
        <v>212</v>
      </c>
      <c r="C212" s="27">
        <f>Curves!C212</f>
        <v>43221</v>
      </c>
      <c r="E212" s="29">
        <f>(INDEX(Curves!$1:$1048576,$B212,E$4)+INDEX(Curves!$1:$1048576,$B212,E$5))-(INDEX(Curves!$1:$1048576,$B212,E$2)+INDEX(Curves!$1:$1048576,$B212,E$3))</f>
        <v>0.51500000000000001</v>
      </c>
      <c r="F212" s="29">
        <f>(INDEX(Curves!$1:$1048576,$B212,F$4)+INDEX(Curves!$1:$1048576,$B212,F$5))-(INDEX(Curves!$1:$1048576,$B212,F$2)+INDEX(Curves!$1:$1048576,$B212,F$3))</f>
        <v>0.61</v>
      </c>
      <c r="G212" s="29">
        <f>(INDEX(Curves!$1:$1048576,$B212,G$4)+INDEX(Curves!$1:$1048576,$B212,G$5))-(INDEX(Curves!$1:$1048576,$B212,G$2)+INDEX(Curves!$1:$1048576,$B212,G$3))</f>
        <v>0.435</v>
      </c>
      <c r="H212" s="29">
        <f>(INDEX(Curves!$1:$1048576,$B212,H$4)+INDEX(Curves!$1:$1048576,$B212,H$5))-(INDEX(Curves!$1:$1048576,$B212,H$2)+INDEX(Curves!$1:$1048576,$B212,H$3))</f>
        <v>0.53</v>
      </c>
      <c r="I212" s="29">
        <f>(INDEX(Curves!$1:$1048576,$B212,I$4)+INDEX(Curves!$1:$1048576,$B212,I$5))-(INDEX(Curves!$1:$1048576,$B212,I$2)+INDEX(Curves!$1:$1048576,$B212,I$3))</f>
        <v>0</v>
      </c>
      <c r="J212" s="29">
        <f>(INDEX(Curves!$1:$1048576,$B212,J$4)+INDEX(Curves!$1:$1048576,$B212,J$5))-(INDEX(Curves!$1:$1048576,$B212,J$2)+INDEX(Curves!$1:$1048576,$B212,J$3))</f>
        <v>0</v>
      </c>
      <c r="K212" s="29">
        <f>(INDEX(Curves!$1:$1048576,$B212,K$4)+INDEX(Curves!$1:$1048576,$B212,K$5))-(INDEX(Curves!$1:$1048576,$B212,K$2)+INDEX(Curves!$1:$1048576,$B212,K$3))</f>
        <v>0.19999999999999996</v>
      </c>
      <c r="L212" s="29">
        <f>(INDEX(Curves!$1:$1048576,$B212,L$4)+INDEX(Curves!$1:$1048576,$B212,L$5))-(INDEX(Curves!$1:$1048576,$B212,L$2)+INDEX(Curves!$1:$1048576,$B212,L$3))</f>
        <v>-0.51</v>
      </c>
      <c r="M212" s="29">
        <f>(INDEX(Curves!$1:$1048576,$B212,M$4)+INDEX(Curves!$1:$1048576,$B212,M$5))-(INDEX(Curves!$1:$1048576,$B212,M$2)+INDEX(Curves!$1:$1048576,$B212,M$3))</f>
        <v>0.53</v>
      </c>
      <c r="N212" s="29">
        <f>(INDEX(Curves!$1:$1048576,$B212,N$4)+INDEX(Curves!$1:$1048576,$B212,N$5))-(INDEX(Curves!$1:$1048576,$B212,N$2)+INDEX(Curves!$1:$1048576,$B212,N$3))</f>
        <v>0.7</v>
      </c>
    </row>
    <row r="213" spans="2:14" x14ac:dyDescent="0.25">
      <c r="B213" s="18">
        <f>MATCH(C213,Curves!C:C,0)</f>
        <v>213</v>
      </c>
      <c r="C213" s="27">
        <f>Curves!C213</f>
        <v>43252</v>
      </c>
      <c r="E213" s="29">
        <f>(INDEX(Curves!$1:$1048576,$B213,E$4)+INDEX(Curves!$1:$1048576,$B213,E$5))-(INDEX(Curves!$1:$1048576,$B213,E$2)+INDEX(Curves!$1:$1048576,$B213,E$3))</f>
        <v>0.51500000000000001</v>
      </c>
      <c r="F213" s="29">
        <f>(INDEX(Curves!$1:$1048576,$B213,F$4)+INDEX(Curves!$1:$1048576,$B213,F$5))-(INDEX(Curves!$1:$1048576,$B213,F$2)+INDEX(Curves!$1:$1048576,$B213,F$3))</f>
        <v>0.61</v>
      </c>
      <c r="G213" s="29">
        <f>(INDEX(Curves!$1:$1048576,$B213,G$4)+INDEX(Curves!$1:$1048576,$B213,G$5))-(INDEX(Curves!$1:$1048576,$B213,G$2)+INDEX(Curves!$1:$1048576,$B213,G$3))</f>
        <v>0.435</v>
      </c>
      <c r="H213" s="29">
        <f>(INDEX(Curves!$1:$1048576,$B213,H$4)+INDEX(Curves!$1:$1048576,$B213,H$5))-(INDEX(Curves!$1:$1048576,$B213,H$2)+INDEX(Curves!$1:$1048576,$B213,H$3))</f>
        <v>0.53</v>
      </c>
      <c r="I213" s="29">
        <f>(INDEX(Curves!$1:$1048576,$B213,I$4)+INDEX(Curves!$1:$1048576,$B213,I$5))-(INDEX(Curves!$1:$1048576,$B213,I$2)+INDEX(Curves!$1:$1048576,$B213,I$3))</f>
        <v>0</v>
      </c>
      <c r="J213" s="29">
        <f>(INDEX(Curves!$1:$1048576,$B213,J$4)+INDEX(Curves!$1:$1048576,$B213,J$5))-(INDEX(Curves!$1:$1048576,$B213,J$2)+INDEX(Curves!$1:$1048576,$B213,J$3))</f>
        <v>0</v>
      </c>
      <c r="K213" s="29">
        <f>(INDEX(Curves!$1:$1048576,$B213,K$4)+INDEX(Curves!$1:$1048576,$B213,K$5))-(INDEX(Curves!$1:$1048576,$B213,K$2)+INDEX(Curves!$1:$1048576,$B213,K$3))</f>
        <v>0.19999999999999996</v>
      </c>
      <c r="L213" s="29">
        <f>(INDEX(Curves!$1:$1048576,$B213,L$4)+INDEX(Curves!$1:$1048576,$B213,L$5))-(INDEX(Curves!$1:$1048576,$B213,L$2)+INDEX(Curves!$1:$1048576,$B213,L$3))</f>
        <v>-0.51</v>
      </c>
      <c r="M213" s="29">
        <f>(INDEX(Curves!$1:$1048576,$B213,M$4)+INDEX(Curves!$1:$1048576,$B213,M$5))-(INDEX(Curves!$1:$1048576,$B213,M$2)+INDEX(Curves!$1:$1048576,$B213,M$3))</f>
        <v>0.53</v>
      </c>
      <c r="N213" s="29">
        <f>(INDEX(Curves!$1:$1048576,$B213,N$4)+INDEX(Curves!$1:$1048576,$B213,N$5))-(INDEX(Curves!$1:$1048576,$B213,N$2)+INDEX(Curves!$1:$1048576,$B213,N$3))</f>
        <v>0.7</v>
      </c>
    </row>
    <row r="214" spans="2:14" x14ac:dyDescent="0.25">
      <c r="B214" s="18">
        <f>MATCH(C214,Curves!C:C,0)</f>
        <v>214</v>
      </c>
      <c r="C214" s="27">
        <f>Curves!C214</f>
        <v>43282</v>
      </c>
      <c r="E214" s="29">
        <f>(INDEX(Curves!$1:$1048576,$B214,E$4)+INDEX(Curves!$1:$1048576,$B214,E$5))-(INDEX(Curves!$1:$1048576,$B214,E$2)+INDEX(Curves!$1:$1048576,$B214,E$3))</f>
        <v>0.51500000000000001</v>
      </c>
      <c r="F214" s="29">
        <f>(INDEX(Curves!$1:$1048576,$B214,F$4)+INDEX(Curves!$1:$1048576,$B214,F$5))-(INDEX(Curves!$1:$1048576,$B214,F$2)+INDEX(Curves!$1:$1048576,$B214,F$3))</f>
        <v>0.61</v>
      </c>
      <c r="G214" s="29">
        <f>(INDEX(Curves!$1:$1048576,$B214,G$4)+INDEX(Curves!$1:$1048576,$B214,G$5))-(INDEX(Curves!$1:$1048576,$B214,G$2)+INDEX(Curves!$1:$1048576,$B214,G$3))</f>
        <v>0.435</v>
      </c>
      <c r="H214" s="29">
        <f>(INDEX(Curves!$1:$1048576,$B214,H$4)+INDEX(Curves!$1:$1048576,$B214,H$5))-(INDEX(Curves!$1:$1048576,$B214,H$2)+INDEX(Curves!$1:$1048576,$B214,H$3))</f>
        <v>0.53</v>
      </c>
      <c r="I214" s="29">
        <f>(INDEX(Curves!$1:$1048576,$B214,I$4)+INDEX(Curves!$1:$1048576,$B214,I$5))-(INDEX(Curves!$1:$1048576,$B214,I$2)+INDEX(Curves!$1:$1048576,$B214,I$3))</f>
        <v>0</v>
      </c>
      <c r="J214" s="29">
        <f>(INDEX(Curves!$1:$1048576,$B214,J$4)+INDEX(Curves!$1:$1048576,$B214,J$5))-(INDEX(Curves!$1:$1048576,$B214,J$2)+INDEX(Curves!$1:$1048576,$B214,J$3))</f>
        <v>0</v>
      </c>
      <c r="K214" s="29">
        <f>(INDEX(Curves!$1:$1048576,$B214,K$4)+INDEX(Curves!$1:$1048576,$B214,K$5))-(INDEX(Curves!$1:$1048576,$B214,K$2)+INDEX(Curves!$1:$1048576,$B214,K$3))</f>
        <v>0.19999999999999996</v>
      </c>
      <c r="L214" s="29">
        <f>(INDEX(Curves!$1:$1048576,$B214,L$4)+INDEX(Curves!$1:$1048576,$B214,L$5))-(INDEX(Curves!$1:$1048576,$B214,L$2)+INDEX(Curves!$1:$1048576,$B214,L$3))</f>
        <v>-0.51</v>
      </c>
      <c r="M214" s="29">
        <f>(INDEX(Curves!$1:$1048576,$B214,M$4)+INDEX(Curves!$1:$1048576,$B214,M$5))-(INDEX(Curves!$1:$1048576,$B214,M$2)+INDEX(Curves!$1:$1048576,$B214,M$3))</f>
        <v>0.53</v>
      </c>
      <c r="N214" s="29">
        <f>(INDEX(Curves!$1:$1048576,$B214,N$4)+INDEX(Curves!$1:$1048576,$B214,N$5))-(INDEX(Curves!$1:$1048576,$B214,N$2)+INDEX(Curves!$1:$1048576,$B214,N$3))</f>
        <v>0.7</v>
      </c>
    </row>
    <row r="215" spans="2:14" x14ac:dyDescent="0.25">
      <c r="B215" s="18">
        <f>MATCH(C215,Curves!C:C,0)</f>
        <v>215</v>
      </c>
      <c r="C215" s="27">
        <f>Curves!C215</f>
        <v>43313</v>
      </c>
      <c r="E215" s="29">
        <f>(INDEX(Curves!$1:$1048576,$B215,E$4)+INDEX(Curves!$1:$1048576,$B215,E$5))-(INDEX(Curves!$1:$1048576,$B215,E$2)+INDEX(Curves!$1:$1048576,$B215,E$3))</f>
        <v>0.51500000000000001</v>
      </c>
      <c r="F215" s="29">
        <f>(INDEX(Curves!$1:$1048576,$B215,F$4)+INDEX(Curves!$1:$1048576,$B215,F$5))-(INDEX(Curves!$1:$1048576,$B215,F$2)+INDEX(Curves!$1:$1048576,$B215,F$3))</f>
        <v>0.61</v>
      </c>
      <c r="G215" s="29">
        <f>(INDEX(Curves!$1:$1048576,$B215,G$4)+INDEX(Curves!$1:$1048576,$B215,G$5))-(INDEX(Curves!$1:$1048576,$B215,G$2)+INDEX(Curves!$1:$1048576,$B215,G$3))</f>
        <v>0.435</v>
      </c>
      <c r="H215" s="29">
        <f>(INDEX(Curves!$1:$1048576,$B215,H$4)+INDEX(Curves!$1:$1048576,$B215,H$5))-(INDEX(Curves!$1:$1048576,$B215,H$2)+INDEX(Curves!$1:$1048576,$B215,H$3))</f>
        <v>0.53</v>
      </c>
      <c r="I215" s="29">
        <f>(INDEX(Curves!$1:$1048576,$B215,I$4)+INDEX(Curves!$1:$1048576,$B215,I$5))-(INDEX(Curves!$1:$1048576,$B215,I$2)+INDEX(Curves!$1:$1048576,$B215,I$3))</f>
        <v>0</v>
      </c>
      <c r="J215" s="29">
        <f>(INDEX(Curves!$1:$1048576,$B215,J$4)+INDEX(Curves!$1:$1048576,$B215,J$5))-(INDEX(Curves!$1:$1048576,$B215,J$2)+INDEX(Curves!$1:$1048576,$B215,J$3))</f>
        <v>0</v>
      </c>
      <c r="K215" s="29">
        <f>(INDEX(Curves!$1:$1048576,$B215,K$4)+INDEX(Curves!$1:$1048576,$B215,K$5))-(INDEX(Curves!$1:$1048576,$B215,K$2)+INDEX(Curves!$1:$1048576,$B215,K$3))</f>
        <v>0.19999999999999996</v>
      </c>
      <c r="L215" s="29">
        <f>(INDEX(Curves!$1:$1048576,$B215,L$4)+INDEX(Curves!$1:$1048576,$B215,L$5))-(INDEX(Curves!$1:$1048576,$B215,L$2)+INDEX(Curves!$1:$1048576,$B215,L$3))</f>
        <v>-0.51</v>
      </c>
      <c r="M215" s="29">
        <f>(INDEX(Curves!$1:$1048576,$B215,M$4)+INDEX(Curves!$1:$1048576,$B215,M$5))-(INDEX(Curves!$1:$1048576,$B215,M$2)+INDEX(Curves!$1:$1048576,$B215,M$3))</f>
        <v>0.53</v>
      </c>
      <c r="N215" s="29">
        <f>(INDEX(Curves!$1:$1048576,$B215,N$4)+INDEX(Curves!$1:$1048576,$B215,N$5))-(INDEX(Curves!$1:$1048576,$B215,N$2)+INDEX(Curves!$1:$1048576,$B215,N$3))</f>
        <v>0.7</v>
      </c>
    </row>
    <row r="216" spans="2:14" x14ac:dyDescent="0.25">
      <c r="B216" s="18">
        <f>MATCH(C216,Curves!C:C,0)</f>
        <v>216</v>
      </c>
      <c r="C216" s="27">
        <f>Curves!C216</f>
        <v>43344</v>
      </c>
      <c r="E216" s="29">
        <f>(INDEX(Curves!$1:$1048576,$B216,E$4)+INDEX(Curves!$1:$1048576,$B216,E$5))-(INDEX(Curves!$1:$1048576,$B216,E$2)+INDEX(Curves!$1:$1048576,$B216,E$3))</f>
        <v>0.51500000000000001</v>
      </c>
      <c r="F216" s="29">
        <f>(INDEX(Curves!$1:$1048576,$B216,F$4)+INDEX(Curves!$1:$1048576,$B216,F$5))-(INDEX(Curves!$1:$1048576,$B216,F$2)+INDEX(Curves!$1:$1048576,$B216,F$3))</f>
        <v>0.61</v>
      </c>
      <c r="G216" s="29">
        <f>(INDEX(Curves!$1:$1048576,$B216,G$4)+INDEX(Curves!$1:$1048576,$B216,G$5))-(INDEX(Curves!$1:$1048576,$B216,G$2)+INDEX(Curves!$1:$1048576,$B216,G$3))</f>
        <v>0.435</v>
      </c>
      <c r="H216" s="29">
        <f>(INDEX(Curves!$1:$1048576,$B216,H$4)+INDEX(Curves!$1:$1048576,$B216,H$5))-(INDEX(Curves!$1:$1048576,$B216,H$2)+INDEX(Curves!$1:$1048576,$B216,H$3))</f>
        <v>0.53</v>
      </c>
      <c r="I216" s="29">
        <f>(INDEX(Curves!$1:$1048576,$B216,I$4)+INDEX(Curves!$1:$1048576,$B216,I$5))-(INDEX(Curves!$1:$1048576,$B216,I$2)+INDEX(Curves!$1:$1048576,$B216,I$3))</f>
        <v>0</v>
      </c>
      <c r="J216" s="29">
        <f>(INDEX(Curves!$1:$1048576,$B216,J$4)+INDEX(Curves!$1:$1048576,$B216,J$5))-(INDEX(Curves!$1:$1048576,$B216,J$2)+INDEX(Curves!$1:$1048576,$B216,J$3))</f>
        <v>0</v>
      </c>
      <c r="K216" s="29">
        <f>(INDEX(Curves!$1:$1048576,$B216,K$4)+INDEX(Curves!$1:$1048576,$B216,K$5))-(INDEX(Curves!$1:$1048576,$B216,K$2)+INDEX(Curves!$1:$1048576,$B216,K$3))</f>
        <v>0.19999999999999996</v>
      </c>
      <c r="L216" s="29">
        <f>(INDEX(Curves!$1:$1048576,$B216,L$4)+INDEX(Curves!$1:$1048576,$B216,L$5))-(INDEX(Curves!$1:$1048576,$B216,L$2)+INDEX(Curves!$1:$1048576,$B216,L$3))</f>
        <v>-0.51</v>
      </c>
      <c r="M216" s="29">
        <f>(INDEX(Curves!$1:$1048576,$B216,M$4)+INDEX(Curves!$1:$1048576,$B216,M$5))-(INDEX(Curves!$1:$1048576,$B216,M$2)+INDEX(Curves!$1:$1048576,$B216,M$3))</f>
        <v>0.53</v>
      </c>
      <c r="N216" s="29">
        <f>(INDEX(Curves!$1:$1048576,$B216,N$4)+INDEX(Curves!$1:$1048576,$B216,N$5))-(INDEX(Curves!$1:$1048576,$B216,N$2)+INDEX(Curves!$1:$1048576,$B216,N$3))</f>
        <v>0.7</v>
      </c>
    </row>
    <row r="217" spans="2:14" x14ac:dyDescent="0.25">
      <c r="B217" s="18">
        <f>MATCH(C217,Curves!C:C,0)</f>
        <v>217</v>
      </c>
      <c r="C217" s="27">
        <f>Curves!C217</f>
        <v>43374</v>
      </c>
      <c r="E217" s="29">
        <f>(INDEX(Curves!$1:$1048576,$B217,E$4)+INDEX(Curves!$1:$1048576,$B217,E$5))-(INDEX(Curves!$1:$1048576,$B217,E$2)+INDEX(Curves!$1:$1048576,$B217,E$3))</f>
        <v>0.51500000000000001</v>
      </c>
      <c r="F217" s="29">
        <f>(INDEX(Curves!$1:$1048576,$B217,F$4)+INDEX(Curves!$1:$1048576,$B217,F$5))-(INDEX(Curves!$1:$1048576,$B217,F$2)+INDEX(Curves!$1:$1048576,$B217,F$3))</f>
        <v>0.61</v>
      </c>
      <c r="G217" s="29">
        <f>(INDEX(Curves!$1:$1048576,$B217,G$4)+INDEX(Curves!$1:$1048576,$B217,G$5))-(INDEX(Curves!$1:$1048576,$B217,G$2)+INDEX(Curves!$1:$1048576,$B217,G$3))</f>
        <v>0.435</v>
      </c>
      <c r="H217" s="29">
        <f>(INDEX(Curves!$1:$1048576,$B217,H$4)+INDEX(Curves!$1:$1048576,$B217,H$5))-(INDEX(Curves!$1:$1048576,$B217,H$2)+INDEX(Curves!$1:$1048576,$B217,H$3))</f>
        <v>0.53</v>
      </c>
      <c r="I217" s="29">
        <f>(INDEX(Curves!$1:$1048576,$B217,I$4)+INDEX(Curves!$1:$1048576,$B217,I$5))-(INDEX(Curves!$1:$1048576,$B217,I$2)+INDEX(Curves!$1:$1048576,$B217,I$3))</f>
        <v>0</v>
      </c>
      <c r="J217" s="29">
        <f>(INDEX(Curves!$1:$1048576,$B217,J$4)+INDEX(Curves!$1:$1048576,$B217,J$5))-(INDEX(Curves!$1:$1048576,$B217,J$2)+INDEX(Curves!$1:$1048576,$B217,J$3))</f>
        <v>0</v>
      </c>
      <c r="K217" s="29">
        <f>(INDEX(Curves!$1:$1048576,$B217,K$4)+INDEX(Curves!$1:$1048576,$B217,K$5))-(INDEX(Curves!$1:$1048576,$B217,K$2)+INDEX(Curves!$1:$1048576,$B217,K$3))</f>
        <v>0.19999999999999996</v>
      </c>
      <c r="L217" s="29">
        <f>(INDEX(Curves!$1:$1048576,$B217,L$4)+INDEX(Curves!$1:$1048576,$B217,L$5))-(INDEX(Curves!$1:$1048576,$B217,L$2)+INDEX(Curves!$1:$1048576,$B217,L$3))</f>
        <v>-0.51</v>
      </c>
      <c r="M217" s="29">
        <f>(INDEX(Curves!$1:$1048576,$B217,M$4)+INDEX(Curves!$1:$1048576,$B217,M$5))-(INDEX(Curves!$1:$1048576,$B217,M$2)+INDEX(Curves!$1:$1048576,$B217,M$3))</f>
        <v>0.53</v>
      </c>
      <c r="N217" s="29">
        <f>(INDEX(Curves!$1:$1048576,$B217,N$4)+INDEX(Curves!$1:$1048576,$B217,N$5))-(INDEX(Curves!$1:$1048576,$B217,N$2)+INDEX(Curves!$1:$1048576,$B217,N$3))</f>
        <v>0.7</v>
      </c>
    </row>
    <row r="218" spans="2:14" x14ac:dyDescent="0.25">
      <c r="B218" s="18">
        <f>MATCH(C218,Curves!C:C,0)</f>
        <v>218</v>
      </c>
      <c r="C218" s="27">
        <f>Curves!C218</f>
        <v>43405</v>
      </c>
      <c r="E218" s="29">
        <f>(INDEX(Curves!$1:$1048576,$B218,E$4)+INDEX(Curves!$1:$1048576,$B218,E$5))-(INDEX(Curves!$1:$1048576,$B218,E$2)+INDEX(Curves!$1:$1048576,$B218,E$3))</f>
        <v>0.435</v>
      </c>
      <c r="F218" s="29">
        <f>(INDEX(Curves!$1:$1048576,$B218,F$4)+INDEX(Curves!$1:$1048576,$B218,F$5))-(INDEX(Curves!$1:$1048576,$B218,F$2)+INDEX(Curves!$1:$1048576,$B218,F$3))</f>
        <v>0.53</v>
      </c>
      <c r="G218" s="29">
        <f>(INDEX(Curves!$1:$1048576,$B218,G$4)+INDEX(Curves!$1:$1048576,$B218,G$5))-(INDEX(Curves!$1:$1048576,$B218,G$2)+INDEX(Curves!$1:$1048576,$B218,G$3))</f>
        <v>0.35499999999999998</v>
      </c>
      <c r="H218" s="29">
        <f>(INDEX(Curves!$1:$1048576,$B218,H$4)+INDEX(Curves!$1:$1048576,$B218,H$5))-(INDEX(Curves!$1:$1048576,$B218,H$2)+INDEX(Curves!$1:$1048576,$B218,H$3))</f>
        <v>0.44999999999999996</v>
      </c>
      <c r="I218" s="29">
        <f>(INDEX(Curves!$1:$1048576,$B218,I$4)+INDEX(Curves!$1:$1048576,$B218,I$5))-(INDEX(Curves!$1:$1048576,$B218,I$2)+INDEX(Curves!$1:$1048576,$B218,I$3))</f>
        <v>0</v>
      </c>
      <c r="J218" s="29">
        <f>(INDEX(Curves!$1:$1048576,$B218,J$4)+INDEX(Curves!$1:$1048576,$B218,J$5))-(INDEX(Curves!$1:$1048576,$B218,J$2)+INDEX(Curves!$1:$1048576,$B218,J$3))</f>
        <v>0</v>
      </c>
      <c r="K218" s="29">
        <f>(INDEX(Curves!$1:$1048576,$B218,K$4)+INDEX(Curves!$1:$1048576,$B218,K$5))-(INDEX(Curves!$1:$1048576,$B218,K$2)+INDEX(Curves!$1:$1048576,$B218,K$3))</f>
        <v>0.2</v>
      </c>
      <c r="L218" s="29">
        <f>(INDEX(Curves!$1:$1048576,$B218,L$4)+INDEX(Curves!$1:$1048576,$B218,L$5))-(INDEX(Curves!$1:$1048576,$B218,L$2)+INDEX(Curves!$1:$1048576,$B218,L$3))</f>
        <v>-0.43</v>
      </c>
      <c r="M218" s="29">
        <f>(INDEX(Curves!$1:$1048576,$B218,M$4)+INDEX(Curves!$1:$1048576,$B218,M$5))-(INDEX(Curves!$1:$1048576,$B218,M$2)+INDEX(Curves!$1:$1048576,$B218,M$3))</f>
        <v>0.44999999999999996</v>
      </c>
      <c r="N218" s="29">
        <f>(INDEX(Curves!$1:$1048576,$B218,N$4)+INDEX(Curves!$1:$1048576,$B218,N$5))-(INDEX(Curves!$1:$1048576,$B218,N$2)+INDEX(Curves!$1:$1048576,$B218,N$3))</f>
        <v>0.5</v>
      </c>
    </row>
    <row r="219" spans="2:14" x14ac:dyDescent="0.25">
      <c r="B219" s="18">
        <f>MATCH(C219,Curves!C:C,0)</f>
        <v>219</v>
      </c>
      <c r="C219" s="27">
        <f>Curves!C219</f>
        <v>43435</v>
      </c>
      <c r="E219" s="29">
        <f>(INDEX(Curves!$1:$1048576,$B219,E$4)+INDEX(Curves!$1:$1048576,$B219,E$5))-(INDEX(Curves!$1:$1048576,$B219,E$2)+INDEX(Curves!$1:$1048576,$B219,E$3))</f>
        <v>0.435</v>
      </c>
      <c r="F219" s="29">
        <f>(INDEX(Curves!$1:$1048576,$B219,F$4)+INDEX(Curves!$1:$1048576,$B219,F$5))-(INDEX(Curves!$1:$1048576,$B219,F$2)+INDEX(Curves!$1:$1048576,$B219,F$3))</f>
        <v>0.53</v>
      </c>
      <c r="G219" s="29">
        <f>(INDEX(Curves!$1:$1048576,$B219,G$4)+INDEX(Curves!$1:$1048576,$B219,G$5))-(INDEX(Curves!$1:$1048576,$B219,G$2)+INDEX(Curves!$1:$1048576,$B219,G$3))</f>
        <v>0.35499999999999998</v>
      </c>
      <c r="H219" s="29">
        <f>(INDEX(Curves!$1:$1048576,$B219,H$4)+INDEX(Curves!$1:$1048576,$B219,H$5))-(INDEX(Curves!$1:$1048576,$B219,H$2)+INDEX(Curves!$1:$1048576,$B219,H$3))</f>
        <v>0.44999999999999996</v>
      </c>
      <c r="I219" s="29">
        <f>(INDEX(Curves!$1:$1048576,$B219,I$4)+INDEX(Curves!$1:$1048576,$B219,I$5))-(INDEX(Curves!$1:$1048576,$B219,I$2)+INDEX(Curves!$1:$1048576,$B219,I$3))</f>
        <v>0</v>
      </c>
      <c r="J219" s="29">
        <f>(INDEX(Curves!$1:$1048576,$B219,J$4)+INDEX(Curves!$1:$1048576,$B219,J$5))-(INDEX(Curves!$1:$1048576,$B219,J$2)+INDEX(Curves!$1:$1048576,$B219,J$3))</f>
        <v>0</v>
      </c>
      <c r="K219" s="29">
        <f>(INDEX(Curves!$1:$1048576,$B219,K$4)+INDEX(Curves!$1:$1048576,$B219,K$5))-(INDEX(Curves!$1:$1048576,$B219,K$2)+INDEX(Curves!$1:$1048576,$B219,K$3))</f>
        <v>0.2</v>
      </c>
      <c r="L219" s="29">
        <f>(INDEX(Curves!$1:$1048576,$B219,L$4)+INDEX(Curves!$1:$1048576,$B219,L$5))-(INDEX(Curves!$1:$1048576,$B219,L$2)+INDEX(Curves!$1:$1048576,$B219,L$3))</f>
        <v>-0.43</v>
      </c>
      <c r="M219" s="29">
        <f>(INDEX(Curves!$1:$1048576,$B219,M$4)+INDEX(Curves!$1:$1048576,$B219,M$5))-(INDEX(Curves!$1:$1048576,$B219,M$2)+INDEX(Curves!$1:$1048576,$B219,M$3))</f>
        <v>0.44999999999999996</v>
      </c>
      <c r="N219" s="29">
        <f>(INDEX(Curves!$1:$1048576,$B219,N$4)+INDEX(Curves!$1:$1048576,$B219,N$5))-(INDEX(Curves!$1:$1048576,$B219,N$2)+INDEX(Curves!$1:$1048576,$B219,N$3))</f>
        <v>0.5</v>
      </c>
    </row>
    <row r="220" spans="2:14" x14ac:dyDescent="0.25">
      <c r="B220" s="18">
        <f>MATCH(C220,Curves!C:C,0)</f>
        <v>220</v>
      </c>
      <c r="C220" s="27">
        <f>Curves!C220</f>
        <v>43466</v>
      </c>
      <c r="E220" s="29">
        <f>(INDEX(Curves!$1:$1048576,$B220,E$4)+INDEX(Curves!$1:$1048576,$B220,E$5))-(INDEX(Curves!$1:$1048576,$B220,E$2)+INDEX(Curves!$1:$1048576,$B220,E$3))</f>
        <v>0.435</v>
      </c>
      <c r="F220" s="29">
        <f>(INDEX(Curves!$1:$1048576,$B220,F$4)+INDEX(Curves!$1:$1048576,$B220,F$5))-(INDEX(Curves!$1:$1048576,$B220,F$2)+INDEX(Curves!$1:$1048576,$B220,F$3))</f>
        <v>0.53</v>
      </c>
      <c r="G220" s="29">
        <f>(INDEX(Curves!$1:$1048576,$B220,G$4)+INDEX(Curves!$1:$1048576,$B220,G$5))-(INDEX(Curves!$1:$1048576,$B220,G$2)+INDEX(Curves!$1:$1048576,$B220,G$3))</f>
        <v>0.35499999999999998</v>
      </c>
      <c r="H220" s="29">
        <f>(INDEX(Curves!$1:$1048576,$B220,H$4)+INDEX(Curves!$1:$1048576,$B220,H$5))-(INDEX(Curves!$1:$1048576,$B220,H$2)+INDEX(Curves!$1:$1048576,$B220,H$3))</f>
        <v>0.44999999999999996</v>
      </c>
      <c r="I220" s="29">
        <f>(INDEX(Curves!$1:$1048576,$B220,I$4)+INDEX(Curves!$1:$1048576,$B220,I$5))-(INDEX(Curves!$1:$1048576,$B220,I$2)+INDEX(Curves!$1:$1048576,$B220,I$3))</f>
        <v>0</v>
      </c>
      <c r="J220" s="29">
        <f>(INDEX(Curves!$1:$1048576,$B220,J$4)+INDEX(Curves!$1:$1048576,$B220,J$5))-(INDEX(Curves!$1:$1048576,$B220,J$2)+INDEX(Curves!$1:$1048576,$B220,J$3))</f>
        <v>0</v>
      </c>
      <c r="K220" s="29">
        <f>(INDEX(Curves!$1:$1048576,$B220,K$4)+INDEX(Curves!$1:$1048576,$B220,K$5))-(INDEX(Curves!$1:$1048576,$B220,K$2)+INDEX(Curves!$1:$1048576,$B220,K$3))</f>
        <v>0.2</v>
      </c>
      <c r="L220" s="29">
        <f>(INDEX(Curves!$1:$1048576,$B220,L$4)+INDEX(Curves!$1:$1048576,$B220,L$5))-(INDEX(Curves!$1:$1048576,$B220,L$2)+INDEX(Curves!$1:$1048576,$B220,L$3))</f>
        <v>-0.43</v>
      </c>
      <c r="M220" s="29">
        <f>(INDEX(Curves!$1:$1048576,$B220,M$4)+INDEX(Curves!$1:$1048576,$B220,M$5))-(INDEX(Curves!$1:$1048576,$B220,M$2)+INDEX(Curves!$1:$1048576,$B220,M$3))</f>
        <v>0.44999999999999996</v>
      </c>
      <c r="N220" s="29">
        <f>(INDEX(Curves!$1:$1048576,$B220,N$4)+INDEX(Curves!$1:$1048576,$B220,N$5))-(INDEX(Curves!$1:$1048576,$B220,N$2)+INDEX(Curves!$1:$1048576,$B220,N$3))</f>
        <v>0.5</v>
      </c>
    </row>
    <row r="221" spans="2:14" x14ac:dyDescent="0.25">
      <c r="B221" s="18">
        <f>MATCH(C221,Curves!C:C,0)</f>
        <v>221</v>
      </c>
      <c r="C221" s="27">
        <f>Curves!C221</f>
        <v>43497</v>
      </c>
      <c r="E221" s="29">
        <f>(INDEX(Curves!$1:$1048576,$B221,E$4)+INDEX(Curves!$1:$1048576,$B221,E$5))-(INDEX(Curves!$1:$1048576,$B221,E$2)+INDEX(Curves!$1:$1048576,$B221,E$3))</f>
        <v>0.45</v>
      </c>
      <c r="F221" s="29">
        <f>(INDEX(Curves!$1:$1048576,$B221,F$4)+INDEX(Curves!$1:$1048576,$B221,F$5))-(INDEX(Curves!$1:$1048576,$B221,F$2)+INDEX(Curves!$1:$1048576,$B221,F$3))</f>
        <v>0.53</v>
      </c>
      <c r="G221" s="29">
        <f>(INDEX(Curves!$1:$1048576,$B221,G$4)+INDEX(Curves!$1:$1048576,$B221,G$5))-(INDEX(Curves!$1:$1048576,$B221,G$2)+INDEX(Curves!$1:$1048576,$B221,G$3))</f>
        <v>0.37</v>
      </c>
      <c r="H221" s="29">
        <f>(INDEX(Curves!$1:$1048576,$B221,H$4)+INDEX(Curves!$1:$1048576,$B221,H$5))-(INDEX(Curves!$1:$1048576,$B221,H$2)+INDEX(Curves!$1:$1048576,$B221,H$3))</f>
        <v>0.44999999999999996</v>
      </c>
      <c r="I221" s="29">
        <f>(INDEX(Curves!$1:$1048576,$B221,I$4)+INDEX(Curves!$1:$1048576,$B221,I$5))-(INDEX(Curves!$1:$1048576,$B221,I$2)+INDEX(Curves!$1:$1048576,$B221,I$3))</f>
        <v>0</v>
      </c>
      <c r="J221" s="29">
        <f>(INDEX(Curves!$1:$1048576,$B221,J$4)+INDEX(Curves!$1:$1048576,$B221,J$5))-(INDEX(Curves!$1:$1048576,$B221,J$2)+INDEX(Curves!$1:$1048576,$B221,J$3))</f>
        <v>0</v>
      </c>
      <c r="K221" s="29">
        <f>(INDEX(Curves!$1:$1048576,$B221,K$4)+INDEX(Curves!$1:$1048576,$B221,K$5))-(INDEX(Curves!$1:$1048576,$B221,K$2)+INDEX(Curves!$1:$1048576,$B221,K$3))</f>
        <v>0.2</v>
      </c>
      <c r="L221" s="29">
        <f>(INDEX(Curves!$1:$1048576,$B221,L$4)+INDEX(Curves!$1:$1048576,$B221,L$5))-(INDEX(Curves!$1:$1048576,$B221,L$2)+INDEX(Curves!$1:$1048576,$B221,L$3))</f>
        <v>-0.43</v>
      </c>
      <c r="M221" s="29">
        <f>(INDEX(Curves!$1:$1048576,$B221,M$4)+INDEX(Curves!$1:$1048576,$B221,M$5))-(INDEX(Curves!$1:$1048576,$B221,M$2)+INDEX(Curves!$1:$1048576,$B221,M$3))</f>
        <v>0.44999999999999996</v>
      </c>
      <c r="N221" s="29">
        <f>(INDEX(Curves!$1:$1048576,$B221,N$4)+INDEX(Curves!$1:$1048576,$B221,N$5))-(INDEX(Curves!$1:$1048576,$B221,N$2)+INDEX(Curves!$1:$1048576,$B221,N$3))</f>
        <v>0.5</v>
      </c>
    </row>
    <row r="222" spans="2:14" x14ac:dyDescent="0.25">
      <c r="B222" s="18">
        <f>MATCH(C222,Curves!C:C,0)</f>
        <v>222</v>
      </c>
      <c r="C222" s="27">
        <f>Curves!C222</f>
        <v>43525</v>
      </c>
      <c r="E222" s="29">
        <f>(INDEX(Curves!$1:$1048576,$B222,E$4)+INDEX(Curves!$1:$1048576,$B222,E$5))-(INDEX(Curves!$1:$1048576,$B222,E$2)+INDEX(Curves!$1:$1048576,$B222,E$3))</f>
        <v>0.45</v>
      </c>
      <c r="F222" s="29">
        <f>(INDEX(Curves!$1:$1048576,$B222,F$4)+INDEX(Curves!$1:$1048576,$B222,F$5))-(INDEX(Curves!$1:$1048576,$B222,F$2)+INDEX(Curves!$1:$1048576,$B222,F$3))</f>
        <v>0.53</v>
      </c>
      <c r="G222" s="29">
        <f>(INDEX(Curves!$1:$1048576,$B222,G$4)+INDEX(Curves!$1:$1048576,$B222,G$5))-(INDEX(Curves!$1:$1048576,$B222,G$2)+INDEX(Curves!$1:$1048576,$B222,G$3))</f>
        <v>0.37</v>
      </c>
      <c r="H222" s="29">
        <f>(INDEX(Curves!$1:$1048576,$B222,H$4)+INDEX(Curves!$1:$1048576,$B222,H$5))-(INDEX(Curves!$1:$1048576,$B222,H$2)+INDEX(Curves!$1:$1048576,$B222,H$3))</f>
        <v>0.44999999999999996</v>
      </c>
      <c r="I222" s="29">
        <f>(INDEX(Curves!$1:$1048576,$B222,I$4)+INDEX(Curves!$1:$1048576,$B222,I$5))-(INDEX(Curves!$1:$1048576,$B222,I$2)+INDEX(Curves!$1:$1048576,$B222,I$3))</f>
        <v>0</v>
      </c>
      <c r="J222" s="29">
        <f>(INDEX(Curves!$1:$1048576,$B222,J$4)+INDEX(Curves!$1:$1048576,$B222,J$5))-(INDEX(Curves!$1:$1048576,$B222,J$2)+INDEX(Curves!$1:$1048576,$B222,J$3))</f>
        <v>0</v>
      </c>
      <c r="K222" s="29">
        <f>(INDEX(Curves!$1:$1048576,$B222,K$4)+INDEX(Curves!$1:$1048576,$B222,K$5))-(INDEX(Curves!$1:$1048576,$B222,K$2)+INDEX(Curves!$1:$1048576,$B222,K$3))</f>
        <v>0.2</v>
      </c>
      <c r="L222" s="29">
        <f>(INDEX(Curves!$1:$1048576,$B222,L$4)+INDEX(Curves!$1:$1048576,$B222,L$5))-(INDEX(Curves!$1:$1048576,$B222,L$2)+INDEX(Curves!$1:$1048576,$B222,L$3))</f>
        <v>-0.43</v>
      </c>
      <c r="M222" s="29">
        <f>(INDEX(Curves!$1:$1048576,$B222,M$4)+INDEX(Curves!$1:$1048576,$B222,M$5))-(INDEX(Curves!$1:$1048576,$B222,M$2)+INDEX(Curves!$1:$1048576,$B222,M$3))</f>
        <v>0.44999999999999996</v>
      </c>
      <c r="N222" s="29">
        <f>(INDEX(Curves!$1:$1048576,$B222,N$4)+INDEX(Curves!$1:$1048576,$B222,N$5))-(INDEX(Curves!$1:$1048576,$B222,N$2)+INDEX(Curves!$1:$1048576,$B222,N$3))</f>
        <v>0.5</v>
      </c>
    </row>
    <row r="223" spans="2:14" x14ac:dyDescent="0.25">
      <c r="B223" s="18">
        <f>MATCH(C223,Curves!C:C,0)</f>
        <v>223</v>
      </c>
      <c r="C223" s="27">
        <f>Curves!C223</f>
        <v>43556</v>
      </c>
      <c r="E223" s="29">
        <f>(INDEX(Curves!$1:$1048576,$B223,E$4)+INDEX(Curves!$1:$1048576,$B223,E$5))-(INDEX(Curves!$1:$1048576,$B223,E$2)+INDEX(Curves!$1:$1048576,$B223,E$3))</f>
        <v>0.53</v>
      </c>
      <c r="F223" s="29">
        <f>(INDEX(Curves!$1:$1048576,$B223,F$4)+INDEX(Curves!$1:$1048576,$B223,F$5))-(INDEX(Curves!$1:$1048576,$B223,F$2)+INDEX(Curves!$1:$1048576,$B223,F$3))</f>
        <v>0.61</v>
      </c>
      <c r="G223" s="29">
        <f>(INDEX(Curves!$1:$1048576,$B223,G$4)+INDEX(Curves!$1:$1048576,$B223,G$5))-(INDEX(Curves!$1:$1048576,$B223,G$2)+INDEX(Curves!$1:$1048576,$B223,G$3))</f>
        <v>0.45</v>
      </c>
      <c r="H223" s="29">
        <f>(INDEX(Curves!$1:$1048576,$B223,H$4)+INDEX(Curves!$1:$1048576,$B223,H$5))-(INDEX(Curves!$1:$1048576,$B223,H$2)+INDEX(Curves!$1:$1048576,$B223,H$3))</f>
        <v>0.53</v>
      </c>
      <c r="I223" s="29">
        <f>(INDEX(Curves!$1:$1048576,$B223,I$4)+INDEX(Curves!$1:$1048576,$B223,I$5))-(INDEX(Curves!$1:$1048576,$B223,I$2)+INDEX(Curves!$1:$1048576,$B223,I$3))</f>
        <v>0</v>
      </c>
      <c r="J223" s="29">
        <f>(INDEX(Curves!$1:$1048576,$B223,J$4)+INDEX(Curves!$1:$1048576,$B223,J$5))-(INDEX(Curves!$1:$1048576,$B223,J$2)+INDEX(Curves!$1:$1048576,$B223,J$3))</f>
        <v>0</v>
      </c>
      <c r="K223" s="29">
        <f>(INDEX(Curves!$1:$1048576,$B223,K$4)+INDEX(Curves!$1:$1048576,$B223,K$5))-(INDEX(Curves!$1:$1048576,$B223,K$2)+INDEX(Curves!$1:$1048576,$B223,K$3))</f>
        <v>0.19999999999999996</v>
      </c>
      <c r="L223" s="29">
        <f>(INDEX(Curves!$1:$1048576,$B223,L$4)+INDEX(Curves!$1:$1048576,$B223,L$5))-(INDEX(Curves!$1:$1048576,$B223,L$2)+INDEX(Curves!$1:$1048576,$B223,L$3))</f>
        <v>-0.51</v>
      </c>
      <c r="M223" s="29">
        <f>(INDEX(Curves!$1:$1048576,$B223,M$4)+INDEX(Curves!$1:$1048576,$B223,M$5))-(INDEX(Curves!$1:$1048576,$B223,M$2)+INDEX(Curves!$1:$1048576,$B223,M$3))</f>
        <v>0.53</v>
      </c>
      <c r="N223" s="29">
        <f>(INDEX(Curves!$1:$1048576,$B223,N$4)+INDEX(Curves!$1:$1048576,$B223,N$5))-(INDEX(Curves!$1:$1048576,$B223,N$2)+INDEX(Curves!$1:$1048576,$B223,N$3))</f>
        <v>0.65</v>
      </c>
    </row>
    <row r="224" spans="2:14" x14ac:dyDescent="0.25">
      <c r="B224" s="18">
        <f>MATCH(C224,Curves!C:C,0)</f>
        <v>224</v>
      </c>
      <c r="C224" s="27">
        <f>Curves!C224</f>
        <v>43586</v>
      </c>
      <c r="E224" s="29">
        <f>(INDEX(Curves!$1:$1048576,$B224,E$4)+INDEX(Curves!$1:$1048576,$B224,E$5))-(INDEX(Curves!$1:$1048576,$B224,E$2)+INDEX(Curves!$1:$1048576,$B224,E$3))</f>
        <v>0.53</v>
      </c>
      <c r="F224" s="29">
        <f>(INDEX(Curves!$1:$1048576,$B224,F$4)+INDEX(Curves!$1:$1048576,$B224,F$5))-(INDEX(Curves!$1:$1048576,$B224,F$2)+INDEX(Curves!$1:$1048576,$B224,F$3))</f>
        <v>0.61</v>
      </c>
      <c r="G224" s="29">
        <f>(INDEX(Curves!$1:$1048576,$B224,G$4)+INDEX(Curves!$1:$1048576,$B224,G$5))-(INDEX(Curves!$1:$1048576,$B224,G$2)+INDEX(Curves!$1:$1048576,$B224,G$3))</f>
        <v>0.45</v>
      </c>
      <c r="H224" s="29">
        <f>(INDEX(Curves!$1:$1048576,$B224,H$4)+INDEX(Curves!$1:$1048576,$B224,H$5))-(INDEX(Curves!$1:$1048576,$B224,H$2)+INDEX(Curves!$1:$1048576,$B224,H$3))</f>
        <v>0.53</v>
      </c>
      <c r="I224" s="29">
        <f>(INDEX(Curves!$1:$1048576,$B224,I$4)+INDEX(Curves!$1:$1048576,$B224,I$5))-(INDEX(Curves!$1:$1048576,$B224,I$2)+INDEX(Curves!$1:$1048576,$B224,I$3))</f>
        <v>0</v>
      </c>
      <c r="J224" s="29">
        <f>(INDEX(Curves!$1:$1048576,$B224,J$4)+INDEX(Curves!$1:$1048576,$B224,J$5))-(INDEX(Curves!$1:$1048576,$B224,J$2)+INDEX(Curves!$1:$1048576,$B224,J$3))</f>
        <v>0</v>
      </c>
      <c r="K224" s="29">
        <f>(INDEX(Curves!$1:$1048576,$B224,K$4)+INDEX(Curves!$1:$1048576,$B224,K$5))-(INDEX(Curves!$1:$1048576,$B224,K$2)+INDEX(Curves!$1:$1048576,$B224,K$3))</f>
        <v>0.19999999999999996</v>
      </c>
      <c r="L224" s="29">
        <f>(INDEX(Curves!$1:$1048576,$B224,L$4)+INDEX(Curves!$1:$1048576,$B224,L$5))-(INDEX(Curves!$1:$1048576,$B224,L$2)+INDEX(Curves!$1:$1048576,$B224,L$3))</f>
        <v>-0.51</v>
      </c>
      <c r="M224" s="29">
        <f>(INDEX(Curves!$1:$1048576,$B224,M$4)+INDEX(Curves!$1:$1048576,$B224,M$5))-(INDEX(Curves!$1:$1048576,$B224,M$2)+INDEX(Curves!$1:$1048576,$B224,M$3))</f>
        <v>0.53</v>
      </c>
      <c r="N224" s="29">
        <f>(INDEX(Curves!$1:$1048576,$B224,N$4)+INDEX(Curves!$1:$1048576,$B224,N$5))-(INDEX(Curves!$1:$1048576,$B224,N$2)+INDEX(Curves!$1:$1048576,$B224,N$3))</f>
        <v>0.7</v>
      </c>
    </row>
    <row r="225" spans="2:14" x14ac:dyDescent="0.25">
      <c r="B225" s="18">
        <f>MATCH(C225,Curves!C:C,0)</f>
        <v>225</v>
      </c>
      <c r="C225" s="27">
        <f>Curves!C225</f>
        <v>43617</v>
      </c>
      <c r="E225" s="29">
        <f>(INDEX(Curves!$1:$1048576,$B225,E$4)+INDEX(Curves!$1:$1048576,$B225,E$5))-(INDEX(Curves!$1:$1048576,$B225,E$2)+INDEX(Curves!$1:$1048576,$B225,E$3))</f>
        <v>0.53</v>
      </c>
      <c r="F225" s="29">
        <f>(INDEX(Curves!$1:$1048576,$B225,F$4)+INDEX(Curves!$1:$1048576,$B225,F$5))-(INDEX(Curves!$1:$1048576,$B225,F$2)+INDEX(Curves!$1:$1048576,$B225,F$3))</f>
        <v>0.61</v>
      </c>
      <c r="G225" s="29">
        <f>(INDEX(Curves!$1:$1048576,$B225,G$4)+INDEX(Curves!$1:$1048576,$B225,G$5))-(INDEX(Curves!$1:$1048576,$B225,G$2)+INDEX(Curves!$1:$1048576,$B225,G$3))</f>
        <v>0.45</v>
      </c>
      <c r="H225" s="29">
        <f>(INDEX(Curves!$1:$1048576,$B225,H$4)+INDEX(Curves!$1:$1048576,$B225,H$5))-(INDEX(Curves!$1:$1048576,$B225,H$2)+INDEX(Curves!$1:$1048576,$B225,H$3))</f>
        <v>0.53</v>
      </c>
      <c r="I225" s="29">
        <f>(INDEX(Curves!$1:$1048576,$B225,I$4)+INDEX(Curves!$1:$1048576,$B225,I$5))-(INDEX(Curves!$1:$1048576,$B225,I$2)+INDEX(Curves!$1:$1048576,$B225,I$3))</f>
        <v>0</v>
      </c>
      <c r="J225" s="29">
        <f>(INDEX(Curves!$1:$1048576,$B225,J$4)+INDEX(Curves!$1:$1048576,$B225,J$5))-(INDEX(Curves!$1:$1048576,$B225,J$2)+INDEX(Curves!$1:$1048576,$B225,J$3))</f>
        <v>0</v>
      </c>
      <c r="K225" s="29">
        <f>(INDEX(Curves!$1:$1048576,$B225,K$4)+INDEX(Curves!$1:$1048576,$B225,K$5))-(INDEX(Curves!$1:$1048576,$B225,K$2)+INDEX(Curves!$1:$1048576,$B225,K$3))</f>
        <v>0.19999999999999996</v>
      </c>
      <c r="L225" s="29">
        <f>(INDEX(Curves!$1:$1048576,$B225,L$4)+INDEX(Curves!$1:$1048576,$B225,L$5))-(INDEX(Curves!$1:$1048576,$B225,L$2)+INDEX(Curves!$1:$1048576,$B225,L$3))</f>
        <v>-0.51</v>
      </c>
      <c r="M225" s="29">
        <f>(INDEX(Curves!$1:$1048576,$B225,M$4)+INDEX(Curves!$1:$1048576,$B225,M$5))-(INDEX(Curves!$1:$1048576,$B225,M$2)+INDEX(Curves!$1:$1048576,$B225,M$3))</f>
        <v>0.53</v>
      </c>
      <c r="N225" s="29">
        <f>(INDEX(Curves!$1:$1048576,$B225,N$4)+INDEX(Curves!$1:$1048576,$B225,N$5))-(INDEX(Curves!$1:$1048576,$B225,N$2)+INDEX(Curves!$1:$1048576,$B225,N$3))</f>
        <v>0.7</v>
      </c>
    </row>
    <row r="226" spans="2:14" x14ac:dyDescent="0.25">
      <c r="B226" s="18">
        <f>MATCH(C226,Curves!C:C,0)</f>
        <v>226</v>
      </c>
      <c r="C226" s="27">
        <f>Curves!C226</f>
        <v>43647</v>
      </c>
      <c r="E226" s="29">
        <f>(INDEX(Curves!$1:$1048576,$B226,E$4)+INDEX(Curves!$1:$1048576,$B226,E$5))-(INDEX(Curves!$1:$1048576,$B226,E$2)+INDEX(Curves!$1:$1048576,$B226,E$3))</f>
        <v>0.53</v>
      </c>
      <c r="F226" s="29">
        <f>(INDEX(Curves!$1:$1048576,$B226,F$4)+INDEX(Curves!$1:$1048576,$B226,F$5))-(INDEX(Curves!$1:$1048576,$B226,F$2)+INDEX(Curves!$1:$1048576,$B226,F$3))</f>
        <v>0.61</v>
      </c>
      <c r="G226" s="29">
        <f>(INDEX(Curves!$1:$1048576,$B226,G$4)+INDEX(Curves!$1:$1048576,$B226,G$5))-(INDEX(Curves!$1:$1048576,$B226,G$2)+INDEX(Curves!$1:$1048576,$B226,G$3))</f>
        <v>0.45</v>
      </c>
      <c r="H226" s="29">
        <f>(INDEX(Curves!$1:$1048576,$B226,H$4)+INDEX(Curves!$1:$1048576,$B226,H$5))-(INDEX(Curves!$1:$1048576,$B226,H$2)+INDEX(Curves!$1:$1048576,$B226,H$3))</f>
        <v>0.53</v>
      </c>
      <c r="I226" s="29">
        <f>(INDEX(Curves!$1:$1048576,$B226,I$4)+INDEX(Curves!$1:$1048576,$B226,I$5))-(INDEX(Curves!$1:$1048576,$B226,I$2)+INDEX(Curves!$1:$1048576,$B226,I$3))</f>
        <v>0</v>
      </c>
      <c r="J226" s="29">
        <f>(INDEX(Curves!$1:$1048576,$B226,J$4)+INDEX(Curves!$1:$1048576,$B226,J$5))-(INDEX(Curves!$1:$1048576,$B226,J$2)+INDEX(Curves!$1:$1048576,$B226,J$3))</f>
        <v>0</v>
      </c>
      <c r="K226" s="29">
        <f>(INDEX(Curves!$1:$1048576,$B226,K$4)+INDEX(Curves!$1:$1048576,$B226,K$5))-(INDEX(Curves!$1:$1048576,$B226,K$2)+INDEX(Curves!$1:$1048576,$B226,K$3))</f>
        <v>0.19999999999999996</v>
      </c>
      <c r="L226" s="29">
        <f>(INDEX(Curves!$1:$1048576,$B226,L$4)+INDEX(Curves!$1:$1048576,$B226,L$5))-(INDEX(Curves!$1:$1048576,$B226,L$2)+INDEX(Curves!$1:$1048576,$B226,L$3))</f>
        <v>-0.51</v>
      </c>
      <c r="M226" s="29">
        <f>(INDEX(Curves!$1:$1048576,$B226,M$4)+INDEX(Curves!$1:$1048576,$B226,M$5))-(INDEX(Curves!$1:$1048576,$B226,M$2)+INDEX(Curves!$1:$1048576,$B226,M$3))</f>
        <v>0.53</v>
      </c>
      <c r="N226" s="29">
        <f>(INDEX(Curves!$1:$1048576,$B226,N$4)+INDEX(Curves!$1:$1048576,$B226,N$5))-(INDEX(Curves!$1:$1048576,$B226,N$2)+INDEX(Curves!$1:$1048576,$B226,N$3))</f>
        <v>0.7</v>
      </c>
    </row>
    <row r="227" spans="2:14" x14ac:dyDescent="0.25">
      <c r="B227" s="18">
        <f>MATCH(C227,Curves!C:C,0)</f>
        <v>227</v>
      </c>
      <c r="C227" s="27">
        <f>Curves!C227</f>
        <v>43678</v>
      </c>
      <c r="E227" s="29">
        <f>(INDEX(Curves!$1:$1048576,$B227,E$4)+INDEX(Curves!$1:$1048576,$B227,E$5))-(INDEX(Curves!$1:$1048576,$B227,E$2)+INDEX(Curves!$1:$1048576,$B227,E$3))</f>
        <v>0.53</v>
      </c>
      <c r="F227" s="29">
        <f>(INDEX(Curves!$1:$1048576,$B227,F$4)+INDEX(Curves!$1:$1048576,$B227,F$5))-(INDEX(Curves!$1:$1048576,$B227,F$2)+INDEX(Curves!$1:$1048576,$B227,F$3))</f>
        <v>0.61</v>
      </c>
      <c r="G227" s="29">
        <f>(INDEX(Curves!$1:$1048576,$B227,G$4)+INDEX(Curves!$1:$1048576,$B227,G$5))-(INDEX(Curves!$1:$1048576,$B227,G$2)+INDEX(Curves!$1:$1048576,$B227,G$3))</f>
        <v>0.45</v>
      </c>
      <c r="H227" s="29">
        <f>(INDEX(Curves!$1:$1048576,$B227,H$4)+INDEX(Curves!$1:$1048576,$B227,H$5))-(INDEX(Curves!$1:$1048576,$B227,H$2)+INDEX(Curves!$1:$1048576,$B227,H$3))</f>
        <v>0.53</v>
      </c>
      <c r="I227" s="29">
        <f>(INDEX(Curves!$1:$1048576,$B227,I$4)+INDEX(Curves!$1:$1048576,$B227,I$5))-(INDEX(Curves!$1:$1048576,$B227,I$2)+INDEX(Curves!$1:$1048576,$B227,I$3))</f>
        <v>0</v>
      </c>
      <c r="J227" s="29">
        <f>(INDEX(Curves!$1:$1048576,$B227,J$4)+INDEX(Curves!$1:$1048576,$B227,J$5))-(INDEX(Curves!$1:$1048576,$B227,J$2)+INDEX(Curves!$1:$1048576,$B227,J$3))</f>
        <v>0</v>
      </c>
      <c r="K227" s="29">
        <f>(INDEX(Curves!$1:$1048576,$B227,K$4)+INDEX(Curves!$1:$1048576,$B227,K$5))-(INDEX(Curves!$1:$1048576,$B227,K$2)+INDEX(Curves!$1:$1048576,$B227,K$3))</f>
        <v>0.19999999999999996</v>
      </c>
      <c r="L227" s="29">
        <f>(INDEX(Curves!$1:$1048576,$B227,L$4)+INDEX(Curves!$1:$1048576,$B227,L$5))-(INDEX(Curves!$1:$1048576,$B227,L$2)+INDEX(Curves!$1:$1048576,$B227,L$3))</f>
        <v>-0.51</v>
      </c>
      <c r="M227" s="29">
        <f>(INDEX(Curves!$1:$1048576,$B227,M$4)+INDEX(Curves!$1:$1048576,$B227,M$5))-(INDEX(Curves!$1:$1048576,$B227,M$2)+INDEX(Curves!$1:$1048576,$B227,M$3))</f>
        <v>0.53</v>
      </c>
      <c r="N227" s="29">
        <f>(INDEX(Curves!$1:$1048576,$B227,N$4)+INDEX(Curves!$1:$1048576,$B227,N$5))-(INDEX(Curves!$1:$1048576,$B227,N$2)+INDEX(Curves!$1:$1048576,$B227,N$3))</f>
        <v>0.7</v>
      </c>
    </row>
    <row r="228" spans="2:14" x14ac:dyDescent="0.25">
      <c r="B228" s="18">
        <f>MATCH(C228,Curves!C:C,0)</f>
        <v>228</v>
      </c>
      <c r="C228" s="27">
        <f>Curves!C228</f>
        <v>43709</v>
      </c>
      <c r="E228" s="29">
        <f>(INDEX(Curves!$1:$1048576,$B228,E$4)+INDEX(Curves!$1:$1048576,$B228,E$5))-(INDEX(Curves!$1:$1048576,$B228,E$2)+INDEX(Curves!$1:$1048576,$B228,E$3))</f>
        <v>0.53</v>
      </c>
      <c r="F228" s="29">
        <f>(INDEX(Curves!$1:$1048576,$B228,F$4)+INDEX(Curves!$1:$1048576,$B228,F$5))-(INDEX(Curves!$1:$1048576,$B228,F$2)+INDEX(Curves!$1:$1048576,$B228,F$3))</f>
        <v>0.61</v>
      </c>
      <c r="G228" s="29">
        <f>(INDEX(Curves!$1:$1048576,$B228,G$4)+INDEX(Curves!$1:$1048576,$B228,G$5))-(INDEX(Curves!$1:$1048576,$B228,G$2)+INDEX(Curves!$1:$1048576,$B228,G$3))</f>
        <v>0.45</v>
      </c>
      <c r="H228" s="29">
        <f>(INDEX(Curves!$1:$1048576,$B228,H$4)+INDEX(Curves!$1:$1048576,$B228,H$5))-(INDEX(Curves!$1:$1048576,$B228,H$2)+INDEX(Curves!$1:$1048576,$B228,H$3))</f>
        <v>0.53</v>
      </c>
      <c r="I228" s="29">
        <f>(INDEX(Curves!$1:$1048576,$B228,I$4)+INDEX(Curves!$1:$1048576,$B228,I$5))-(INDEX(Curves!$1:$1048576,$B228,I$2)+INDEX(Curves!$1:$1048576,$B228,I$3))</f>
        <v>0</v>
      </c>
      <c r="J228" s="29">
        <f>(INDEX(Curves!$1:$1048576,$B228,J$4)+INDEX(Curves!$1:$1048576,$B228,J$5))-(INDEX(Curves!$1:$1048576,$B228,J$2)+INDEX(Curves!$1:$1048576,$B228,J$3))</f>
        <v>0</v>
      </c>
      <c r="K228" s="29">
        <f>(INDEX(Curves!$1:$1048576,$B228,K$4)+INDEX(Curves!$1:$1048576,$B228,K$5))-(INDEX(Curves!$1:$1048576,$B228,K$2)+INDEX(Curves!$1:$1048576,$B228,K$3))</f>
        <v>0.19999999999999996</v>
      </c>
      <c r="L228" s="29">
        <f>(INDEX(Curves!$1:$1048576,$B228,L$4)+INDEX(Curves!$1:$1048576,$B228,L$5))-(INDEX(Curves!$1:$1048576,$B228,L$2)+INDEX(Curves!$1:$1048576,$B228,L$3))</f>
        <v>-0.51</v>
      </c>
      <c r="M228" s="29">
        <f>(INDEX(Curves!$1:$1048576,$B228,M$4)+INDEX(Curves!$1:$1048576,$B228,M$5))-(INDEX(Curves!$1:$1048576,$B228,M$2)+INDEX(Curves!$1:$1048576,$B228,M$3))</f>
        <v>0.53</v>
      </c>
      <c r="N228" s="29">
        <f>(INDEX(Curves!$1:$1048576,$B228,N$4)+INDEX(Curves!$1:$1048576,$B228,N$5))-(INDEX(Curves!$1:$1048576,$B228,N$2)+INDEX(Curves!$1:$1048576,$B228,N$3))</f>
        <v>0.7</v>
      </c>
    </row>
    <row r="229" spans="2:14" x14ac:dyDescent="0.25">
      <c r="B229" s="18">
        <f>MATCH(C229,Curves!C:C,0)</f>
        <v>229</v>
      </c>
      <c r="C229" s="27">
        <f>Curves!C229</f>
        <v>43739</v>
      </c>
      <c r="E229" s="29">
        <f>(INDEX(Curves!$1:$1048576,$B229,E$4)+INDEX(Curves!$1:$1048576,$B229,E$5))-(INDEX(Curves!$1:$1048576,$B229,E$2)+INDEX(Curves!$1:$1048576,$B229,E$3))</f>
        <v>0.53</v>
      </c>
      <c r="F229" s="29">
        <f>(INDEX(Curves!$1:$1048576,$B229,F$4)+INDEX(Curves!$1:$1048576,$B229,F$5))-(INDEX(Curves!$1:$1048576,$B229,F$2)+INDEX(Curves!$1:$1048576,$B229,F$3))</f>
        <v>0.61</v>
      </c>
      <c r="G229" s="29">
        <f>(INDEX(Curves!$1:$1048576,$B229,G$4)+INDEX(Curves!$1:$1048576,$B229,G$5))-(INDEX(Curves!$1:$1048576,$B229,G$2)+INDEX(Curves!$1:$1048576,$B229,G$3))</f>
        <v>0.45</v>
      </c>
      <c r="H229" s="29">
        <f>(INDEX(Curves!$1:$1048576,$B229,H$4)+INDEX(Curves!$1:$1048576,$B229,H$5))-(INDEX(Curves!$1:$1048576,$B229,H$2)+INDEX(Curves!$1:$1048576,$B229,H$3))</f>
        <v>0.53</v>
      </c>
      <c r="I229" s="29">
        <f>(INDEX(Curves!$1:$1048576,$B229,I$4)+INDEX(Curves!$1:$1048576,$B229,I$5))-(INDEX(Curves!$1:$1048576,$B229,I$2)+INDEX(Curves!$1:$1048576,$B229,I$3))</f>
        <v>0</v>
      </c>
      <c r="J229" s="29">
        <f>(INDEX(Curves!$1:$1048576,$B229,J$4)+INDEX(Curves!$1:$1048576,$B229,J$5))-(INDEX(Curves!$1:$1048576,$B229,J$2)+INDEX(Curves!$1:$1048576,$B229,J$3))</f>
        <v>0</v>
      </c>
      <c r="K229" s="29">
        <f>(INDEX(Curves!$1:$1048576,$B229,K$4)+INDEX(Curves!$1:$1048576,$B229,K$5))-(INDEX(Curves!$1:$1048576,$B229,K$2)+INDEX(Curves!$1:$1048576,$B229,K$3))</f>
        <v>0.19999999999999996</v>
      </c>
      <c r="L229" s="29">
        <f>(INDEX(Curves!$1:$1048576,$B229,L$4)+INDEX(Curves!$1:$1048576,$B229,L$5))-(INDEX(Curves!$1:$1048576,$B229,L$2)+INDEX(Curves!$1:$1048576,$B229,L$3))</f>
        <v>-0.51</v>
      </c>
      <c r="M229" s="29">
        <f>(INDEX(Curves!$1:$1048576,$B229,M$4)+INDEX(Curves!$1:$1048576,$B229,M$5))-(INDEX(Curves!$1:$1048576,$B229,M$2)+INDEX(Curves!$1:$1048576,$B229,M$3))</f>
        <v>0.53</v>
      </c>
      <c r="N229" s="29">
        <f>(INDEX(Curves!$1:$1048576,$B229,N$4)+INDEX(Curves!$1:$1048576,$B229,N$5))-(INDEX(Curves!$1:$1048576,$B229,N$2)+INDEX(Curves!$1:$1048576,$B229,N$3))</f>
        <v>0.7</v>
      </c>
    </row>
    <row r="230" spans="2:14" x14ac:dyDescent="0.25">
      <c r="B230" s="18">
        <f>MATCH(C230,Curves!C:C,0)</f>
        <v>230</v>
      </c>
      <c r="C230" s="27">
        <f>Curves!C230</f>
        <v>43770</v>
      </c>
      <c r="E230" s="29">
        <f>(INDEX(Curves!$1:$1048576,$B230,E$4)+INDEX(Curves!$1:$1048576,$B230,E$5))-(INDEX(Curves!$1:$1048576,$B230,E$2)+INDEX(Curves!$1:$1048576,$B230,E$3))</f>
        <v>0.45</v>
      </c>
      <c r="F230" s="29">
        <f>(INDEX(Curves!$1:$1048576,$B230,F$4)+INDEX(Curves!$1:$1048576,$B230,F$5))-(INDEX(Curves!$1:$1048576,$B230,F$2)+INDEX(Curves!$1:$1048576,$B230,F$3))</f>
        <v>0.53</v>
      </c>
      <c r="G230" s="29">
        <f>(INDEX(Curves!$1:$1048576,$B230,G$4)+INDEX(Curves!$1:$1048576,$B230,G$5))-(INDEX(Curves!$1:$1048576,$B230,G$2)+INDEX(Curves!$1:$1048576,$B230,G$3))</f>
        <v>0.37</v>
      </c>
      <c r="H230" s="29">
        <f>(INDEX(Curves!$1:$1048576,$B230,H$4)+INDEX(Curves!$1:$1048576,$B230,H$5))-(INDEX(Curves!$1:$1048576,$B230,H$2)+INDEX(Curves!$1:$1048576,$B230,H$3))</f>
        <v>0.44999999999999996</v>
      </c>
      <c r="I230" s="29">
        <f>(INDEX(Curves!$1:$1048576,$B230,I$4)+INDEX(Curves!$1:$1048576,$B230,I$5))-(INDEX(Curves!$1:$1048576,$B230,I$2)+INDEX(Curves!$1:$1048576,$B230,I$3))</f>
        <v>0</v>
      </c>
      <c r="J230" s="29">
        <f>(INDEX(Curves!$1:$1048576,$B230,J$4)+INDEX(Curves!$1:$1048576,$B230,J$5))-(INDEX(Curves!$1:$1048576,$B230,J$2)+INDEX(Curves!$1:$1048576,$B230,J$3))</f>
        <v>0</v>
      </c>
      <c r="K230" s="29">
        <f>(INDEX(Curves!$1:$1048576,$B230,K$4)+INDEX(Curves!$1:$1048576,$B230,K$5))-(INDEX(Curves!$1:$1048576,$B230,K$2)+INDEX(Curves!$1:$1048576,$B230,K$3))</f>
        <v>0.2</v>
      </c>
      <c r="L230" s="29">
        <f>(INDEX(Curves!$1:$1048576,$B230,L$4)+INDEX(Curves!$1:$1048576,$B230,L$5))-(INDEX(Curves!$1:$1048576,$B230,L$2)+INDEX(Curves!$1:$1048576,$B230,L$3))</f>
        <v>-0.43</v>
      </c>
      <c r="M230" s="29">
        <f>(INDEX(Curves!$1:$1048576,$B230,M$4)+INDEX(Curves!$1:$1048576,$B230,M$5))-(INDEX(Curves!$1:$1048576,$B230,M$2)+INDEX(Curves!$1:$1048576,$B230,M$3))</f>
        <v>0.44999999999999996</v>
      </c>
      <c r="N230" s="29">
        <f>(INDEX(Curves!$1:$1048576,$B230,N$4)+INDEX(Curves!$1:$1048576,$B230,N$5))-(INDEX(Curves!$1:$1048576,$B230,N$2)+INDEX(Curves!$1:$1048576,$B230,N$3))</f>
        <v>0.5</v>
      </c>
    </row>
    <row r="231" spans="2:14" x14ac:dyDescent="0.25">
      <c r="B231" s="18">
        <f>MATCH(C231,Curves!C:C,0)</f>
        <v>231</v>
      </c>
      <c r="C231" s="27">
        <f>Curves!C231</f>
        <v>43800</v>
      </c>
      <c r="E231" s="29">
        <f>(INDEX(Curves!$1:$1048576,$B231,E$4)+INDEX(Curves!$1:$1048576,$B231,E$5))-(INDEX(Curves!$1:$1048576,$B231,E$2)+INDEX(Curves!$1:$1048576,$B231,E$3))</f>
        <v>0.45</v>
      </c>
      <c r="F231" s="29">
        <f>(INDEX(Curves!$1:$1048576,$B231,F$4)+INDEX(Curves!$1:$1048576,$B231,F$5))-(INDEX(Curves!$1:$1048576,$B231,F$2)+INDEX(Curves!$1:$1048576,$B231,F$3))</f>
        <v>0.53</v>
      </c>
      <c r="G231" s="29">
        <f>(INDEX(Curves!$1:$1048576,$B231,G$4)+INDEX(Curves!$1:$1048576,$B231,G$5))-(INDEX(Curves!$1:$1048576,$B231,G$2)+INDEX(Curves!$1:$1048576,$B231,G$3))</f>
        <v>0.37</v>
      </c>
      <c r="H231" s="29">
        <f>(INDEX(Curves!$1:$1048576,$B231,H$4)+INDEX(Curves!$1:$1048576,$B231,H$5))-(INDEX(Curves!$1:$1048576,$B231,H$2)+INDEX(Curves!$1:$1048576,$B231,H$3))</f>
        <v>0.44999999999999996</v>
      </c>
      <c r="I231" s="29">
        <f>(INDEX(Curves!$1:$1048576,$B231,I$4)+INDEX(Curves!$1:$1048576,$B231,I$5))-(INDEX(Curves!$1:$1048576,$B231,I$2)+INDEX(Curves!$1:$1048576,$B231,I$3))</f>
        <v>0</v>
      </c>
      <c r="J231" s="29">
        <f>(INDEX(Curves!$1:$1048576,$B231,J$4)+INDEX(Curves!$1:$1048576,$B231,J$5))-(INDEX(Curves!$1:$1048576,$B231,J$2)+INDEX(Curves!$1:$1048576,$B231,J$3))</f>
        <v>0</v>
      </c>
      <c r="K231" s="29">
        <f>(INDEX(Curves!$1:$1048576,$B231,K$4)+INDEX(Curves!$1:$1048576,$B231,K$5))-(INDEX(Curves!$1:$1048576,$B231,K$2)+INDEX(Curves!$1:$1048576,$B231,K$3))</f>
        <v>0.2</v>
      </c>
      <c r="L231" s="29">
        <f>(INDEX(Curves!$1:$1048576,$B231,L$4)+INDEX(Curves!$1:$1048576,$B231,L$5))-(INDEX(Curves!$1:$1048576,$B231,L$2)+INDEX(Curves!$1:$1048576,$B231,L$3))</f>
        <v>-0.43</v>
      </c>
      <c r="M231" s="29">
        <f>(INDEX(Curves!$1:$1048576,$B231,M$4)+INDEX(Curves!$1:$1048576,$B231,M$5))-(INDEX(Curves!$1:$1048576,$B231,M$2)+INDEX(Curves!$1:$1048576,$B231,M$3))</f>
        <v>0.44999999999999996</v>
      </c>
      <c r="N231" s="29">
        <f>(INDEX(Curves!$1:$1048576,$B231,N$4)+INDEX(Curves!$1:$1048576,$B231,N$5))-(INDEX(Curves!$1:$1048576,$B231,N$2)+INDEX(Curves!$1:$1048576,$B231,N$3))</f>
        <v>0.5</v>
      </c>
    </row>
    <row r="232" spans="2:14" x14ac:dyDescent="0.25">
      <c r="B232" s="18">
        <f>MATCH(C232,Curves!C:C,0)</f>
        <v>232</v>
      </c>
      <c r="C232" s="27">
        <f>Curves!C232</f>
        <v>43831</v>
      </c>
      <c r="E232" s="29">
        <f>(INDEX(Curves!$1:$1048576,$B232,E$4)+INDEX(Curves!$1:$1048576,$B232,E$5))-(INDEX(Curves!$1:$1048576,$B232,E$2)+INDEX(Curves!$1:$1048576,$B232,E$3))</f>
        <v>0.45</v>
      </c>
      <c r="F232" s="29">
        <f>(INDEX(Curves!$1:$1048576,$B232,F$4)+INDEX(Curves!$1:$1048576,$B232,F$5))-(INDEX(Curves!$1:$1048576,$B232,F$2)+INDEX(Curves!$1:$1048576,$B232,F$3))</f>
        <v>0.53</v>
      </c>
      <c r="G232" s="29">
        <f>(INDEX(Curves!$1:$1048576,$B232,G$4)+INDEX(Curves!$1:$1048576,$B232,G$5))-(INDEX(Curves!$1:$1048576,$B232,G$2)+INDEX(Curves!$1:$1048576,$B232,G$3))</f>
        <v>0.37</v>
      </c>
      <c r="H232" s="29">
        <f>(INDEX(Curves!$1:$1048576,$B232,H$4)+INDEX(Curves!$1:$1048576,$B232,H$5))-(INDEX(Curves!$1:$1048576,$B232,H$2)+INDEX(Curves!$1:$1048576,$B232,H$3))</f>
        <v>0.44999999999999996</v>
      </c>
      <c r="I232" s="29">
        <f>(INDEX(Curves!$1:$1048576,$B232,I$4)+INDEX(Curves!$1:$1048576,$B232,I$5))-(INDEX(Curves!$1:$1048576,$B232,I$2)+INDEX(Curves!$1:$1048576,$B232,I$3))</f>
        <v>0</v>
      </c>
      <c r="J232" s="29">
        <f>(INDEX(Curves!$1:$1048576,$B232,J$4)+INDEX(Curves!$1:$1048576,$B232,J$5))-(INDEX(Curves!$1:$1048576,$B232,J$2)+INDEX(Curves!$1:$1048576,$B232,J$3))</f>
        <v>0</v>
      </c>
      <c r="K232" s="29">
        <f>(INDEX(Curves!$1:$1048576,$B232,K$4)+INDEX(Curves!$1:$1048576,$B232,K$5))-(INDEX(Curves!$1:$1048576,$B232,K$2)+INDEX(Curves!$1:$1048576,$B232,K$3))</f>
        <v>0.2</v>
      </c>
      <c r="L232" s="29">
        <f>(INDEX(Curves!$1:$1048576,$B232,L$4)+INDEX(Curves!$1:$1048576,$B232,L$5))-(INDEX(Curves!$1:$1048576,$B232,L$2)+INDEX(Curves!$1:$1048576,$B232,L$3))</f>
        <v>-0.43</v>
      </c>
      <c r="M232" s="29">
        <f>(INDEX(Curves!$1:$1048576,$B232,M$4)+INDEX(Curves!$1:$1048576,$B232,M$5))-(INDEX(Curves!$1:$1048576,$B232,M$2)+INDEX(Curves!$1:$1048576,$B232,M$3))</f>
        <v>0.44999999999999996</v>
      </c>
      <c r="N232" s="29">
        <f>(INDEX(Curves!$1:$1048576,$B232,N$4)+INDEX(Curves!$1:$1048576,$B232,N$5))-(INDEX(Curves!$1:$1048576,$B232,N$2)+INDEX(Curves!$1:$1048576,$B232,N$3))</f>
        <v>0.5</v>
      </c>
    </row>
    <row r="233" spans="2:14" x14ac:dyDescent="0.25">
      <c r="B233" s="18">
        <f>MATCH(C233,Curves!C:C,0)</f>
        <v>233</v>
      </c>
      <c r="C233" s="27">
        <f>Curves!C233</f>
        <v>43862</v>
      </c>
      <c r="E233" s="29">
        <f>(INDEX(Curves!$1:$1048576,$B233,E$4)+INDEX(Curves!$1:$1048576,$B233,E$5))-(INDEX(Curves!$1:$1048576,$B233,E$2)+INDEX(Curves!$1:$1048576,$B233,E$3))</f>
        <v>0.45</v>
      </c>
      <c r="F233" s="29">
        <f>(INDEX(Curves!$1:$1048576,$B233,F$4)+INDEX(Curves!$1:$1048576,$B233,F$5))-(INDEX(Curves!$1:$1048576,$B233,F$2)+INDEX(Curves!$1:$1048576,$B233,F$3))</f>
        <v>0.53</v>
      </c>
      <c r="G233" s="29">
        <f>(INDEX(Curves!$1:$1048576,$B233,G$4)+INDEX(Curves!$1:$1048576,$B233,G$5))-(INDEX(Curves!$1:$1048576,$B233,G$2)+INDEX(Curves!$1:$1048576,$B233,G$3))</f>
        <v>0.37</v>
      </c>
      <c r="H233" s="29">
        <f>(INDEX(Curves!$1:$1048576,$B233,H$4)+INDEX(Curves!$1:$1048576,$B233,H$5))-(INDEX(Curves!$1:$1048576,$B233,H$2)+INDEX(Curves!$1:$1048576,$B233,H$3))</f>
        <v>0.44999999999999996</v>
      </c>
      <c r="I233" s="29">
        <f>(INDEX(Curves!$1:$1048576,$B233,I$4)+INDEX(Curves!$1:$1048576,$B233,I$5))-(INDEX(Curves!$1:$1048576,$B233,I$2)+INDEX(Curves!$1:$1048576,$B233,I$3))</f>
        <v>0</v>
      </c>
      <c r="J233" s="29">
        <f>(INDEX(Curves!$1:$1048576,$B233,J$4)+INDEX(Curves!$1:$1048576,$B233,J$5))-(INDEX(Curves!$1:$1048576,$B233,J$2)+INDEX(Curves!$1:$1048576,$B233,J$3))</f>
        <v>0</v>
      </c>
      <c r="K233" s="29">
        <f>(INDEX(Curves!$1:$1048576,$B233,K$4)+INDEX(Curves!$1:$1048576,$B233,K$5))-(INDEX(Curves!$1:$1048576,$B233,K$2)+INDEX(Curves!$1:$1048576,$B233,K$3))</f>
        <v>0.2</v>
      </c>
      <c r="L233" s="29">
        <f>(INDEX(Curves!$1:$1048576,$B233,L$4)+INDEX(Curves!$1:$1048576,$B233,L$5))-(INDEX(Curves!$1:$1048576,$B233,L$2)+INDEX(Curves!$1:$1048576,$B233,L$3))</f>
        <v>-0.43</v>
      </c>
      <c r="M233" s="29">
        <f>(INDEX(Curves!$1:$1048576,$B233,M$4)+INDEX(Curves!$1:$1048576,$B233,M$5))-(INDEX(Curves!$1:$1048576,$B233,M$2)+INDEX(Curves!$1:$1048576,$B233,M$3))</f>
        <v>0.44999999999999996</v>
      </c>
      <c r="N233" s="29">
        <f>(INDEX(Curves!$1:$1048576,$B233,N$4)+INDEX(Curves!$1:$1048576,$B233,N$5))-(INDEX(Curves!$1:$1048576,$B233,N$2)+INDEX(Curves!$1:$1048576,$B233,N$3))</f>
        <v>0.5</v>
      </c>
    </row>
    <row r="234" spans="2:14" x14ac:dyDescent="0.25">
      <c r="B234" s="18">
        <f>MATCH(C234,Curves!C:C,0)</f>
        <v>234</v>
      </c>
      <c r="C234" s="27">
        <f>Curves!C234</f>
        <v>43891</v>
      </c>
      <c r="E234" s="29">
        <f>(INDEX(Curves!$1:$1048576,$B234,E$4)+INDEX(Curves!$1:$1048576,$B234,E$5))-(INDEX(Curves!$1:$1048576,$B234,E$2)+INDEX(Curves!$1:$1048576,$B234,E$3))</f>
        <v>0.45</v>
      </c>
      <c r="F234" s="29">
        <f>(INDEX(Curves!$1:$1048576,$B234,F$4)+INDEX(Curves!$1:$1048576,$B234,F$5))-(INDEX(Curves!$1:$1048576,$B234,F$2)+INDEX(Curves!$1:$1048576,$B234,F$3))</f>
        <v>0.53</v>
      </c>
      <c r="G234" s="29">
        <f>(INDEX(Curves!$1:$1048576,$B234,G$4)+INDEX(Curves!$1:$1048576,$B234,G$5))-(INDEX(Curves!$1:$1048576,$B234,G$2)+INDEX(Curves!$1:$1048576,$B234,G$3))</f>
        <v>0.37</v>
      </c>
      <c r="H234" s="29">
        <f>(INDEX(Curves!$1:$1048576,$B234,H$4)+INDEX(Curves!$1:$1048576,$B234,H$5))-(INDEX(Curves!$1:$1048576,$B234,H$2)+INDEX(Curves!$1:$1048576,$B234,H$3))</f>
        <v>0.44999999999999996</v>
      </c>
      <c r="I234" s="29">
        <f>(INDEX(Curves!$1:$1048576,$B234,I$4)+INDEX(Curves!$1:$1048576,$B234,I$5))-(INDEX(Curves!$1:$1048576,$B234,I$2)+INDEX(Curves!$1:$1048576,$B234,I$3))</f>
        <v>0</v>
      </c>
      <c r="J234" s="29">
        <f>(INDEX(Curves!$1:$1048576,$B234,J$4)+INDEX(Curves!$1:$1048576,$B234,J$5))-(INDEX(Curves!$1:$1048576,$B234,J$2)+INDEX(Curves!$1:$1048576,$B234,J$3))</f>
        <v>0</v>
      </c>
      <c r="K234" s="29">
        <f>(INDEX(Curves!$1:$1048576,$B234,K$4)+INDEX(Curves!$1:$1048576,$B234,K$5))-(INDEX(Curves!$1:$1048576,$B234,K$2)+INDEX(Curves!$1:$1048576,$B234,K$3))</f>
        <v>0.2</v>
      </c>
      <c r="L234" s="29">
        <f>(INDEX(Curves!$1:$1048576,$B234,L$4)+INDEX(Curves!$1:$1048576,$B234,L$5))-(INDEX(Curves!$1:$1048576,$B234,L$2)+INDEX(Curves!$1:$1048576,$B234,L$3))</f>
        <v>-0.43</v>
      </c>
      <c r="M234" s="29">
        <f>(INDEX(Curves!$1:$1048576,$B234,M$4)+INDEX(Curves!$1:$1048576,$B234,M$5))-(INDEX(Curves!$1:$1048576,$B234,M$2)+INDEX(Curves!$1:$1048576,$B234,M$3))</f>
        <v>0.44999999999999996</v>
      </c>
      <c r="N234" s="29">
        <f>(INDEX(Curves!$1:$1048576,$B234,N$4)+INDEX(Curves!$1:$1048576,$B234,N$5))-(INDEX(Curves!$1:$1048576,$B234,N$2)+INDEX(Curves!$1:$1048576,$B234,N$3))</f>
        <v>0.5</v>
      </c>
    </row>
    <row r="235" spans="2:14" x14ac:dyDescent="0.25">
      <c r="B235" s="18">
        <f>MATCH(C235,Curves!C:C,0)</f>
        <v>235</v>
      </c>
      <c r="C235" s="27">
        <f>Curves!C235</f>
        <v>43922</v>
      </c>
      <c r="E235" s="29">
        <f>(INDEX(Curves!$1:$1048576,$B235,E$4)+INDEX(Curves!$1:$1048576,$B235,E$5))-(INDEX(Curves!$1:$1048576,$B235,E$2)+INDEX(Curves!$1:$1048576,$B235,E$3))</f>
        <v>0.53</v>
      </c>
      <c r="F235" s="29">
        <f>(INDEX(Curves!$1:$1048576,$B235,F$4)+INDEX(Curves!$1:$1048576,$B235,F$5))-(INDEX(Curves!$1:$1048576,$B235,F$2)+INDEX(Curves!$1:$1048576,$B235,F$3))</f>
        <v>0.61</v>
      </c>
      <c r="G235" s="29">
        <f>(INDEX(Curves!$1:$1048576,$B235,G$4)+INDEX(Curves!$1:$1048576,$B235,G$5))-(INDEX(Curves!$1:$1048576,$B235,G$2)+INDEX(Curves!$1:$1048576,$B235,G$3))</f>
        <v>0.45</v>
      </c>
      <c r="H235" s="29">
        <f>(INDEX(Curves!$1:$1048576,$B235,H$4)+INDEX(Curves!$1:$1048576,$B235,H$5))-(INDEX(Curves!$1:$1048576,$B235,H$2)+INDEX(Curves!$1:$1048576,$B235,H$3))</f>
        <v>0.53</v>
      </c>
      <c r="I235" s="29">
        <f>(INDEX(Curves!$1:$1048576,$B235,I$4)+INDEX(Curves!$1:$1048576,$B235,I$5))-(INDEX(Curves!$1:$1048576,$B235,I$2)+INDEX(Curves!$1:$1048576,$B235,I$3))</f>
        <v>0</v>
      </c>
      <c r="J235" s="29">
        <f>(INDEX(Curves!$1:$1048576,$B235,J$4)+INDEX(Curves!$1:$1048576,$B235,J$5))-(INDEX(Curves!$1:$1048576,$B235,J$2)+INDEX(Curves!$1:$1048576,$B235,J$3))</f>
        <v>0</v>
      </c>
      <c r="K235" s="29">
        <f>(INDEX(Curves!$1:$1048576,$B235,K$4)+INDEX(Curves!$1:$1048576,$B235,K$5))-(INDEX(Curves!$1:$1048576,$B235,K$2)+INDEX(Curves!$1:$1048576,$B235,K$3))</f>
        <v>0.19999999999999996</v>
      </c>
      <c r="L235" s="29">
        <f>(INDEX(Curves!$1:$1048576,$B235,L$4)+INDEX(Curves!$1:$1048576,$B235,L$5))-(INDEX(Curves!$1:$1048576,$B235,L$2)+INDEX(Curves!$1:$1048576,$B235,L$3))</f>
        <v>-0.51</v>
      </c>
      <c r="M235" s="29">
        <f>(INDEX(Curves!$1:$1048576,$B235,M$4)+INDEX(Curves!$1:$1048576,$B235,M$5))-(INDEX(Curves!$1:$1048576,$B235,M$2)+INDEX(Curves!$1:$1048576,$B235,M$3))</f>
        <v>0.53</v>
      </c>
      <c r="N235" s="29">
        <f>(INDEX(Curves!$1:$1048576,$B235,N$4)+INDEX(Curves!$1:$1048576,$B235,N$5))-(INDEX(Curves!$1:$1048576,$B235,N$2)+INDEX(Curves!$1:$1048576,$B235,N$3))</f>
        <v>0.65</v>
      </c>
    </row>
    <row r="236" spans="2:14" x14ac:dyDescent="0.25">
      <c r="B236" s="18">
        <f>MATCH(C236,Curves!C:C,0)</f>
        <v>236</v>
      </c>
      <c r="C236" s="27">
        <f>Curves!C236</f>
        <v>43952</v>
      </c>
      <c r="E236" s="29">
        <f>(INDEX(Curves!$1:$1048576,$B236,E$4)+INDEX(Curves!$1:$1048576,$B236,E$5))-(INDEX(Curves!$1:$1048576,$B236,E$2)+INDEX(Curves!$1:$1048576,$B236,E$3))</f>
        <v>0.53</v>
      </c>
      <c r="F236" s="29">
        <f>(INDEX(Curves!$1:$1048576,$B236,F$4)+INDEX(Curves!$1:$1048576,$B236,F$5))-(INDEX(Curves!$1:$1048576,$B236,F$2)+INDEX(Curves!$1:$1048576,$B236,F$3))</f>
        <v>0.61</v>
      </c>
      <c r="G236" s="29">
        <f>(INDEX(Curves!$1:$1048576,$B236,G$4)+INDEX(Curves!$1:$1048576,$B236,G$5))-(INDEX(Curves!$1:$1048576,$B236,G$2)+INDEX(Curves!$1:$1048576,$B236,G$3))</f>
        <v>0.45</v>
      </c>
      <c r="H236" s="29">
        <f>(INDEX(Curves!$1:$1048576,$B236,H$4)+INDEX(Curves!$1:$1048576,$B236,H$5))-(INDEX(Curves!$1:$1048576,$B236,H$2)+INDEX(Curves!$1:$1048576,$B236,H$3))</f>
        <v>0.53</v>
      </c>
      <c r="I236" s="29">
        <f>(INDEX(Curves!$1:$1048576,$B236,I$4)+INDEX(Curves!$1:$1048576,$B236,I$5))-(INDEX(Curves!$1:$1048576,$B236,I$2)+INDEX(Curves!$1:$1048576,$B236,I$3))</f>
        <v>0</v>
      </c>
      <c r="J236" s="29">
        <f>(INDEX(Curves!$1:$1048576,$B236,J$4)+INDEX(Curves!$1:$1048576,$B236,J$5))-(INDEX(Curves!$1:$1048576,$B236,J$2)+INDEX(Curves!$1:$1048576,$B236,J$3))</f>
        <v>0</v>
      </c>
      <c r="K236" s="29">
        <f>(INDEX(Curves!$1:$1048576,$B236,K$4)+INDEX(Curves!$1:$1048576,$B236,K$5))-(INDEX(Curves!$1:$1048576,$B236,K$2)+INDEX(Curves!$1:$1048576,$B236,K$3))</f>
        <v>0.19999999999999996</v>
      </c>
      <c r="L236" s="29">
        <f>(INDEX(Curves!$1:$1048576,$B236,L$4)+INDEX(Curves!$1:$1048576,$B236,L$5))-(INDEX(Curves!$1:$1048576,$B236,L$2)+INDEX(Curves!$1:$1048576,$B236,L$3))</f>
        <v>-0.51</v>
      </c>
      <c r="M236" s="29">
        <f>(INDEX(Curves!$1:$1048576,$B236,M$4)+INDEX(Curves!$1:$1048576,$B236,M$5))-(INDEX(Curves!$1:$1048576,$B236,M$2)+INDEX(Curves!$1:$1048576,$B236,M$3))</f>
        <v>0.53</v>
      </c>
      <c r="N236" s="29">
        <f>(INDEX(Curves!$1:$1048576,$B236,N$4)+INDEX(Curves!$1:$1048576,$B236,N$5))-(INDEX(Curves!$1:$1048576,$B236,N$2)+INDEX(Curves!$1:$1048576,$B236,N$3))</f>
        <v>0.7</v>
      </c>
    </row>
    <row r="237" spans="2:14" x14ac:dyDescent="0.25">
      <c r="B237" s="18">
        <f>MATCH(C237,Curves!C:C,0)</f>
        <v>237</v>
      </c>
      <c r="C237" s="27">
        <f>Curves!C237</f>
        <v>43983</v>
      </c>
      <c r="E237" s="29">
        <f>(INDEX(Curves!$1:$1048576,$B237,E$4)+INDEX(Curves!$1:$1048576,$B237,E$5))-(INDEX(Curves!$1:$1048576,$B237,E$2)+INDEX(Curves!$1:$1048576,$B237,E$3))</f>
        <v>0.53</v>
      </c>
      <c r="F237" s="29">
        <f>(INDEX(Curves!$1:$1048576,$B237,F$4)+INDEX(Curves!$1:$1048576,$B237,F$5))-(INDEX(Curves!$1:$1048576,$B237,F$2)+INDEX(Curves!$1:$1048576,$B237,F$3))</f>
        <v>0.61</v>
      </c>
      <c r="G237" s="29">
        <f>(INDEX(Curves!$1:$1048576,$B237,G$4)+INDEX(Curves!$1:$1048576,$B237,G$5))-(INDEX(Curves!$1:$1048576,$B237,G$2)+INDEX(Curves!$1:$1048576,$B237,G$3))</f>
        <v>0.45</v>
      </c>
      <c r="H237" s="29">
        <f>(INDEX(Curves!$1:$1048576,$B237,H$4)+INDEX(Curves!$1:$1048576,$B237,H$5))-(INDEX(Curves!$1:$1048576,$B237,H$2)+INDEX(Curves!$1:$1048576,$B237,H$3))</f>
        <v>0.53</v>
      </c>
      <c r="I237" s="29">
        <f>(INDEX(Curves!$1:$1048576,$B237,I$4)+INDEX(Curves!$1:$1048576,$B237,I$5))-(INDEX(Curves!$1:$1048576,$B237,I$2)+INDEX(Curves!$1:$1048576,$B237,I$3))</f>
        <v>0</v>
      </c>
      <c r="J237" s="29">
        <f>(INDEX(Curves!$1:$1048576,$B237,J$4)+INDEX(Curves!$1:$1048576,$B237,J$5))-(INDEX(Curves!$1:$1048576,$B237,J$2)+INDEX(Curves!$1:$1048576,$B237,J$3))</f>
        <v>0</v>
      </c>
      <c r="K237" s="29">
        <f>(INDEX(Curves!$1:$1048576,$B237,K$4)+INDEX(Curves!$1:$1048576,$B237,K$5))-(INDEX(Curves!$1:$1048576,$B237,K$2)+INDEX(Curves!$1:$1048576,$B237,K$3))</f>
        <v>0.19999999999999996</v>
      </c>
      <c r="L237" s="29">
        <f>(INDEX(Curves!$1:$1048576,$B237,L$4)+INDEX(Curves!$1:$1048576,$B237,L$5))-(INDEX(Curves!$1:$1048576,$B237,L$2)+INDEX(Curves!$1:$1048576,$B237,L$3))</f>
        <v>-0.51</v>
      </c>
      <c r="M237" s="29">
        <f>(INDEX(Curves!$1:$1048576,$B237,M$4)+INDEX(Curves!$1:$1048576,$B237,M$5))-(INDEX(Curves!$1:$1048576,$B237,M$2)+INDEX(Curves!$1:$1048576,$B237,M$3))</f>
        <v>0.53</v>
      </c>
      <c r="N237" s="29">
        <f>(INDEX(Curves!$1:$1048576,$B237,N$4)+INDEX(Curves!$1:$1048576,$B237,N$5))-(INDEX(Curves!$1:$1048576,$B237,N$2)+INDEX(Curves!$1:$1048576,$B237,N$3))</f>
        <v>0.7</v>
      </c>
    </row>
    <row r="238" spans="2:14" x14ac:dyDescent="0.25">
      <c r="B238" s="18">
        <f>MATCH(C238,Curves!C:C,0)</f>
        <v>238</v>
      </c>
      <c r="C238" s="27">
        <f>Curves!C238</f>
        <v>44013</v>
      </c>
      <c r="E238" s="29">
        <f>(INDEX(Curves!$1:$1048576,$B238,E$4)+INDEX(Curves!$1:$1048576,$B238,E$5))-(INDEX(Curves!$1:$1048576,$B238,E$2)+INDEX(Curves!$1:$1048576,$B238,E$3))</f>
        <v>0.53</v>
      </c>
      <c r="F238" s="29">
        <f>(INDEX(Curves!$1:$1048576,$B238,F$4)+INDEX(Curves!$1:$1048576,$B238,F$5))-(INDEX(Curves!$1:$1048576,$B238,F$2)+INDEX(Curves!$1:$1048576,$B238,F$3))</f>
        <v>0.61</v>
      </c>
      <c r="G238" s="29">
        <f>(INDEX(Curves!$1:$1048576,$B238,G$4)+INDEX(Curves!$1:$1048576,$B238,G$5))-(INDEX(Curves!$1:$1048576,$B238,G$2)+INDEX(Curves!$1:$1048576,$B238,G$3))</f>
        <v>0.45</v>
      </c>
      <c r="H238" s="29">
        <f>(INDEX(Curves!$1:$1048576,$B238,H$4)+INDEX(Curves!$1:$1048576,$B238,H$5))-(INDEX(Curves!$1:$1048576,$B238,H$2)+INDEX(Curves!$1:$1048576,$B238,H$3))</f>
        <v>0.53</v>
      </c>
      <c r="I238" s="29">
        <f>(INDEX(Curves!$1:$1048576,$B238,I$4)+INDEX(Curves!$1:$1048576,$B238,I$5))-(INDEX(Curves!$1:$1048576,$B238,I$2)+INDEX(Curves!$1:$1048576,$B238,I$3))</f>
        <v>0</v>
      </c>
      <c r="J238" s="29">
        <f>(INDEX(Curves!$1:$1048576,$B238,J$4)+INDEX(Curves!$1:$1048576,$B238,J$5))-(INDEX(Curves!$1:$1048576,$B238,J$2)+INDEX(Curves!$1:$1048576,$B238,J$3))</f>
        <v>0</v>
      </c>
      <c r="K238" s="29">
        <f>(INDEX(Curves!$1:$1048576,$B238,K$4)+INDEX(Curves!$1:$1048576,$B238,K$5))-(INDEX(Curves!$1:$1048576,$B238,K$2)+INDEX(Curves!$1:$1048576,$B238,K$3))</f>
        <v>0.19999999999999996</v>
      </c>
      <c r="L238" s="29">
        <f>(INDEX(Curves!$1:$1048576,$B238,L$4)+INDEX(Curves!$1:$1048576,$B238,L$5))-(INDEX(Curves!$1:$1048576,$B238,L$2)+INDEX(Curves!$1:$1048576,$B238,L$3))</f>
        <v>-0.51</v>
      </c>
      <c r="M238" s="29">
        <f>(INDEX(Curves!$1:$1048576,$B238,M$4)+INDEX(Curves!$1:$1048576,$B238,M$5))-(INDEX(Curves!$1:$1048576,$B238,M$2)+INDEX(Curves!$1:$1048576,$B238,M$3))</f>
        <v>0.53</v>
      </c>
      <c r="N238" s="29">
        <f>(INDEX(Curves!$1:$1048576,$B238,N$4)+INDEX(Curves!$1:$1048576,$B238,N$5))-(INDEX(Curves!$1:$1048576,$B238,N$2)+INDEX(Curves!$1:$1048576,$B238,N$3))</f>
        <v>0.7</v>
      </c>
    </row>
    <row r="239" spans="2:14" x14ac:dyDescent="0.25">
      <c r="B239" s="18">
        <f>MATCH(C239,Curves!C:C,0)</f>
        <v>239</v>
      </c>
      <c r="C239" s="27">
        <f>Curves!C239</f>
        <v>44044</v>
      </c>
      <c r="E239" s="29">
        <f>(INDEX(Curves!$1:$1048576,$B239,E$4)+INDEX(Curves!$1:$1048576,$B239,E$5))-(INDEX(Curves!$1:$1048576,$B239,E$2)+INDEX(Curves!$1:$1048576,$B239,E$3))</f>
        <v>0.53</v>
      </c>
      <c r="F239" s="29">
        <f>(INDEX(Curves!$1:$1048576,$B239,F$4)+INDEX(Curves!$1:$1048576,$B239,F$5))-(INDEX(Curves!$1:$1048576,$B239,F$2)+INDEX(Curves!$1:$1048576,$B239,F$3))</f>
        <v>0.61</v>
      </c>
      <c r="G239" s="29">
        <f>(INDEX(Curves!$1:$1048576,$B239,G$4)+INDEX(Curves!$1:$1048576,$B239,G$5))-(INDEX(Curves!$1:$1048576,$B239,G$2)+INDEX(Curves!$1:$1048576,$B239,G$3))</f>
        <v>0.45</v>
      </c>
      <c r="H239" s="29">
        <f>(INDEX(Curves!$1:$1048576,$B239,H$4)+INDEX(Curves!$1:$1048576,$B239,H$5))-(INDEX(Curves!$1:$1048576,$B239,H$2)+INDEX(Curves!$1:$1048576,$B239,H$3))</f>
        <v>0.53</v>
      </c>
      <c r="I239" s="29">
        <f>(INDEX(Curves!$1:$1048576,$B239,I$4)+INDEX(Curves!$1:$1048576,$B239,I$5))-(INDEX(Curves!$1:$1048576,$B239,I$2)+INDEX(Curves!$1:$1048576,$B239,I$3))</f>
        <v>0</v>
      </c>
      <c r="J239" s="29">
        <f>(INDEX(Curves!$1:$1048576,$B239,J$4)+INDEX(Curves!$1:$1048576,$B239,J$5))-(INDEX(Curves!$1:$1048576,$B239,J$2)+INDEX(Curves!$1:$1048576,$B239,J$3))</f>
        <v>0</v>
      </c>
      <c r="K239" s="29">
        <f>(INDEX(Curves!$1:$1048576,$B239,K$4)+INDEX(Curves!$1:$1048576,$B239,K$5))-(INDEX(Curves!$1:$1048576,$B239,K$2)+INDEX(Curves!$1:$1048576,$B239,K$3))</f>
        <v>0.19999999999999996</v>
      </c>
      <c r="L239" s="29">
        <f>(INDEX(Curves!$1:$1048576,$B239,L$4)+INDEX(Curves!$1:$1048576,$B239,L$5))-(INDEX(Curves!$1:$1048576,$B239,L$2)+INDEX(Curves!$1:$1048576,$B239,L$3))</f>
        <v>-0.51</v>
      </c>
      <c r="M239" s="29">
        <f>(INDEX(Curves!$1:$1048576,$B239,M$4)+INDEX(Curves!$1:$1048576,$B239,M$5))-(INDEX(Curves!$1:$1048576,$B239,M$2)+INDEX(Curves!$1:$1048576,$B239,M$3))</f>
        <v>0.53</v>
      </c>
      <c r="N239" s="29">
        <f>(INDEX(Curves!$1:$1048576,$B239,N$4)+INDEX(Curves!$1:$1048576,$B239,N$5))-(INDEX(Curves!$1:$1048576,$B239,N$2)+INDEX(Curves!$1:$1048576,$B239,N$3))</f>
        <v>0.7</v>
      </c>
    </row>
    <row r="240" spans="2:14" x14ac:dyDescent="0.25">
      <c r="B240" s="18">
        <f>MATCH(C240,Curves!C:C,0)</f>
        <v>240</v>
      </c>
      <c r="C240" s="27">
        <f>Curves!C240</f>
        <v>44075</v>
      </c>
      <c r="E240" s="29">
        <f>(INDEX(Curves!$1:$1048576,$B240,E$4)+INDEX(Curves!$1:$1048576,$B240,E$5))-(INDEX(Curves!$1:$1048576,$B240,E$2)+INDEX(Curves!$1:$1048576,$B240,E$3))</f>
        <v>0.53</v>
      </c>
      <c r="F240" s="29">
        <f>(INDEX(Curves!$1:$1048576,$B240,F$4)+INDEX(Curves!$1:$1048576,$B240,F$5))-(INDEX(Curves!$1:$1048576,$B240,F$2)+INDEX(Curves!$1:$1048576,$B240,F$3))</f>
        <v>0.61</v>
      </c>
      <c r="G240" s="29">
        <f>(INDEX(Curves!$1:$1048576,$B240,G$4)+INDEX(Curves!$1:$1048576,$B240,G$5))-(INDEX(Curves!$1:$1048576,$B240,G$2)+INDEX(Curves!$1:$1048576,$B240,G$3))</f>
        <v>0.45</v>
      </c>
      <c r="H240" s="29">
        <f>(INDEX(Curves!$1:$1048576,$B240,H$4)+INDEX(Curves!$1:$1048576,$B240,H$5))-(INDEX(Curves!$1:$1048576,$B240,H$2)+INDEX(Curves!$1:$1048576,$B240,H$3))</f>
        <v>0.53</v>
      </c>
      <c r="I240" s="29">
        <f>(INDEX(Curves!$1:$1048576,$B240,I$4)+INDEX(Curves!$1:$1048576,$B240,I$5))-(INDEX(Curves!$1:$1048576,$B240,I$2)+INDEX(Curves!$1:$1048576,$B240,I$3))</f>
        <v>0</v>
      </c>
      <c r="J240" s="29">
        <f>(INDEX(Curves!$1:$1048576,$B240,J$4)+INDEX(Curves!$1:$1048576,$B240,J$5))-(INDEX(Curves!$1:$1048576,$B240,J$2)+INDEX(Curves!$1:$1048576,$B240,J$3))</f>
        <v>0</v>
      </c>
      <c r="K240" s="29">
        <f>(INDEX(Curves!$1:$1048576,$B240,K$4)+INDEX(Curves!$1:$1048576,$B240,K$5))-(INDEX(Curves!$1:$1048576,$B240,K$2)+INDEX(Curves!$1:$1048576,$B240,K$3))</f>
        <v>0.19999999999999996</v>
      </c>
      <c r="L240" s="29">
        <f>(INDEX(Curves!$1:$1048576,$B240,L$4)+INDEX(Curves!$1:$1048576,$B240,L$5))-(INDEX(Curves!$1:$1048576,$B240,L$2)+INDEX(Curves!$1:$1048576,$B240,L$3))</f>
        <v>-0.51</v>
      </c>
      <c r="M240" s="29">
        <f>(INDEX(Curves!$1:$1048576,$B240,M$4)+INDEX(Curves!$1:$1048576,$B240,M$5))-(INDEX(Curves!$1:$1048576,$B240,M$2)+INDEX(Curves!$1:$1048576,$B240,M$3))</f>
        <v>0.53</v>
      </c>
      <c r="N240" s="29">
        <f>(INDEX(Curves!$1:$1048576,$B240,N$4)+INDEX(Curves!$1:$1048576,$B240,N$5))-(INDEX(Curves!$1:$1048576,$B240,N$2)+INDEX(Curves!$1:$1048576,$B240,N$3))</f>
        <v>0.7</v>
      </c>
    </row>
    <row r="241" spans="2:14" x14ac:dyDescent="0.25">
      <c r="B241" s="18">
        <f>MATCH(C241,Curves!C:C,0)</f>
        <v>241</v>
      </c>
      <c r="C241" s="27">
        <f>Curves!C241</f>
        <v>44105</v>
      </c>
      <c r="E241" s="29">
        <f>(INDEX(Curves!$1:$1048576,$B241,E$4)+INDEX(Curves!$1:$1048576,$B241,E$5))-(INDEX(Curves!$1:$1048576,$B241,E$2)+INDEX(Curves!$1:$1048576,$B241,E$3))</f>
        <v>0.53</v>
      </c>
      <c r="F241" s="29">
        <f>(INDEX(Curves!$1:$1048576,$B241,F$4)+INDEX(Curves!$1:$1048576,$B241,F$5))-(INDEX(Curves!$1:$1048576,$B241,F$2)+INDEX(Curves!$1:$1048576,$B241,F$3))</f>
        <v>0.61</v>
      </c>
      <c r="G241" s="29">
        <f>(INDEX(Curves!$1:$1048576,$B241,G$4)+INDEX(Curves!$1:$1048576,$B241,G$5))-(INDEX(Curves!$1:$1048576,$B241,G$2)+INDEX(Curves!$1:$1048576,$B241,G$3))</f>
        <v>0.45</v>
      </c>
      <c r="H241" s="29">
        <f>(INDEX(Curves!$1:$1048576,$B241,H$4)+INDEX(Curves!$1:$1048576,$B241,H$5))-(INDEX(Curves!$1:$1048576,$B241,H$2)+INDEX(Curves!$1:$1048576,$B241,H$3))</f>
        <v>0.53</v>
      </c>
      <c r="I241" s="29">
        <f>(INDEX(Curves!$1:$1048576,$B241,I$4)+INDEX(Curves!$1:$1048576,$B241,I$5))-(INDEX(Curves!$1:$1048576,$B241,I$2)+INDEX(Curves!$1:$1048576,$B241,I$3))</f>
        <v>0</v>
      </c>
      <c r="J241" s="29">
        <f>(INDEX(Curves!$1:$1048576,$B241,J$4)+INDEX(Curves!$1:$1048576,$B241,J$5))-(INDEX(Curves!$1:$1048576,$B241,J$2)+INDEX(Curves!$1:$1048576,$B241,J$3))</f>
        <v>0</v>
      </c>
      <c r="K241" s="29">
        <f>(INDEX(Curves!$1:$1048576,$B241,K$4)+INDEX(Curves!$1:$1048576,$B241,K$5))-(INDEX(Curves!$1:$1048576,$B241,K$2)+INDEX(Curves!$1:$1048576,$B241,K$3))</f>
        <v>0.19999999999999996</v>
      </c>
      <c r="L241" s="29">
        <f>(INDEX(Curves!$1:$1048576,$B241,L$4)+INDEX(Curves!$1:$1048576,$B241,L$5))-(INDEX(Curves!$1:$1048576,$B241,L$2)+INDEX(Curves!$1:$1048576,$B241,L$3))</f>
        <v>-0.51</v>
      </c>
      <c r="M241" s="29">
        <f>(INDEX(Curves!$1:$1048576,$B241,M$4)+INDEX(Curves!$1:$1048576,$B241,M$5))-(INDEX(Curves!$1:$1048576,$B241,M$2)+INDEX(Curves!$1:$1048576,$B241,M$3))</f>
        <v>0.53</v>
      </c>
      <c r="N241" s="29">
        <f>(INDEX(Curves!$1:$1048576,$B241,N$4)+INDEX(Curves!$1:$1048576,$B241,N$5))-(INDEX(Curves!$1:$1048576,$B241,N$2)+INDEX(Curves!$1:$1048576,$B241,N$3))</f>
        <v>0.7</v>
      </c>
    </row>
    <row r="242" spans="2:14" x14ac:dyDescent="0.25">
      <c r="B242" s="18">
        <f>MATCH(C242,Curves!C:C,0)</f>
        <v>242</v>
      </c>
      <c r="C242" s="27">
        <f>Curves!C242</f>
        <v>44136</v>
      </c>
      <c r="E242" s="29">
        <f>(INDEX(Curves!$1:$1048576,$B242,E$4)+INDEX(Curves!$1:$1048576,$B242,E$5))-(INDEX(Curves!$1:$1048576,$B242,E$2)+INDEX(Curves!$1:$1048576,$B242,E$3))</f>
        <v>0.45</v>
      </c>
      <c r="F242" s="29">
        <f>(INDEX(Curves!$1:$1048576,$B242,F$4)+INDEX(Curves!$1:$1048576,$B242,F$5))-(INDEX(Curves!$1:$1048576,$B242,F$2)+INDEX(Curves!$1:$1048576,$B242,F$3))</f>
        <v>0.43</v>
      </c>
      <c r="G242" s="29">
        <f>(INDEX(Curves!$1:$1048576,$B242,G$4)+INDEX(Curves!$1:$1048576,$B242,G$5))-(INDEX(Curves!$1:$1048576,$B242,G$2)+INDEX(Curves!$1:$1048576,$B242,G$3))</f>
        <v>0.37</v>
      </c>
      <c r="H242" s="29">
        <f>(INDEX(Curves!$1:$1048576,$B242,H$4)+INDEX(Curves!$1:$1048576,$B242,H$5))-(INDEX(Curves!$1:$1048576,$B242,H$2)+INDEX(Curves!$1:$1048576,$B242,H$3))</f>
        <v>0.35</v>
      </c>
      <c r="I242" s="29">
        <f>(INDEX(Curves!$1:$1048576,$B242,I$4)+INDEX(Curves!$1:$1048576,$B242,I$5))-(INDEX(Curves!$1:$1048576,$B242,I$2)+INDEX(Curves!$1:$1048576,$B242,I$3))</f>
        <v>0</v>
      </c>
      <c r="J242" s="29">
        <f>(INDEX(Curves!$1:$1048576,$B242,J$4)+INDEX(Curves!$1:$1048576,$B242,J$5))-(INDEX(Curves!$1:$1048576,$B242,J$2)+INDEX(Curves!$1:$1048576,$B242,J$3))</f>
        <v>0</v>
      </c>
      <c r="K242" s="29">
        <f>(INDEX(Curves!$1:$1048576,$B242,K$4)+INDEX(Curves!$1:$1048576,$B242,K$5))-(INDEX(Curves!$1:$1048576,$B242,K$2)+INDEX(Curves!$1:$1048576,$B242,K$3))</f>
        <v>0.2</v>
      </c>
      <c r="L242" s="29">
        <f>(INDEX(Curves!$1:$1048576,$B242,L$4)+INDEX(Curves!$1:$1048576,$B242,L$5))-(INDEX(Curves!$1:$1048576,$B242,L$2)+INDEX(Curves!$1:$1048576,$B242,L$3))</f>
        <v>-0.43</v>
      </c>
      <c r="M242" s="29">
        <f>(INDEX(Curves!$1:$1048576,$B242,M$4)+INDEX(Curves!$1:$1048576,$B242,M$5))-(INDEX(Curves!$1:$1048576,$B242,M$2)+INDEX(Curves!$1:$1048576,$B242,M$3))</f>
        <v>0.35</v>
      </c>
      <c r="N242" s="29">
        <f>(INDEX(Curves!$1:$1048576,$B242,N$4)+INDEX(Curves!$1:$1048576,$B242,N$5))-(INDEX(Curves!$1:$1048576,$B242,N$2)+INDEX(Curves!$1:$1048576,$B242,N$3))</f>
        <v>0.35</v>
      </c>
    </row>
    <row r="243" spans="2:14" x14ac:dyDescent="0.25">
      <c r="B243" s="18">
        <f>MATCH(C243,Curves!C:C,0)</f>
        <v>243</v>
      </c>
      <c r="C243" s="27">
        <f>Curves!C243</f>
        <v>44166</v>
      </c>
      <c r="E243" s="29">
        <f>(INDEX(Curves!$1:$1048576,$B243,E$4)+INDEX(Curves!$1:$1048576,$B243,E$5))-(INDEX(Curves!$1:$1048576,$B243,E$2)+INDEX(Curves!$1:$1048576,$B243,E$3))</f>
        <v>0.45</v>
      </c>
      <c r="F243" s="29">
        <f>(INDEX(Curves!$1:$1048576,$B243,F$4)+INDEX(Curves!$1:$1048576,$B243,F$5))-(INDEX(Curves!$1:$1048576,$B243,F$2)+INDEX(Curves!$1:$1048576,$B243,F$3))</f>
        <v>0.43</v>
      </c>
      <c r="G243" s="29">
        <f>(INDEX(Curves!$1:$1048576,$B243,G$4)+INDEX(Curves!$1:$1048576,$B243,G$5))-(INDEX(Curves!$1:$1048576,$B243,G$2)+INDEX(Curves!$1:$1048576,$B243,G$3))</f>
        <v>0.37</v>
      </c>
      <c r="H243" s="29">
        <f>(INDEX(Curves!$1:$1048576,$B243,H$4)+INDEX(Curves!$1:$1048576,$B243,H$5))-(INDEX(Curves!$1:$1048576,$B243,H$2)+INDEX(Curves!$1:$1048576,$B243,H$3))</f>
        <v>0.35</v>
      </c>
      <c r="I243" s="29">
        <f>(INDEX(Curves!$1:$1048576,$B243,I$4)+INDEX(Curves!$1:$1048576,$B243,I$5))-(INDEX(Curves!$1:$1048576,$B243,I$2)+INDEX(Curves!$1:$1048576,$B243,I$3))</f>
        <v>0</v>
      </c>
      <c r="J243" s="29">
        <f>(INDEX(Curves!$1:$1048576,$B243,J$4)+INDEX(Curves!$1:$1048576,$B243,J$5))-(INDEX(Curves!$1:$1048576,$B243,J$2)+INDEX(Curves!$1:$1048576,$B243,J$3))</f>
        <v>0</v>
      </c>
      <c r="K243" s="29">
        <f>(INDEX(Curves!$1:$1048576,$B243,K$4)+INDEX(Curves!$1:$1048576,$B243,K$5))-(INDEX(Curves!$1:$1048576,$B243,K$2)+INDEX(Curves!$1:$1048576,$B243,K$3))</f>
        <v>0.2</v>
      </c>
      <c r="L243" s="29">
        <f>(INDEX(Curves!$1:$1048576,$B243,L$4)+INDEX(Curves!$1:$1048576,$B243,L$5))-(INDEX(Curves!$1:$1048576,$B243,L$2)+INDEX(Curves!$1:$1048576,$B243,L$3))</f>
        <v>-0.43</v>
      </c>
      <c r="M243" s="29">
        <f>(INDEX(Curves!$1:$1048576,$B243,M$4)+INDEX(Curves!$1:$1048576,$B243,M$5))-(INDEX(Curves!$1:$1048576,$B243,M$2)+INDEX(Curves!$1:$1048576,$B243,M$3))</f>
        <v>0.35</v>
      </c>
      <c r="N243" s="29">
        <f>(INDEX(Curves!$1:$1048576,$B243,N$4)+INDEX(Curves!$1:$1048576,$B243,N$5))-(INDEX(Curves!$1:$1048576,$B243,N$2)+INDEX(Curves!$1:$1048576,$B243,N$3))</f>
        <v>0.35</v>
      </c>
    </row>
    <row r="244" spans="2:14" x14ac:dyDescent="0.25">
      <c r="B244" s="18">
        <f>MATCH(C244,Curves!C:C,0)</f>
        <v>244</v>
      </c>
      <c r="C244" s="27">
        <f>Curves!C244</f>
        <v>44197</v>
      </c>
      <c r="E244" s="29">
        <f>(INDEX(Curves!$1:$1048576,$B244,E$4)+INDEX(Curves!$1:$1048576,$B244,E$5))-(INDEX(Curves!$1:$1048576,$B244,E$2)+INDEX(Curves!$1:$1048576,$B244,E$3))</f>
        <v>0.45</v>
      </c>
      <c r="F244" s="29">
        <f>(INDEX(Curves!$1:$1048576,$B244,F$4)+INDEX(Curves!$1:$1048576,$B244,F$5))-(INDEX(Curves!$1:$1048576,$B244,F$2)+INDEX(Curves!$1:$1048576,$B244,F$3))</f>
        <v>0.43</v>
      </c>
      <c r="G244" s="29">
        <f>(INDEX(Curves!$1:$1048576,$B244,G$4)+INDEX(Curves!$1:$1048576,$B244,G$5))-(INDEX(Curves!$1:$1048576,$B244,G$2)+INDEX(Curves!$1:$1048576,$B244,G$3))</f>
        <v>0.37</v>
      </c>
      <c r="H244" s="29">
        <f>(INDEX(Curves!$1:$1048576,$B244,H$4)+INDEX(Curves!$1:$1048576,$B244,H$5))-(INDEX(Curves!$1:$1048576,$B244,H$2)+INDEX(Curves!$1:$1048576,$B244,H$3))</f>
        <v>0.35</v>
      </c>
      <c r="I244" s="29">
        <f>(INDEX(Curves!$1:$1048576,$B244,I$4)+INDEX(Curves!$1:$1048576,$B244,I$5))-(INDEX(Curves!$1:$1048576,$B244,I$2)+INDEX(Curves!$1:$1048576,$B244,I$3))</f>
        <v>0</v>
      </c>
      <c r="J244" s="29">
        <f>(INDEX(Curves!$1:$1048576,$B244,J$4)+INDEX(Curves!$1:$1048576,$B244,J$5))-(INDEX(Curves!$1:$1048576,$B244,J$2)+INDEX(Curves!$1:$1048576,$B244,J$3))</f>
        <v>0</v>
      </c>
      <c r="K244" s="29">
        <f>(INDEX(Curves!$1:$1048576,$B244,K$4)+INDEX(Curves!$1:$1048576,$B244,K$5))-(INDEX(Curves!$1:$1048576,$B244,K$2)+INDEX(Curves!$1:$1048576,$B244,K$3))</f>
        <v>0.2</v>
      </c>
      <c r="L244" s="29">
        <f>(INDEX(Curves!$1:$1048576,$B244,L$4)+INDEX(Curves!$1:$1048576,$B244,L$5))-(INDEX(Curves!$1:$1048576,$B244,L$2)+INDEX(Curves!$1:$1048576,$B244,L$3))</f>
        <v>-0.43</v>
      </c>
      <c r="M244" s="29">
        <f>(INDEX(Curves!$1:$1048576,$B244,M$4)+INDEX(Curves!$1:$1048576,$B244,M$5))-(INDEX(Curves!$1:$1048576,$B244,M$2)+INDEX(Curves!$1:$1048576,$B244,M$3))</f>
        <v>0.35</v>
      </c>
      <c r="N244" s="29">
        <f>(INDEX(Curves!$1:$1048576,$B244,N$4)+INDEX(Curves!$1:$1048576,$B244,N$5))-(INDEX(Curves!$1:$1048576,$B244,N$2)+INDEX(Curves!$1:$1048576,$B244,N$3))</f>
        <v>0.35</v>
      </c>
    </row>
    <row r="245" spans="2:14" x14ac:dyDescent="0.25">
      <c r="B245" s="18">
        <f>MATCH(C245,Curves!C:C,0)</f>
        <v>245</v>
      </c>
      <c r="C245" s="27">
        <f>Curves!C245</f>
        <v>44228</v>
      </c>
      <c r="E245" s="29">
        <f>(INDEX(Curves!$1:$1048576,$B245,E$4)+INDEX(Curves!$1:$1048576,$B245,E$5))-(INDEX(Curves!$1:$1048576,$B245,E$2)+INDEX(Curves!$1:$1048576,$B245,E$3))</f>
        <v>0.45</v>
      </c>
      <c r="F245" s="29">
        <f>(INDEX(Curves!$1:$1048576,$B245,F$4)+INDEX(Curves!$1:$1048576,$B245,F$5))-(INDEX(Curves!$1:$1048576,$B245,F$2)+INDEX(Curves!$1:$1048576,$B245,F$3))</f>
        <v>0.43</v>
      </c>
      <c r="G245" s="29">
        <f>(INDEX(Curves!$1:$1048576,$B245,G$4)+INDEX(Curves!$1:$1048576,$B245,G$5))-(INDEX(Curves!$1:$1048576,$B245,G$2)+INDEX(Curves!$1:$1048576,$B245,G$3))</f>
        <v>0.37</v>
      </c>
      <c r="H245" s="29">
        <f>(INDEX(Curves!$1:$1048576,$B245,H$4)+INDEX(Curves!$1:$1048576,$B245,H$5))-(INDEX(Curves!$1:$1048576,$B245,H$2)+INDEX(Curves!$1:$1048576,$B245,H$3))</f>
        <v>0.35</v>
      </c>
      <c r="I245" s="29">
        <f>(INDEX(Curves!$1:$1048576,$B245,I$4)+INDEX(Curves!$1:$1048576,$B245,I$5))-(INDEX(Curves!$1:$1048576,$B245,I$2)+INDEX(Curves!$1:$1048576,$B245,I$3))</f>
        <v>0</v>
      </c>
      <c r="J245" s="29">
        <f>(INDEX(Curves!$1:$1048576,$B245,J$4)+INDEX(Curves!$1:$1048576,$B245,J$5))-(INDEX(Curves!$1:$1048576,$B245,J$2)+INDEX(Curves!$1:$1048576,$B245,J$3))</f>
        <v>0</v>
      </c>
      <c r="K245" s="29">
        <f>(INDEX(Curves!$1:$1048576,$B245,K$4)+INDEX(Curves!$1:$1048576,$B245,K$5))-(INDEX(Curves!$1:$1048576,$B245,K$2)+INDEX(Curves!$1:$1048576,$B245,K$3))</f>
        <v>0.2</v>
      </c>
      <c r="L245" s="29">
        <f>(INDEX(Curves!$1:$1048576,$B245,L$4)+INDEX(Curves!$1:$1048576,$B245,L$5))-(INDEX(Curves!$1:$1048576,$B245,L$2)+INDEX(Curves!$1:$1048576,$B245,L$3))</f>
        <v>-0.43</v>
      </c>
      <c r="M245" s="29">
        <f>(INDEX(Curves!$1:$1048576,$B245,M$4)+INDEX(Curves!$1:$1048576,$B245,M$5))-(INDEX(Curves!$1:$1048576,$B245,M$2)+INDEX(Curves!$1:$1048576,$B245,M$3))</f>
        <v>0.35</v>
      </c>
      <c r="N245" s="29">
        <f>(INDEX(Curves!$1:$1048576,$B245,N$4)+INDEX(Curves!$1:$1048576,$B245,N$5))-(INDEX(Curves!$1:$1048576,$B245,N$2)+INDEX(Curves!$1:$1048576,$B245,N$3))</f>
        <v>0.35</v>
      </c>
    </row>
    <row r="246" spans="2:14" x14ac:dyDescent="0.25">
      <c r="B246" s="18">
        <f>MATCH(C246,Curves!C:C,0)</f>
        <v>246</v>
      </c>
      <c r="C246" s="27">
        <f>Curves!C246</f>
        <v>44256</v>
      </c>
      <c r="E246" s="29">
        <f>(INDEX(Curves!$1:$1048576,$B246,E$4)+INDEX(Curves!$1:$1048576,$B246,E$5))-(INDEX(Curves!$1:$1048576,$B246,E$2)+INDEX(Curves!$1:$1048576,$B246,E$3))</f>
        <v>0.45</v>
      </c>
      <c r="F246" s="29">
        <f>(INDEX(Curves!$1:$1048576,$B246,F$4)+INDEX(Curves!$1:$1048576,$B246,F$5))-(INDEX(Curves!$1:$1048576,$B246,F$2)+INDEX(Curves!$1:$1048576,$B246,F$3))</f>
        <v>0.43</v>
      </c>
      <c r="G246" s="29">
        <f>(INDEX(Curves!$1:$1048576,$B246,G$4)+INDEX(Curves!$1:$1048576,$B246,G$5))-(INDEX(Curves!$1:$1048576,$B246,G$2)+INDEX(Curves!$1:$1048576,$B246,G$3))</f>
        <v>0.37</v>
      </c>
      <c r="H246" s="29">
        <f>(INDEX(Curves!$1:$1048576,$B246,H$4)+INDEX(Curves!$1:$1048576,$B246,H$5))-(INDEX(Curves!$1:$1048576,$B246,H$2)+INDEX(Curves!$1:$1048576,$B246,H$3))</f>
        <v>0.35</v>
      </c>
      <c r="I246" s="29">
        <f>(INDEX(Curves!$1:$1048576,$B246,I$4)+INDEX(Curves!$1:$1048576,$B246,I$5))-(INDEX(Curves!$1:$1048576,$B246,I$2)+INDEX(Curves!$1:$1048576,$B246,I$3))</f>
        <v>0</v>
      </c>
      <c r="J246" s="29">
        <f>(INDEX(Curves!$1:$1048576,$B246,J$4)+INDEX(Curves!$1:$1048576,$B246,J$5))-(INDEX(Curves!$1:$1048576,$B246,J$2)+INDEX(Curves!$1:$1048576,$B246,J$3))</f>
        <v>0</v>
      </c>
      <c r="K246" s="29">
        <f>(INDEX(Curves!$1:$1048576,$B246,K$4)+INDEX(Curves!$1:$1048576,$B246,K$5))-(INDEX(Curves!$1:$1048576,$B246,K$2)+INDEX(Curves!$1:$1048576,$B246,K$3))</f>
        <v>0.2</v>
      </c>
      <c r="L246" s="29">
        <f>(INDEX(Curves!$1:$1048576,$B246,L$4)+INDEX(Curves!$1:$1048576,$B246,L$5))-(INDEX(Curves!$1:$1048576,$B246,L$2)+INDEX(Curves!$1:$1048576,$B246,L$3))</f>
        <v>-0.43</v>
      </c>
      <c r="M246" s="29">
        <f>(INDEX(Curves!$1:$1048576,$B246,M$4)+INDEX(Curves!$1:$1048576,$B246,M$5))-(INDEX(Curves!$1:$1048576,$B246,M$2)+INDEX(Curves!$1:$1048576,$B246,M$3))</f>
        <v>0.35</v>
      </c>
      <c r="N246" s="29">
        <f>(INDEX(Curves!$1:$1048576,$B246,N$4)+INDEX(Curves!$1:$1048576,$B246,N$5))-(INDEX(Curves!$1:$1048576,$B246,N$2)+INDEX(Curves!$1:$1048576,$B246,N$3))</f>
        <v>0.35</v>
      </c>
    </row>
    <row r="247" spans="2:14" x14ac:dyDescent="0.25">
      <c r="B247" s="18">
        <f>MATCH(C247,Curves!C:C,0)</f>
        <v>247</v>
      </c>
      <c r="C247" s="27">
        <f>Curves!C247</f>
        <v>44287</v>
      </c>
      <c r="E247" s="29">
        <f>(INDEX(Curves!$1:$1048576,$B247,E$4)+INDEX(Curves!$1:$1048576,$B247,E$5))-(INDEX(Curves!$1:$1048576,$B247,E$2)+INDEX(Curves!$1:$1048576,$B247,E$3))</f>
        <v>0.53</v>
      </c>
      <c r="F247" s="29">
        <f>(INDEX(Curves!$1:$1048576,$B247,F$4)+INDEX(Curves!$1:$1048576,$B247,F$5))-(INDEX(Curves!$1:$1048576,$B247,F$2)+INDEX(Curves!$1:$1048576,$B247,F$3))</f>
        <v>0.51</v>
      </c>
      <c r="G247" s="29">
        <f>(INDEX(Curves!$1:$1048576,$B247,G$4)+INDEX(Curves!$1:$1048576,$B247,G$5))-(INDEX(Curves!$1:$1048576,$B247,G$2)+INDEX(Curves!$1:$1048576,$B247,G$3))</f>
        <v>0.45</v>
      </c>
      <c r="H247" s="29">
        <f>(INDEX(Curves!$1:$1048576,$B247,H$4)+INDEX(Curves!$1:$1048576,$B247,H$5))-(INDEX(Curves!$1:$1048576,$B247,H$2)+INDEX(Curves!$1:$1048576,$B247,H$3))</f>
        <v>0.43</v>
      </c>
      <c r="I247" s="29">
        <f>(INDEX(Curves!$1:$1048576,$B247,I$4)+INDEX(Curves!$1:$1048576,$B247,I$5))-(INDEX(Curves!$1:$1048576,$B247,I$2)+INDEX(Curves!$1:$1048576,$B247,I$3))</f>
        <v>0</v>
      </c>
      <c r="J247" s="29">
        <f>(INDEX(Curves!$1:$1048576,$B247,J$4)+INDEX(Curves!$1:$1048576,$B247,J$5))-(INDEX(Curves!$1:$1048576,$B247,J$2)+INDEX(Curves!$1:$1048576,$B247,J$3))</f>
        <v>0</v>
      </c>
      <c r="K247" s="29">
        <f>(INDEX(Curves!$1:$1048576,$B247,K$4)+INDEX(Curves!$1:$1048576,$B247,K$5))-(INDEX(Curves!$1:$1048576,$B247,K$2)+INDEX(Curves!$1:$1048576,$B247,K$3))</f>
        <v>0.19999999999999996</v>
      </c>
      <c r="L247" s="29">
        <f>(INDEX(Curves!$1:$1048576,$B247,L$4)+INDEX(Curves!$1:$1048576,$B247,L$5))-(INDEX(Curves!$1:$1048576,$B247,L$2)+INDEX(Curves!$1:$1048576,$B247,L$3))</f>
        <v>-0.51</v>
      </c>
      <c r="M247" s="29">
        <f>(INDEX(Curves!$1:$1048576,$B247,M$4)+INDEX(Curves!$1:$1048576,$B247,M$5))-(INDEX(Curves!$1:$1048576,$B247,M$2)+INDEX(Curves!$1:$1048576,$B247,M$3))</f>
        <v>0.43</v>
      </c>
      <c r="N247" s="29">
        <f>(INDEX(Curves!$1:$1048576,$B247,N$4)+INDEX(Curves!$1:$1048576,$B247,N$5))-(INDEX(Curves!$1:$1048576,$B247,N$2)+INDEX(Curves!$1:$1048576,$B247,N$3))</f>
        <v>0.43</v>
      </c>
    </row>
    <row r="248" spans="2:14" x14ac:dyDescent="0.25">
      <c r="B248" s="18">
        <f>MATCH(C248,Curves!C:C,0)</f>
        <v>248</v>
      </c>
      <c r="C248" s="27">
        <f>Curves!C248</f>
        <v>44317</v>
      </c>
      <c r="E248" s="29">
        <f>(INDEX(Curves!$1:$1048576,$B248,E$4)+INDEX(Curves!$1:$1048576,$B248,E$5))-(INDEX(Curves!$1:$1048576,$B248,E$2)+INDEX(Curves!$1:$1048576,$B248,E$3))</f>
        <v>0.53</v>
      </c>
      <c r="F248" s="29">
        <f>(INDEX(Curves!$1:$1048576,$B248,F$4)+INDEX(Curves!$1:$1048576,$B248,F$5))-(INDEX(Curves!$1:$1048576,$B248,F$2)+INDEX(Curves!$1:$1048576,$B248,F$3))</f>
        <v>0.51</v>
      </c>
      <c r="G248" s="29">
        <f>(INDEX(Curves!$1:$1048576,$B248,G$4)+INDEX(Curves!$1:$1048576,$B248,G$5))-(INDEX(Curves!$1:$1048576,$B248,G$2)+INDEX(Curves!$1:$1048576,$B248,G$3))</f>
        <v>0.45</v>
      </c>
      <c r="H248" s="29">
        <f>(INDEX(Curves!$1:$1048576,$B248,H$4)+INDEX(Curves!$1:$1048576,$B248,H$5))-(INDEX(Curves!$1:$1048576,$B248,H$2)+INDEX(Curves!$1:$1048576,$B248,H$3))</f>
        <v>0.43</v>
      </c>
      <c r="I248" s="29">
        <f>(INDEX(Curves!$1:$1048576,$B248,I$4)+INDEX(Curves!$1:$1048576,$B248,I$5))-(INDEX(Curves!$1:$1048576,$B248,I$2)+INDEX(Curves!$1:$1048576,$B248,I$3))</f>
        <v>0</v>
      </c>
      <c r="J248" s="29">
        <f>(INDEX(Curves!$1:$1048576,$B248,J$4)+INDEX(Curves!$1:$1048576,$B248,J$5))-(INDEX(Curves!$1:$1048576,$B248,J$2)+INDEX(Curves!$1:$1048576,$B248,J$3))</f>
        <v>0</v>
      </c>
      <c r="K248" s="29">
        <f>(INDEX(Curves!$1:$1048576,$B248,K$4)+INDEX(Curves!$1:$1048576,$B248,K$5))-(INDEX(Curves!$1:$1048576,$B248,K$2)+INDEX(Curves!$1:$1048576,$B248,K$3))</f>
        <v>0.19999999999999996</v>
      </c>
      <c r="L248" s="29">
        <f>(INDEX(Curves!$1:$1048576,$B248,L$4)+INDEX(Curves!$1:$1048576,$B248,L$5))-(INDEX(Curves!$1:$1048576,$B248,L$2)+INDEX(Curves!$1:$1048576,$B248,L$3))</f>
        <v>-0.51</v>
      </c>
      <c r="M248" s="29">
        <f>(INDEX(Curves!$1:$1048576,$B248,M$4)+INDEX(Curves!$1:$1048576,$B248,M$5))-(INDEX(Curves!$1:$1048576,$B248,M$2)+INDEX(Curves!$1:$1048576,$B248,M$3))</f>
        <v>0.43</v>
      </c>
      <c r="N248" s="29">
        <f>(INDEX(Curves!$1:$1048576,$B248,N$4)+INDEX(Curves!$1:$1048576,$B248,N$5))-(INDEX(Curves!$1:$1048576,$B248,N$2)+INDEX(Curves!$1:$1048576,$B248,N$3))</f>
        <v>0.43</v>
      </c>
    </row>
    <row r="249" spans="2:14" x14ac:dyDescent="0.25">
      <c r="B249" s="18">
        <f>MATCH(C249,Curves!C:C,0)</f>
        <v>249</v>
      </c>
      <c r="C249" s="27">
        <f>Curves!C249</f>
        <v>44348</v>
      </c>
      <c r="E249" s="29">
        <f>(INDEX(Curves!$1:$1048576,$B249,E$4)+INDEX(Curves!$1:$1048576,$B249,E$5))-(INDEX(Curves!$1:$1048576,$B249,E$2)+INDEX(Curves!$1:$1048576,$B249,E$3))</f>
        <v>0.53</v>
      </c>
      <c r="F249" s="29">
        <f>(INDEX(Curves!$1:$1048576,$B249,F$4)+INDEX(Curves!$1:$1048576,$B249,F$5))-(INDEX(Curves!$1:$1048576,$B249,F$2)+INDEX(Curves!$1:$1048576,$B249,F$3))</f>
        <v>0.51</v>
      </c>
      <c r="G249" s="29">
        <f>(INDEX(Curves!$1:$1048576,$B249,G$4)+INDEX(Curves!$1:$1048576,$B249,G$5))-(INDEX(Curves!$1:$1048576,$B249,G$2)+INDEX(Curves!$1:$1048576,$B249,G$3))</f>
        <v>0.45</v>
      </c>
      <c r="H249" s="29">
        <f>(INDEX(Curves!$1:$1048576,$B249,H$4)+INDEX(Curves!$1:$1048576,$B249,H$5))-(INDEX(Curves!$1:$1048576,$B249,H$2)+INDEX(Curves!$1:$1048576,$B249,H$3))</f>
        <v>0.43</v>
      </c>
      <c r="I249" s="29">
        <f>(INDEX(Curves!$1:$1048576,$B249,I$4)+INDEX(Curves!$1:$1048576,$B249,I$5))-(INDEX(Curves!$1:$1048576,$B249,I$2)+INDEX(Curves!$1:$1048576,$B249,I$3))</f>
        <v>0</v>
      </c>
      <c r="J249" s="29">
        <f>(INDEX(Curves!$1:$1048576,$B249,J$4)+INDEX(Curves!$1:$1048576,$B249,J$5))-(INDEX(Curves!$1:$1048576,$B249,J$2)+INDEX(Curves!$1:$1048576,$B249,J$3))</f>
        <v>0</v>
      </c>
      <c r="K249" s="29">
        <f>(INDEX(Curves!$1:$1048576,$B249,K$4)+INDEX(Curves!$1:$1048576,$B249,K$5))-(INDEX(Curves!$1:$1048576,$B249,K$2)+INDEX(Curves!$1:$1048576,$B249,K$3))</f>
        <v>0.19999999999999996</v>
      </c>
      <c r="L249" s="29">
        <f>(INDEX(Curves!$1:$1048576,$B249,L$4)+INDEX(Curves!$1:$1048576,$B249,L$5))-(INDEX(Curves!$1:$1048576,$B249,L$2)+INDEX(Curves!$1:$1048576,$B249,L$3))</f>
        <v>-0.51</v>
      </c>
      <c r="M249" s="29">
        <f>(INDEX(Curves!$1:$1048576,$B249,M$4)+INDEX(Curves!$1:$1048576,$B249,M$5))-(INDEX(Curves!$1:$1048576,$B249,M$2)+INDEX(Curves!$1:$1048576,$B249,M$3))</f>
        <v>0.43</v>
      </c>
      <c r="N249" s="29">
        <f>(INDEX(Curves!$1:$1048576,$B249,N$4)+INDEX(Curves!$1:$1048576,$B249,N$5))-(INDEX(Curves!$1:$1048576,$B249,N$2)+INDEX(Curves!$1:$1048576,$B249,N$3))</f>
        <v>0.43</v>
      </c>
    </row>
    <row r="250" spans="2:14" x14ac:dyDescent="0.25">
      <c r="B250" s="18">
        <f>MATCH(C250,Curves!C:C,0)</f>
        <v>250</v>
      </c>
      <c r="C250" s="27">
        <f>Curves!C250</f>
        <v>44378</v>
      </c>
      <c r="E250" s="29">
        <f>(INDEX(Curves!$1:$1048576,$B250,E$4)+INDEX(Curves!$1:$1048576,$B250,E$5))-(INDEX(Curves!$1:$1048576,$B250,E$2)+INDEX(Curves!$1:$1048576,$B250,E$3))</f>
        <v>0.53</v>
      </c>
      <c r="F250" s="29">
        <f>(INDEX(Curves!$1:$1048576,$B250,F$4)+INDEX(Curves!$1:$1048576,$B250,F$5))-(INDEX(Curves!$1:$1048576,$B250,F$2)+INDEX(Curves!$1:$1048576,$B250,F$3))</f>
        <v>0.51</v>
      </c>
      <c r="G250" s="29">
        <f>(INDEX(Curves!$1:$1048576,$B250,G$4)+INDEX(Curves!$1:$1048576,$B250,G$5))-(INDEX(Curves!$1:$1048576,$B250,G$2)+INDEX(Curves!$1:$1048576,$B250,G$3))</f>
        <v>0.45</v>
      </c>
      <c r="H250" s="29">
        <f>(INDEX(Curves!$1:$1048576,$B250,H$4)+INDEX(Curves!$1:$1048576,$B250,H$5))-(INDEX(Curves!$1:$1048576,$B250,H$2)+INDEX(Curves!$1:$1048576,$B250,H$3))</f>
        <v>0.43</v>
      </c>
      <c r="I250" s="29">
        <f>(INDEX(Curves!$1:$1048576,$B250,I$4)+INDEX(Curves!$1:$1048576,$B250,I$5))-(INDEX(Curves!$1:$1048576,$B250,I$2)+INDEX(Curves!$1:$1048576,$B250,I$3))</f>
        <v>0</v>
      </c>
      <c r="J250" s="29">
        <f>(INDEX(Curves!$1:$1048576,$B250,J$4)+INDEX(Curves!$1:$1048576,$B250,J$5))-(INDEX(Curves!$1:$1048576,$B250,J$2)+INDEX(Curves!$1:$1048576,$B250,J$3))</f>
        <v>0</v>
      </c>
      <c r="K250" s="29">
        <f>(INDEX(Curves!$1:$1048576,$B250,K$4)+INDEX(Curves!$1:$1048576,$B250,K$5))-(INDEX(Curves!$1:$1048576,$B250,K$2)+INDEX(Curves!$1:$1048576,$B250,K$3))</f>
        <v>0.19999999999999996</v>
      </c>
      <c r="L250" s="29">
        <f>(INDEX(Curves!$1:$1048576,$B250,L$4)+INDEX(Curves!$1:$1048576,$B250,L$5))-(INDEX(Curves!$1:$1048576,$B250,L$2)+INDEX(Curves!$1:$1048576,$B250,L$3))</f>
        <v>-0.51</v>
      </c>
      <c r="M250" s="29">
        <f>(INDEX(Curves!$1:$1048576,$B250,M$4)+INDEX(Curves!$1:$1048576,$B250,M$5))-(INDEX(Curves!$1:$1048576,$B250,M$2)+INDEX(Curves!$1:$1048576,$B250,M$3))</f>
        <v>0.43</v>
      </c>
      <c r="N250" s="29">
        <f>(INDEX(Curves!$1:$1048576,$B250,N$4)+INDEX(Curves!$1:$1048576,$B250,N$5))-(INDEX(Curves!$1:$1048576,$B250,N$2)+INDEX(Curves!$1:$1048576,$B250,N$3))</f>
        <v>0.43</v>
      </c>
    </row>
    <row r="251" spans="2:14" x14ac:dyDescent="0.25">
      <c r="B251" s="18">
        <f>MATCH(C251,Curves!C:C,0)</f>
        <v>251</v>
      </c>
      <c r="C251" s="27">
        <f>Curves!C251</f>
        <v>44409</v>
      </c>
      <c r="E251" s="29">
        <f>(INDEX(Curves!$1:$1048576,$B251,E$4)+INDEX(Curves!$1:$1048576,$B251,E$5))-(INDEX(Curves!$1:$1048576,$B251,E$2)+INDEX(Curves!$1:$1048576,$B251,E$3))</f>
        <v>0.53</v>
      </c>
      <c r="F251" s="29">
        <f>(INDEX(Curves!$1:$1048576,$B251,F$4)+INDEX(Curves!$1:$1048576,$B251,F$5))-(INDEX(Curves!$1:$1048576,$B251,F$2)+INDEX(Curves!$1:$1048576,$B251,F$3))</f>
        <v>0.51</v>
      </c>
      <c r="G251" s="29">
        <f>(INDEX(Curves!$1:$1048576,$B251,G$4)+INDEX(Curves!$1:$1048576,$B251,G$5))-(INDEX(Curves!$1:$1048576,$B251,G$2)+INDEX(Curves!$1:$1048576,$B251,G$3))</f>
        <v>0.45</v>
      </c>
      <c r="H251" s="29">
        <f>(INDEX(Curves!$1:$1048576,$B251,H$4)+INDEX(Curves!$1:$1048576,$B251,H$5))-(INDEX(Curves!$1:$1048576,$B251,H$2)+INDEX(Curves!$1:$1048576,$B251,H$3))</f>
        <v>0.43</v>
      </c>
      <c r="I251" s="29">
        <f>(INDEX(Curves!$1:$1048576,$B251,I$4)+INDEX(Curves!$1:$1048576,$B251,I$5))-(INDEX(Curves!$1:$1048576,$B251,I$2)+INDEX(Curves!$1:$1048576,$B251,I$3))</f>
        <v>0</v>
      </c>
      <c r="J251" s="29">
        <f>(INDEX(Curves!$1:$1048576,$B251,J$4)+INDEX(Curves!$1:$1048576,$B251,J$5))-(INDEX(Curves!$1:$1048576,$B251,J$2)+INDEX(Curves!$1:$1048576,$B251,J$3))</f>
        <v>0</v>
      </c>
      <c r="K251" s="29">
        <f>(INDEX(Curves!$1:$1048576,$B251,K$4)+INDEX(Curves!$1:$1048576,$B251,K$5))-(INDEX(Curves!$1:$1048576,$B251,K$2)+INDEX(Curves!$1:$1048576,$B251,K$3))</f>
        <v>0.19999999999999996</v>
      </c>
      <c r="L251" s="29">
        <f>(INDEX(Curves!$1:$1048576,$B251,L$4)+INDEX(Curves!$1:$1048576,$B251,L$5))-(INDEX(Curves!$1:$1048576,$B251,L$2)+INDEX(Curves!$1:$1048576,$B251,L$3))</f>
        <v>-0.51</v>
      </c>
      <c r="M251" s="29">
        <f>(INDEX(Curves!$1:$1048576,$B251,M$4)+INDEX(Curves!$1:$1048576,$B251,M$5))-(INDEX(Curves!$1:$1048576,$B251,M$2)+INDEX(Curves!$1:$1048576,$B251,M$3))</f>
        <v>0.43</v>
      </c>
      <c r="N251" s="29">
        <f>(INDEX(Curves!$1:$1048576,$B251,N$4)+INDEX(Curves!$1:$1048576,$B251,N$5))-(INDEX(Curves!$1:$1048576,$B251,N$2)+INDEX(Curves!$1:$1048576,$B251,N$3))</f>
        <v>0.43</v>
      </c>
    </row>
    <row r="252" spans="2:14" x14ac:dyDescent="0.25">
      <c r="B252" s="18">
        <f>MATCH(C252,Curves!C:C,0)</f>
        <v>252</v>
      </c>
      <c r="C252" s="27">
        <f>Curves!C252</f>
        <v>44440</v>
      </c>
      <c r="E252" s="29">
        <f>(INDEX(Curves!$1:$1048576,$B252,E$4)+INDEX(Curves!$1:$1048576,$B252,E$5))-(INDEX(Curves!$1:$1048576,$B252,E$2)+INDEX(Curves!$1:$1048576,$B252,E$3))</f>
        <v>0.53</v>
      </c>
      <c r="F252" s="29">
        <f>(INDEX(Curves!$1:$1048576,$B252,F$4)+INDEX(Curves!$1:$1048576,$B252,F$5))-(INDEX(Curves!$1:$1048576,$B252,F$2)+INDEX(Curves!$1:$1048576,$B252,F$3))</f>
        <v>0.51</v>
      </c>
      <c r="G252" s="29">
        <f>(INDEX(Curves!$1:$1048576,$B252,G$4)+INDEX(Curves!$1:$1048576,$B252,G$5))-(INDEX(Curves!$1:$1048576,$B252,G$2)+INDEX(Curves!$1:$1048576,$B252,G$3))</f>
        <v>0.45</v>
      </c>
      <c r="H252" s="29">
        <f>(INDEX(Curves!$1:$1048576,$B252,H$4)+INDEX(Curves!$1:$1048576,$B252,H$5))-(INDEX(Curves!$1:$1048576,$B252,H$2)+INDEX(Curves!$1:$1048576,$B252,H$3))</f>
        <v>0.43</v>
      </c>
      <c r="I252" s="29">
        <f>(INDEX(Curves!$1:$1048576,$B252,I$4)+INDEX(Curves!$1:$1048576,$B252,I$5))-(INDEX(Curves!$1:$1048576,$B252,I$2)+INDEX(Curves!$1:$1048576,$B252,I$3))</f>
        <v>0</v>
      </c>
      <c r="J252" s="29">
        <f>(INDEX(Curves!$1:$1048576,$B252,J$4)+INDEX(Curves!$1:$1048576,$B252,J$5))-(INDEX(Curves!$1:$1048576,$B252,J$2)+INDEX(Curves!$1:$1048576,$B252,J$3))</f>
        <v>0</v>
      </c>
      <c r="K252" s="29">
        <f>(INDEX(Curves!$1:$1048576,$B252,K$4)+INDEX(Curves!$1:$1048576,$B252,K$5))-(INDEX(Curves!$1:$1048576,$B252,K$2)+INDEX(Curves!$1:$1048576,$B252,K$3))</f>
        <v>0.19999999999999996</v>
      </c>
      <c r="L252" s="29">
        <f>(INDEX(Curves!$1:$1048576,$B252,L$4)+INDEX(Curves!$1:$1048576,$B252,L$5))-(INDEX(Curves!$1:$1048576,$B252,L$2)+INDEX(Curves!$1:$1048576,$B252,L$3))</f>
        <v>-0.51</v>
      </c>
      <c r="M252" s="29">
        <f>(INDEX(Curves!$1:$1048576,$B252,M$4)+INDEX(Curves!$1:$1048576,$B252,M$5))-(INDEX(Curves!$1:$1048576,$B252,M$2)+INDEX(Curves!$1:$1048576,$B252,M$3))</f>
        <v>0.43</v>
      </c>
      <c r="N252" s="29">
        <f>(INDEX(Curves!$1:$1048576,$B252,N$4)+INDEX(Curves!$1:$1048576,$B252,N$5))-(INDEX(Curves!$1:$1048576,$B252,N$2)+INDEX(Curves!$1:$1048576,$B252,N$3))</f>
        <v>0.43</v>
      </c>
    </row>
    <row r="253" spans="2:14" x14ac:dyDescent="0.25">
      <c r="B253" s="18">
        <f>MATCH(C253,Curves!C:C,0)</f>
        <v>253</v>
      </c>
      <c r="C253" s="27">
        <f>Curves!C253</f>
        <v>44470</v>
      </c>
      <c r="E253" s="29">
        <f>(INDEX(Curves!$1:$1048576,$B253,E$4)+INDEX(Curves!$1:$1048576,$B253,E$5))-(INDEX(Curves!$1:$1048576,$B253,E$2)+INDEX(Curves!$1:$1048576,$B253,E$3))</f>
        <v>0.53</v>
      </c>
      <c r="F253" s="29">
        <f>(INDEX(Curves!$1:$1048576,$B253,F$4)+INDEX(Curves!$1:$1048576,$B253,F$5))-(INDEX(Curves!$1:$1048576,$B253,F$2)+INDEX(Curves!$1:$1048576,$B253,F$3))</f>
        <v>0.51</v>
      </c>
      <c r="G253" s="29">
        <f>(INDEX(Curves!$1:$1048576,$B253,G$4)+INDEX(Curves!$1:$1048576,$B253,G$5))-(INDEX(Curves!$1:$1048576,$B253,G$2)+INDEX(Curves!$1:$1048576,$B253,G$3))</f>
        <v>0.45</v>
      </c>
      <c r="H253" s="29">
        <f>(INDEX(Curves!$1:$1048576,$B253,H$4)+INDEX(Curves!$1:$1048576,$B253,H$5))-(INDEX(Curves!$1:$1048576,$B253,H$2)+INDEX(Curves!$1:$1048576,$B253,H$3))</f>
        <v>0.43</v>
      </c>
      <c r="I253" s="29">
        <f>(INDEX(Curves!$1:$1048576,$B253,I$4)+INDEX(Curves!$1:$1048576,$B253,I$5))-(INDEX(Curves!$1:$1048576,$B253,I$2)+INDEX(Curves!$1:$1048576,$B253,I$3))</f>
        <v>0</v>
      </c>
      <c r="J253" s="29">
        <f>(INDEX(Curves!$1:$1048576,$B253,J$4)+INDEX(Curves!$1:$1048576,$B253,J$5))-(INDEX(Curves!$1:$1048576,$B253,J$2)+INDEX(Curves!$1:$1048576,$B253,J$3))</f>
        <v>0</v>
      </c>
      <c r="K253" s="29">
        <f>(INDEX(Curves!$1:$1048576,$B253,K$4)+INDEX(Curves!$1:$1048576,$B253,K$5))-(INDEX(Curves!$1:$1048576,$B253,K$2)+INDEX(Curves!$1:$1048576,$B253,K$3))</f>
        <v>0.19999999999999996</v>
      </c>
      <c r="L253" s="29">
        <f>(INDEX(Curves!$1:$1048576,$B253,L$4)+INDEX(Curves!$1:$1048576,$B253,L$5))-(INDEX(Curves!$1:$1048576,$B253,L$2)+INDEX(Curves!$1:$1048576,$B253,L$3))</f>
        <v>-0.51</v>
      </c>
      <c r="M253" s="29">
        <f>(INDEX(Curves!$1:$1048576,$B253,M$4)+INDEX(Curves!$1:$1048576,$B253,M$5))-(INDEX(Curves!$1:$1048576,$B253,M$2)+INDEX(Curves!$1:$1048576,$B253,M$3))</f>
        <v>0.43</v>
      </c>
      <c r="N253" s="29">
        <f>(INDEX(Curves!$1:$1048576,$B253,N$4)+INDEX(Curves!$1:$1048576,$B253,N$5))-(INDEX(Curves!$1:$1048576,$B253,N$2)+INDEX(Curves!$1:$1048576,$B253,N$3))</f>
        <v>0.43</v>
      </c>
    </row>
    <row r="254" spans="2:14" x14ac:dyDescent="0.25">
      <c r="B254" s="18">
        <f>MATCH(C254,Curves!C:C,0)</f>
        <v>254</v>
      </c>
      <c r="C254" s="27">
        <f>Curves!C254</f>
        <v>44501</v>
      </c>
      <c r="E254" s="29">
        <f>(INDEX(Curves!$1:$1048576,$B254,E$4)+INDEX(Curves!$1:$1048576,$B254,E$5))-(INDEX(Curves!$1:$1048576,$B254,E$2)+INDEX(Curves!$1:$1048576,$B254,E$3))</f>
        <v>0.02</v>
      </c>
      <c r="F254" s="29">
        <f>(INDEX(Curves!$1:$1048576,$B254,F$4)+INDEX(Curves!$1:$1048576,$B254,F$5))-(INDEX(Curves!$1:$1048576,$B254,F$2)+INDEX(Curves!$1:$1048576,$B254,F$3))</f>
        <v>0</v>
      </c>
      <c r="G254" s="29">
        <f>(INDEX(Curves!$1:$1048576,$B254,G$4)+INDEX(Curves!$1:$1048576,$B254,G$5))-(INDEX(Curves!$1:$1048576,$B254,G$2)+INDEX(Curves!$1:$1048576,$B254,G$3))</f>
        <v>0.02</v>
      </c>
      <c r="H254" s="29">
        <f>(INDEX(Curves!$1:$1048576,$B254,H$4)+INDEX(Curves!$1:$1048576,$B254,H$5))-(INDEX(Curves!$1:$1048576,$B254,H$2)+INDEX(Curves!$1:$1048576,$B254,H$3))</f>
        <v>0</v>
      </c>
      <c r="I254" s="29">
        <f>(INDEX(Curves!$1:$1048576,$B254,I$4)+INDEX(Curves!$1:$1048576,$B254,I$5))-(INDEX(Curves!$1:$1048576,$B254,I$2)+INDEX(Curves!$1:$1048576,$B254,I$3))</f>
        <v>0</v>
      </c>
      <c r="J254" s="29">
        <f>(INDEX(Curves!$1:$1048576,$B254,J$4)+INDEX(Curves!$1:$1048576,$B254,J$5))-(INDEX(Curves!$1:$1048576,$B254,J$2)+INDEX(Curves!$1:$1048576,$B254,J$3))</f>
        <v>0</v>
      </c>
      <c r="K254" s="29">
        <f>(INDEX(Curves!$1:$1048576,$B254,K$4)+INDEX(Curves!$1:$1048576,$B254,K$5))-(INDEX(Curves!$1:$1048576,$B254,K$2)+INDEX(Curves!$1:$1048576,$B254,K$3))</f>
        <v>0</v>
      </c>
      <c r="L254" s="29">
        <f>(INDEX(Curves!$1:$1048576,$B254,L$4)+INDEX(Curves!$1:$1048576,$B254,L$5))-(INDEX(Curves!$1:$1048576,$B254,L$2)+INDEX(Curves!$1:$1048576,$B254,L$3))</f>
        <v>0</v>
      </c>
      <c r="M254" s="29">
        <f>(INDEX(Curves!$1:$1048576,$B254,M$4)+INDEX(Curves!$1:$1048576,$B254,M$5))-(INDEX(Curves!$1:$1048576,$B254,M$2)+INDEX(Curves!$1:$1048576,$B254,M$3))</f>
        <v>0</v>
      </c>
      <c r="N254" s="29">
        <f>(INDEX(Curves!$1:$1048576,$B254,N$4)+INDEX(Curves!$1:$1048576,$B254,N$5))-(INDEX(Curves!$1:$1048576,$B254,N$2)+INDEX(Curves!$1:$1048576,$B254,N$3))</f>
        <v>0</v>
      </c>
    </row>
    <row r="255" spans="2:14" x14ac:dyDescent="0.25">
      <c r="B255" s="18">
        <f>MATCH(C255,Curves!C:C,0)</f>
        <v>255</v>
      </c>
      <c r="C255" s="27">
        <f>Curves!C255</f>
        <v>44531</v>
      </c>
      <c r="E255" s="29">
        <f>(INDEX(Curves!$1:$1048576,$B255,E$4)+INDEX(Curves!$1:$1048576,$B255,E$5))-(INDEX(Curves!$1:$1048576,$B255,E$2)+INDEX(Curves!$1:$1048576,$B255,E$3))</f>
        <v>0.02</v>
      </c>
      <c r="F255" s="29">
        <f>(INDEX(Curves!$1:$1048576,$B255,F$4)+INDEX(Curves!$1:$1048576,$B255,F$5))-(INDEX(Curves!$1:$1048576,$B255,F$2)+INDEX(Curves!$1:$1048576,$B255,F$3))</f>
        <v>0</v>
      </c>
      <c r="G255" s="29">
        <f>(INDEX(Curves!$1:$1048576,$B255,G$4)+INDEX(Curves!$1:$1048576,$B255,G$5))-(INDEX(Curves!$1:$1048576,$B255,G$2)+INDEX(Curves!$1:$1048576,$B255,G$3))</f>
        <v>0.02</v>
      </c>
      <c r="H255" s="29">
        <f>(INDEX(Curves!$1:$1048576,$B255,H$4)+INDEX(Curves!$1:$1048576,$B255,H$5))-(INDEX(Curves!$1:$1048576,$B255,H$2)+INDEX(Curves!$1:$1048576,$B255,H$3))</f>
        <v>0</v>
      </c>
      <c r="I255" s="29">
        <f>(INDEX(Curves!$1:$1048576,$B255,I$4)+INDEX(Curves!$1:$1048576,$B255,I$5))-(INDEX(Curves!$1:$1048576,$B255,I$2)+INDEX(Curves!$1:$1048576,$B255,I$3))</f>
        <v>0</v>
      </c>
      <c r="J255" s="29">
        <f>(INDEX(Curves!$1:$1048576,$B255,J$4)+INDEX(Curves!$1:$1048576,$B255,J$5))-(INDEX(Curves!$1:$1048576,$B255,J$2)+INDEX(Curves!$1:$1048576,$B255,J$3))</f>
        <v>0</v>
      </c>
      <c r="K255" s="29">
        <f>(INDEX(Curves!$1:$1048576,$B255,K$4)+INDEX(Curves!$1:$1048576,$B255,K$5))-(INDEX(Curves!$1:$1048576,$B255,K$2)+INDEX(Curves!$1:$1048576,$B255,K$3))</f>
        <v>0</v>
      </c>
      <c r="L255" s="29">
        <f>(INDEX(Curves!$1:$1048576,$B255,L$4)+INDEX(Curves!$1:$1048576,$B255,L$5))-(INDEX(Curves!$1:$1048576,$B255,L$2)+INDEX(Curves!$1:$1048576,$B255,L$3))</f>
        <v>0</v>
      </c>
      <c r="M255" s="29">
        <f>(INDEX(Curves!$1:$1048576,$B255,M$4)+INDEX(Curves!$1:$1048576,$B255,M$5))-(INDEX(Curves!$1:$1048576,$B255,M$2)+INDEX(Curves!$1:$1048576,$B255,M$3))</f>
        <v>0</v>
      </c>
      <c r="N255" s="29">
        <f>(INDEX(Curves!$1:$1048576,$B255,N$4)+INDEX(Curves!$1:$1048576,$B255,N$5))-(INDEX(Curves!$1:$1048576,$B255,N$2)+INDEX(Curves!$1:$1048576,$B255,N$3))</f>
        <v>0</v>
      </c>
    </row>
    <row r="256" spans="2:14" x14ac:dyDescent="0.25">
      <c r="B256" s="18">
        <f>MATCH(C256,Curves!C:C,0)</f>
        <v>256</v>
      </c>
      <c r="C256" s="27">
        <f>Curves!C256</f>
        <v>44562</v>
      </c>
      <c r="E256" s="29">
        <f>(INDEX(Curves!$1:$1048576,$B256,E$4)+INDEX(Curves!$1:$1048576,$B256,E$5))-(INDEX(Curves!$1:$1048576,$B256,E$2)+INDEX(Curves!$1:$1048576,$B256,E$3))</f>
        <v>0.02</v>
      </c>
      <c r="F256" s="29">
        <f>(INDEX(Curves!$1:$1048576,$B256,F$4)+INDEX(Curves!$1:$1048576,$B256,F$5))-(INDEX(Curves!$1:$1048576,$B256,F$2)+INDEX(Curves!$1:$1048576,$B256,F$3))</f>
        <v>0</v>
      </c>
      <c r="G256" s="29">
        <f>(INDEX(Curves!$1:$1048576,$B256,G$4)+INDEX(Curves!$1:$1048576,$B256,G$5))-(INDEX(Curves!$1:$1048576,$B256,G$2)+INDEX(Curves!$1:$1048576,$B256,G$3))</f>
        <v>0.02</v>
      </c>
      <c r="H256" s="29">
        <f>(INDEX(Curves!$1:$1048576,$B256,H$4)+INDEX(Curves!$1:$1048576,$B256,H$5))-(INDEX(Curves!$1:$1048576,$B256,H$2)+INDEX(Curves!$1:$1048576,$B256,H$3))</f>
        <v>0</v>
      </c>
      <c r="I256" s="29">
        <f>(INDEX(Curves!$1:$1048576,$B256,I$4)+INDEX(Curves!$1:$1048576,$B256,I$5))-(INDEX(Curves!$1:$1048576,$B256,I$2)+INDEX(Curves!$1:$1048576,$B256,I$3))</f>
        <v>0</v>
      </c>
      <c r="J256" s="29">
        <f>(INDEX(Curves!$1:$1048576,$B256,J$4)+INDEX(Curves!$1:$1048576,$B256,J$5))-(INDEX(Curves!$1:$1048576,$B256,J$2)+INDEX(Curves!$1:$1048576,$B256,J$3))</f>
        <v>0</v>
      </c>
      <c r="K256" s="29">
        <f>(INDEX(Curves!$1:$1048576,$B256,K$4)+INDEX(Curves!$1:$1048576,$B256,K$5))-(INDEX(Curves!$1:$1048576,$B256,K$2)+INDEX(Curves!$1:$1048576,$B256,K$3))</f>
        <v>0</v>
      </c>
      <c r="L256" s="29">
        <f>(INDEX(Curves!$1:$1048576,$B256,L$4)+INDEX(Curves!$1:$1048576,$B256,L$5))-(INDEX(Curves!$1:$1048576,$B256,L$2)+INDEX(Curves!$1:$1048576,$B256,L$3))</f>
        <v>0</v>
      </c>
      <c r="M256" s="29">
        <f>(INDEX(Curves!$1:$1048576,$B256,M$4)+INDEX(Curves!$1:$1048576,$B256,M$5))-(INDEX(Curves!$1:$1048576,$B256,M$2)+INDEX(Curves!$1:$1048576,$B256,M$3))</f>
        <v>0</v>
      </c>
      <c r="N256" s="29">
        <f>(INDEX(Curves!$1:$1048576,$B256,N$4)+INDEX(Curves!$1:$1048576,$B256,N$5))-(INDEX(Curves!$1:$1048576,$B256,N$2)+INDEX(Curves!$1:$1048576,$B256,N$3))</f>
        <v>0</v>
      </c>
    </row>
    <row r="257" spans="2:14" x14ac:dyDescent="0.25">
      <c r="B257" s="18">
        <f>MATCH(C257,Curves!C:C,0)</f>
        <v>257</v>
      </c>
      <c r="C257" s="27">
        <f>Curves!C257</f>
        <v>44593</v>
      </c>
      <c r="E257" s="29">
        <f>(INDEX(Curves!$1:$1048576,$B257,E$4)+INDEX(Curves!$1:$1048576,$B257,E$5))-(INDEX(Curves!$1:$1048576,$B257,E$2)+INDEX(Curves!$1:$1048576,$B257,E$3))</f>
        <v>0.02</v>
      </c>
      <c r="F257" s="29">
        <f>(INDEX(Curves!$1:$1048576,$B257,F$4)+INDEX(Curves!$1:$1048576,$B257,F$5))-(INDEX(Curves!$1:$1048576,$B257,F$2)+INDEX(Curves!$1:$1048576,$B257,F$3))</f>
        <v>0</v>
      </c>
      <c r="G257" s="29">
        <f>(INDEX(Curves!$1:$1048576,$B257,G$4)+INDEX(Curves!$1:$1048576,$B257,G$5))-(INDEX(Curves!$1:$1048576,$B257,G$2)+INDEX(Curves!$1:$1048576,$B257,G$3))</f>
        <v>0.02</v>
      </c>
      <c r="H257" s="29">
        <f>(INDEX(Curves!$1:$1048576,$B257,H$4)+INDEX(Curves!$1:$1048576,$B257,H$5))-(INDEX(Curves!$1:$1048576,$B257,H$2)+INDEX(Curves!$1:$1048576,$B257,H$3))</f>
        <v>0</v>
      </c>
      <c r="I257" s="29">
        <f>(INDEX(Curves!$1:$1048576,$B257,I$4)+INDEX(Curves!$1:$1048576,$B257,I$5))-(INDEX(Curves!$1:$1048576,$B257,I$2)+INDEX(Curves!$1:$1048576,$B257,I$3))</f>
        <v>0</v>
      </c>
      <c r="J257" s="29">
        <f>(INDEX(Curves!$1:$1048576,$B257,J$4)+INDEX(Curves!$1:$1048576,$B257,J$5))-(INDEX(Curves!$1:$1048576,$B257,J$2)+INDEX(Curves!$1:$1048576,$B257,J$3))</f>
        <v>0</v>
      </c>
      <c r="K257" s="29">
        <f>(INDEX(Curves!$1:$1048576,$B257,K$4)+INDEX(Curves!$1:$1048576,$B257,K$5))-(INDEX(Curves!$1:$1048576,$B257,K$2)+INDEX(Curves!$1:$1048576,$B257,K$3))</f>
        <v>0</v>
      </c>
      <c r="L257" s="29">
        <f>(INDEX(Curves!$1:$1048576,$B257,L$4)+INDEX(Curves!$1:$1048576,$B257,L$5))-(INDEX(Curves!$1:$1048576,$B257,L$2)+INDEX(Curves!$1:$1048576,$B257,L$3))</f>
        <v>0</v>
      </c>
      <c r="M257" s="29">
        <f>(INDEX(Curves!$1:$1048576,$B257,M$4)+INDEX(Curves!$1:$1048576,$B257,M$5))-(INDEX(Curves!$1:$1048576,$B257,M$2)+INDEX(Curves!$1:$1048576,$B257,M$3))</f>
        <v>0</v>
      </c>
      <c r="N257" s="29">
        <f>(INDEX(Curves!$1:$1048576,$B257,N$4)+INDEX(Curves!$1:$1048576,$B257,N$5))-(INDEX(Curves!$1:$1048576,$B257,N$2)+INDEX(Curves!$1:$1048576,$B257,N$3))</f>
        <v>0</v>
      </c>
    </row>
    <row r="258" spans="2:14" x14ac:dyDescent="0.25">
      <c r="B258" s="18">
        <f>MATCH(C258,Curves!C:C,0)</f>
        <v>258</v>
      </c>
      <c r="C258" s="27">
        <f>Curves!C258</f>
        <v>44621</v>
      </c>
      <c r="E258" s="29">
        <f>(INDEX(Curves!$1:$1048576,$B258,E$4)+INDEX(Curves!$1:$1048576,$B258,E$5))-(INDEX(Curves!$1:$1048576,$B258,E$2)+INDEX(Curves!$1:$1048576,$B258,E$3))</f>
        <v>0.02</v>
      </c>
      <c r="F258" s="29">
        <f>(INDEX(Curves!$1:$1048576,$B258,F$4)+INDEX(Curves!$1:$1048576,$B258,F$5))-(INDEX(Curves!$1:$1048576,$B258,F$2)+INDEX(Curves!$1:$1048576,$B258,F$3))</f>
        <v>0</v>
      </c>
      <c r="G258" s="29">
        <f>(INDEX(Curves!$1:$1048576,$B258,G$4)+INDEX(Curves!$1:$1048576,$B258,G$5))-(INDEX(Curves!$1:$1048576,$B258,G$2)+INDEX(Curves!$1:$1048576,$B258,G$3))</f>
        <v>0.02</v>
      </c>
      <c r="H258" s="29">
        <f>(INDEX(Curves!$1:$1048576,$B258,H$4)+INDEX(Curves!$1:$1048576,$B258,H$5))-(INDEX(Curves!$1:$1048576,$B258,H$2)+INDEX(Curves!$1:$1048576,$B258,H$3))</f>
        <v>0</v>
      </c>
      <c r="I258" s="29">
        <f>(INDEX(Curves!$1:$1048576,$B258,I$4)+INDEX(Curves!$1:$1048576,$B258,I$5))-(INDEX(Curves!$1:$1048576,$B258,I$2)+INDEX(Curves!$1:$1048576,$B258,I$3))</f>
        <v>0</v>
      </c>
      <c r="J258" s="29">
        <f>(INDEX(Curves!$1:$1048576,$B258,J$4)+INDEX(Curves!$1:$1048576,$B258,J$5))-(INDEX(Curves!$1:$1048576,$B258,J$2)+INDEX(Curves!$1:$1048576,$B258,J$3))</f>
        <v>0</v>
      </c>
      <c r="K258" s="29">
        <f>(INDEX(Curves!$1:$1048576,$B258,K$4)+INDEX(Curves!$1:$1048576,$B258,K$5))-(INDEX(Curves!$1:$1048576,$B258,K$2)+INDEX(Curves!$1:$1048576,$B258,K$3))</f>
        <v>0</v>
      </c>
      <c r="L258" s="29">
        <f>(INDEX(Curves!$1:$1048576,$B258,L$4)+INDEX(Curves!$1:$1048576,$B258,L$5))-(INDEX(Curves!$1:$1048576,$B258,L$2)+INDEX(Curves!$1:$1048576,$B258,L$3))</f>
        <v>0</v>
      </c>
      <c r="M258" s="29">
        <f>(INDEX(Curves!$1:$1048576,$B258,M$4)+INDEX(Curves!$1:$1048576,$B258,M$5))-(INDEX(Curves!$1:$1048576,$B258,M$2)+INDEX(Curves!$1:$1048576,$B258,M$3))</f>
        <v>0</v>
      </c>
      <c r="N258" s="29">
        <f>(INDEX(Curves!$1:$1048576,$B258,N$4)+INDEX(Curves!$1:$1048576,$B258,N$5))-(INDEX(Curves!$1:$1048576,$B258,N$2)+INDEX(Curves!$1:$1048576,$B258,N$3))</f>
        <v>0</v>
      </c>
    </row>
    <row r="259" spans="2:14" x14ac:dyDescent="0.25">
      <c r="B259" s="18">
        <f>MATCH(C259,Curves!C:C,0)</f>
        <v>259</v>
      </c>
      <c r="C259" s="27">
        <f>Curves!C259</f>
        <v>44652</v>
      </c>
      <c r="E259" s="29">
        <f>(INDEX(Curves!$1:$1048576,$B259,E$4)+INDEX(Curves!$1:$1048576,$B259,E$5))-(INDEX(Curves!$1:$1048576,$B259,E$2)+INDEX(Curves!$1:$1048576,$B259,E$3))</f>
        <v>0.02</v>
      </c>
      <c r="F259" s="29">
        <f>(INDEX(Curves!$1:$1048576,$B259,F$4)+INDEX(Curves!$1:$1048576,$B259,F$5))-(INDEX(Curves!$1:$1048576,$B259,F$2)+INDEX(Curves!$1:$1048576,$B259,F$3))</f>
        <v>0</v>
      </c>
      <c r="G259" s="29">
        <f>(INDEX(Curves!$1:$1048576,$B259,G$4)+INDEX(Curves!$1:$1048576,$B259,G$5))-(INDEX(Curves!$1:$1048576,$B259,G$2)+INDEX(Curves!$1:$1048576,$B259,G$3))</f>
        <v>0.02</v>
      </c>
      <c r="H259" s="29">
        <f>(INDEX(Curves!$1:$1048576,$B259,H$4)+INDEX(Curves!$1:$1048576,$B259,H$5))-(INDEX(Curves!$1:$1048576,$B259,H$2)+INDEX(Curves!$1:$1048576,$B259,H$3))</f>
        <v>0</v>
      </c>
      <c r="I259" s="29">
        <f>(INDEX(Curves!$1:$1048576,$B259,I$4)+INDEX(Curves!$1:$1048576,$B259,I$5))-(INDEX(Curves!$1:$1048576,$B259,I$2)+INDEX(Curves!$1:$1048576,$B259,I$3))</f>
        <v>0</v>
      </c>
      <c r="J259" s="29">
        <f>(INDEX(Curves!$1:$1048576,$B259,J$4)+INDEX(Curves!$1:$1048576,$B259,J$5))-(INDEX(Curves!$1:$1048576,$B259,J$2)+INDEX(Curves!$1:$1048576,$B259,J$3))</f>
        <v>0</v>
      </c>
      <c r="K259" s="29">
        <f>(INDEX(Curves!$1:$1048576,$B259,K$4)+INDEX(Curves!$1:$1048576,$B259,K$5))-(INDEX(Curves!$1:$1048576,$B259,K$2)+INDEX(Curves!$1:$1048576,$B259,K$3))</f>
        <v>0</v>
      </c>
      <c r="L259" s="29">
        <f>(INDEX(Curves!$1:$1048576,$B259,L$4)+INDEX(Curves!$1:$1048576,$B259,L$5))-(INDEX(Curves!$1:$1048576,$B259,L$2)+INDEX(Curves!$1:$1048576,$B259,L$3))</f>
        <v>0</v>
      </c>
      <c r="M259" s="29">
        <f>(INDEX(Curves!$1:$1048576,$B259,M$4)+INDEX(Curves!$1:$1048576,$B259,M$5))-(INDEX(Curves!$1:$1048576,$B259,M$2)+INDEX(Curves!$1:$1048576,$B259,M$3))</f>
        <v>0</v>
      </c>
      <c r="N259" s="29">
        <f>(INDEX(Curves!$1:$1048576,$B259,N$4)+INDEX(Curves!$1:$1048576,$B259,N$5))-(INDEX(Curves!$1:$1048576,$B259,N$2)+INDEX(Curves!$1:$1048576,$B259,N$3))</f>
        <v>0</v>
      </c>
    </row>
    <row r="260" spans="2:14" x14ac:dyDescent="0.25">
      <c r="B260" s="18">
        <f>MATCH(C260,Curves!C:C,0)</f>
        <v>260</v>
      </c>
      <c r="C260" s="27">
        <f>Curves!C260</f>
        <v>44682</v>
      </c>
      <c r="E260" s="29">
        <f>(INDEX(Curves!$1:$1048576,$B260,E$4)+INDEX(Curves!$1:$1048576,$B260,E$5))-(INDEX(Curves!$1:$1048576,$B260,E$2)+INDEX(Curves!$1:$1048576,$B260,E$3))</f>
        <v>0.02</v>
      </c>
      <c r="F260" s="29">
        <f>(INDEX(Curves!$1:$1048576,$B260,F$4)+INDEX(Curves!$1:$1048576,$B260,F$5))-(INDEX(Curves!$1:$1048576,$B260,F$2)+INDEX(Curves!$1:$1048576,$B260,F$3))</f>
        <v>0</v>
      </c>
      <c r="G260" s="29">
        <f>(INDEX(Curves!$1:$1048576,$B260,G$4)+INDEX(Curves!$1:$1048576,$B260,G$5))-(INDEX(Curves!$1:$1048576,$B260,G$2)+INDEX(Curves!$1:$1048576,$B260,G$3))</f>
        <v>0.02</v>
      </c>
      <c r="H260" s="29">
        <f>(INDEX(Curves!$1:$1048576,$B260,H$4)+INDEX(Curves!$1:$1048576,$B260,H$5))-(INDEX(Curves!$1:$1048576,$B260,H$2)+INDEX(Curves!$1:$1048576,$B260,H$3))</f>
        <v>0</v>
      </c>
      <c r="I260" s="29">
        <f>(INDEX(Curves!$1:$1048576,$B260,I$4)+INDEX(Curves!$1:$1048576,$B260,I$5))-(INDEX(Curves!$1:$1048576,$B260,I$2)+INDEX(Curves!$1:$1048576,$B260,I$3))</f>
        <v>0</v>
      </c>
      <c r="J260" s="29">
        <f>(INDEX(Curves!$1:$1048576,$B260,J$4)+INDEX(Curves!$1:$1048576,$B260,J$5))-(INDEX(Curves!$1:$1048576,$B260,J$2)+INDEX(Curves!$1:$1048576,$B260,J$3))</f>
        <v>0</v>
      </c>
      <c r="K260" s="29">
        <f>(INDEX(Curves!$1:$1048576,$B260,K$4)+INDEX(Curves!$1:$1048576,$B260,K$5))-(INDEX(Curves!$1:$1048576,$B260,K$2)+INDEX(Curves!$1:$1048576,$B260,K$3))</f>
        <v>0</v>
      </c>
      <c r="L260" s="29">
        <f>(INDEX(Curves!$1:$1048576,$B260,L$4)+INDEX(Curves!$1:$1048576,$B260,L$5))-(INDEX(Curves!$1:$1048576,$B260,L$2)+INDEX(Curves!$1:$1048576,$B260,L$3))</f>
        <v>0</v>
      </c>
      <c r="M260" s="29">
        <f>(INDEX(Curves!$1:$1048576,$B260,M$4)+INDEX(Curves!$1:$1048576,$B260,M$5))-(INDEX(Curves!$1:$1048576,$B260,M$2)+INDEX(Curves!$1:$1048576,$B260,M$3))</f>
        <v>0</v>
      </c>
      <c r="N260" s="29">
        <f>(INDEX(Curves!$1:$1048576,$B260,N$4)+INDEX(Curves!$1:$1048576,$B260,N$5))-(INDEX(Curves!$1:$1048576,$B260,N$2)+INDEX(Curves!$1:$1048576,$B260,N$3))</f>
        <v>0</v>
      </c>
    </row>
    <row r="261" spans="2:14" x14ac:dyDescent="0.25">
      <c r="B261" s="18">
        <f>MATCH(C261,Curves!C:C,0)</f>
        <v>261</v>
      </c>
      <c r="C261" s="27">
        <f>Curves!C261</f>
        <v>44713</v>
      </c>
      <c r="E261" s="29">
        <f>(INDEX(Curves!$1:$1048576,$B261,E$4)+INDEX(Curves!$1:$1048576,$B261,E$5))-(INDEX(Curves!$1:$1048576,$B261,E$2)+INDEX(Curves!$1:$1048576,$B261,E$3))</f>
        <v>0.02</v>
      </c>
      <c r="F261" s="29">
        <f>(INDEX(Curves!$1:$1048576,$B261,F$4)+INDEX(Curves!$1:$1048576,$B261,F$5))-(INDEX(Curves!$1:$1048576,$B261,F$2)+INDEX(Curves!$1:$1048576,$B261,F$3))</f>
        <v>0</v>
      </c>
      <c r="G261" s="29">
        <f>(INDEX(Curves!$1:$1048576,$B261,G$4)+INDEX(Curves!$1:$1048576,$B261,G$5))-(INDEX(Curves!$1:$1048576,$B261,G$2)+INDEX(Curves!$1:$1048576,$B261,G$3))</f>
        <v>0.02</v>
      </c>
      <c r="H261" s="29">
        <f>(INDEX(Curves!$1:$1048576,$B261,H$4)+INDEX(Curves!$1:$1048576,$B261,H$5))-(INDEX(Curves!$1:$1048576,$B261,H$2)+INDEX(Curves!$1:$1048576,$B261,H$3))</f>
        <v>0</v>
      </c>
      <c r="I261" s="29">
        <f>(INDEX(Curves!$1:$1048576,$B261,I$4)+INDEX(Curves!$1:$1048576,$B261,I$5))-(INDEX(Curves!$1:$1048576,$B261,I$2)+INDEX(Curves!$1:$1048576,$B261,I$3))</f>
        <v>0</v>
      </c>
      <c r="J261" s="29">
        <f>(INDEX(Curves!$1:$1048576,$B261,J$4)+INDEX(Curves!$1:$1048576,$B261,J$5))-(INDEX(Curves!$1:$1048576,$B261,J$2)+INDEX(Curves!$1:$1048576,$B261,J$3))</f>
        <v>0</v>
      </c>
      <c r="K261" s="29">
        <f>(INDEX(Curves!$1:$1048576,$B261,K$4)+INDEX(Curves!$1:$1048576,$B261,K$5))-(INDEX(Curves!$1:$1048576,$B261,K$2)+INDEX(Curves!$1:$1048576,$B261,K$3))</f>
        <v>0</v>
      </c>
      <c r="L261" s="29">
        <f>(INDEX(Curves!$1:$1048576,$B261,L$4)+INDEX(Curves!$1:$1048576,$B261,L$5))-(INDEX(Curves!$1:$1048576,$B261,L$2)+INDEX(Curves!$1:$1048576,$B261,L$3))</f>
        <v>0</v>
      </c>
      <c r="M261" s="29">
        <f>(INDEX(Curves!$1:$1048576,$B261,M$4)+INDEX(Curves!$1:$1048576,$B261,M$5))-(INDEX(Curves!$1:$1048576,$B261,M$2)+INDEX(Curves!$1:$1048576,$B261,M$3))</f>
        <v>0</v>
      </c>
      <c r="N261" s="29">
        <f>(INDEX(Curves!$1:$1048576,$B261,N$4)+INDEX(Curves!$1:$1048576,$B261,N$5))-(INDEX(Curves!$1:$1048576,$B261,N$2)+INDEX(Curves!$1:$1048576,$B261,N$3))</f>
        <v>0</v>
      </c>
    </row>
    <row r="262" spans="2:14" x14ac:dyDescent="0.25">
      <c r="B262" s="18">
        <f>MATCH(C262,Curves!C:C,0)</f>
        <v>262</v>
      </c>
      <c r="C262" s="27">
        <f>Curves!C262</f>
        <v>44743</v>
      </c>
      <c r="E262" s="29">
        <f>(INDEX(Curves!$1:$1048576,$B262,E$4)+INDEX(Curves!$1:$1048576,$B262,E$5))-(INDEX(Curves!$1:$1048576,$B262,E$2)+INDEX(Curves!$1:$1048576,$B262,E$3))</f>
        <v>0.02</v>
      </c>
      <c r="F262" s="29">
        <f>(INDEX(Curves!$1:$1048576,$B262,F$4)+INDEX(Curves!$1:$1048576,$B262,F$5))-(INDEX(Curves!$1:$1048576,$B262,F$2)+INDEX(Curves!$1:$1048576,$B262,F$3))</f>
        <v>0</v>
      </c>
      <c r="G262" s="29">
        <f>(INDEX(Curves!$1:$1048576,$B262,G$4)+INDEX(Curves!$1:$1048576,$B262,G$5))-(INDEX(Curves!$1:$1048576,$B262,G$2)+INDEX(Curves!$1:$1048576,$B262,G$3))</f>
        <v>0.02</v>
      </c>
      <c r="H262" s="29">
        <f>(INDEX(Curves!$1:$1048576,$B262,H$4)+INDEX(Curves!$1:$1048576,$B262,H$5))-(INDEX(Curves!$1:$1048576,$B262,H$2)+INDEX(Curves!$1:$1048576,$B262,H$3))</f>
        <v>0</v>
      </c>
      <c r="I262" s="29">
        <f>(INDEX(Curves!$1:$1048576,$B262,I$4)+INDEX(Curves!$1:$1048576,$B262,I$5))-(INDEX(Curves!$1:$1048576,$B262,I$2)+INDEX(Curves!$1:$1048576,$B262,I$3))</f>
        <v>0</v>
      </c>
      <c r="J262" s="29">
        <f>(INDEX(Curves!$1:$1048576,$B262,J$4)+INDEX(Curves!$1:$1048576,$B262,J$5))-(INDEX(Curves!$1:$1048576,$B262,J$2)+INDEX(Curves!$1:$1048576,$B262,J$3))</f>
        <v>0</v>
      </c>
      <c r="K262" s="29">
        <f>(INDEX(Curves!$1:$1048576,$B262,K$4)+INDEX(Curves!$1:$1048576,$B262,K$5))-(INDEX(Curves!$1:$1048576,$B262,K$2)+INDEX(Curves!$1:$1048576,$B262,K$3))</f>
        <v>0</v>
      </c>
      <c r="L262" s="29">
        <f>(INDEX(Curves!$1:$1048576,$B262,L$4)+INDEX(Curves!$1:$1048576,$B262,L$5))-(INDEX(Curves!$1:$1048576,$B262,L$2)+INDEX(Curves!$1:$1048576,$B262,L$3))</f>
        <v>0</v>
      </c>
      <c r="M262" s="29">
        <f>(INDEX(Curves!$1:$1048576,$B262,M$4)+INDEX(Curves!$1:$1048576,$B262,M$5))-(INDEX(Curves!$1:$1048576,$B262,M$2)+INDEX(Curves!$1:$1048576,$B262,M$3))</f>
        <v>0</v>
      </c>
      <c r="N262" s="29">
        <f>(INDEX(Curves!$1:$1048576,$B262,N$4)+INDEX(Curves!$1:$1048576,$B262,N$5))-(INDEX(Curves!$1:$1048576,$B262,N$2)+INDEX(Curves!$1:$1048576,$B262,N$3))</f>
        <v>0</v>
      </c>
    </row>
    <row r="263" spans="2:14" x14ac:dyDescent="0.25">
      <c r="B263" s="18">
        <f>MATCH(C263,Curves!C:C,0)</f>
        <v>263</v>
      </c>
      <c r="C263" s="27">
        <f>Curves!C263</f>
        <v>44774</v>
      </c>
      <c r="E263" s="29">
        <f>(INDEX(Curves!$1:$1048576,$B263,E$4)+INDEX(Curves!$1:$1048576,$B263,E$5))-(INDEX(Curves!$1:$1048576,$B263,E$2)+INDEX(Curves!$1:$1048576,$B263,E$3))</f>
        <v>0.02</v>
      </c>
      <c r="F263" s="29">
        <f>(INDEX(Curves!$1:$1048576,$B263,F$4)+INDEX(Curves!$1:$1048576,$B263,F$5))-(INDEX(Curves!$1:$1048576,$B263,F$2)+INDEX(Curves!$1:$1048576,$B263,F$3))</f>
        <v>0</v>
      </c>
      <c r="G263" s="29">
        <f>(INDEX(Curves!$1:$1048576,$B263,G$4)+INDEX(Curves!$1:$1048576,$B263,G$5))-(INDEX(Curves!$1:$1048576,$B263,G$2)+INDEX(Curves!$1:$1048576,$B263,G$3))</f>
        <v>0.02</v>
      </c>
      <c r="H263" s="29">
        <f>(INDEX(Curves!$1:$1048576,$B263,H$4)+INDEX(Curves!$1:$1048576,$B263,H$5))-(INDEX(Curves!$1:$1048576,$B263,H$2)+INDEX(Curves!$1:$1048576,$B263,H$3))</f>
        <v>0</v>
      </c>
      <c r="I263" s="29">
        <f>(INDEX(Curves!$1:$1048576,$B263,I$4)+INDEX(Curves!$1:$1048576,$B263,I$5))-(INDEX(Curves!$1:$1048576,$B263,I$2)+INDEX(Curves!$1:$1048576,$B263,I$3))</f>
        <v>0</v>
      </c>
      <c r="J263" s="29">
        <f>(INDEX(Curves!$1:$1048576,$B263,J$4)+INDEX(Curves!$1:$1048576,$B263,J$5))-(INDEX(Curves!$1:$1048576,$B263,J$2)+INDEX(Curves!$1:$1048576,$B263,J$3))</f>
        <v>0</v>
      </c>
      <c r="K263" s="29">
        <f>(INDEX(Curves!$1:$1048576,$B263,K$4)+INDEX(Curves!$1:$1048576,$B263,K$5))-(INDEX(Curves!$1:$1048576,$B263,K$2)+INDEX(Curves!$1:$1048576,$B263,K$3))</f>
        <v>0</v>
      </c>
      <c r="L263" s="29">
        <f>(INDEX(Curves!$1:$1048576,$B263,L$4)+INDEX(Curves!$1:$1048576,$B263,L$5))-(INDEX(Curves!$1:$1048576,$B263,L$2)+INDEX(Curves!$1:$1048576,$B263,L$3))</f>
        <v>0</v>
      </c>
      <c r="M263" s="29">
        <f>(INDEX(Curves!$1:$1048576,$B263,M$4)+INDEX(Curves!$1:$1048576,$B263,M$5))-(INDEX(Curves!$1:$1048576,$B263,M$2)+INDEX(Curves!$1:$1048576,$B263,M$3))</f>
        <v>0</v>
      </c>
      <c r="N263" s="29">
        <f>(INDEX(Curves!$1:$1048576,$B263,N$4)+INDEX(Curves!$1:$1048576,$B263,N$5))-(INDEX(Curves!$1:$1048576,$B263,N$2)+INDEX(Curves!$1:$1048576,$B263,N$3))</f>
        <v>0</v>
      </c>
    </row>
    <row r="264" spans="2:14" x14ac:dyDescent="0.25">
      <c r="B264" s="18">
        <f>MATCH(C264,Curves!C:C,0)</f>
        <v>264</v>
      </c>
      <c r="C264" s="27">
        <f>Curves!C264</f>
        <v>44805</v>
      </c>
      <c r="E264" s="29">
        <f>(INDEX(Curves!$1:$1048576,$B264,E$4)+INDEX(Curves!$1:$1048576,$B264,E$5))-(INDEX(Curves!$1:$1048576,$B264,E$2)+INDEX(Curves!$1:$1048576,$B264,E$3))</f>
        <v>0.02</v>
      </c>
      <c r="F264" s="29">
        <f>(INDEX(Curves!$1:$1048576,$B264,F$4)+INDEX(Curves!$1:$1048576,$B264,F$5))-(INDEX(Curves!$1:$1048576,$B264,F$2)+INDEX(Curves!$1:$1048576,$B264,F$3))</f>
        <v>0</v>
      </c>
      <c r="G264" s="29">
        <f>(INDEX(Curves!$1:$1048576,$B264,G$4)+INDEX(Curves!$1:$1048576,$B264,G$5))-(INDEX(Curves!$1:$1048576,$B264,G$2)+INDEX(Curves!$1:$1048576,$B264,G$3))</f>
        <v>0.02</v>
      </c>
      <c r="H264" s="29">
        <f>(INDEX(Curves!$1:$1048576,$B264,H$4)+INDEX(Curves!$1:$1048576,$B264,H$5))-(INDEX(Curves!$1:$1048576,$B264,H$2)+INDEX(Curves!$1:$1048576,$B264,H$3))</f>
        <v>0</v>
      </c>
      <c r="I264" s="29">
        <f>(INDEX(Curves!$1:$1048576,$B264,I$4)+INDEX(Curves!$1:$1048576,$B264,I$5))-(INDEX(Curves!$1:$1048576,$B264,I$2)+INDEX(Curves!$1:$1048576,$B264,I$3))</f>
        <v>0</v>
      </c>
      <c r="J264" s="29">
        <f>(INDEX(Curves!$1:$1048576,$B264,J$4)+INDEX(Curves!$1:$1048576,$B264,J$5))-(INDEX(Curves!$1:$1048576,$B264,J$2)+INDEX(Curves!$1:$1048576,$B264,J$3))</f>
        <v>0</v>
      </c>
      <c r="K264" s="29">
        <f>(INDEX(Curves!$1:$1048576,$B264,K$4)+INDEX(Curves!$1:$1048576,$B264,K$5))-(INDEX(Curves!$1:$1048576,$B264,K$2)+INDEX(Curves!$1:$1048576,$B264,K$3))</f>
        <v>0</v>
      </c>
      <c r="L264" s="29">
        <f>(INDEX(Curves!$1:$1048576,$B264,L$4)+INDEX(Curves!$1:$1048576,$B264,L$5))-(INDEX(Curves!$1:$1048576,$B264,L$2)+INDEX(Curves!$1:$1048576,$B264,L$3))</f>
        <v>0</v>
      </c>
      <c r="M264" s="29">
        <f>(INDEX(Curves!$1:$1048576,$B264,M$4)+INDEX(Curves!$1:$1048576,$B264,M$5))-(INDEX(Curves!$1:$1048576,$B264,M$2)+INDEX(Curves!$1:$1048576,$B264,M$3))</f>
        <v>0</v>
      </c>
      <c r="N264" s="29">
        <f>(INDEX(Curves!$1:$1048576,$B264,N$4)+INDEX(Curves!$1:$1048576,$B264,N$5))-(INDEX(Curves!$1:$1048576,$B264,N$2)+INDEX(Curves!$1:$1048576,$B264,N$3))</f>
        <v>0</v>
      </c>
    </row>
    <row r="265" spans="2:14" x14ac:dyDescent="0.25">
      <c r="B265" s="18">
        <f>MATCH(C265,Curves!C:C,0)</f>
        <v>265</v>
      </c>
      <c r="C265" s="27">
        <f>Curves!C265</f>
        <v>44835</v>
      </c>
      <c r="E265" s="29">
        <f>(INDEX(Curves!$1:$1048576,$B265,E$4)+INDEX(Curves!$1:$1048576,$B265,E$5))-(INDEX(Curves!$1:$1048576,$B265,E$2)+INDEX(Curves!$1:$1048576,$B265,E$3))</f>
        <v>0.02</v>
      </c>
      <c r="F265" s="29">
        <f>(INDEX(Curves!$1:$1048576,$B265,F$4)+INDEX(Curves!$1:$1048576,$B265,F$5))-(INDEX(Curves!$1:$1048576,$B265,F$2)+INDEX(Curves!$1:$1048576,$B265,F$3))</f>
        <v>0</v>
      </c>
      <c r="G265" s="29">
        <f>(INDEX(Curves!$1:$1048576,$B265,G$4)+INDEX(Curves!$1:$1048576,$B265,G$5))-(INDEX(Curves!$1:$1048576,$B265,G$2)+INDEX(Curves!$1:$1048576,$B265,G$3))</f>
        <v>0.02</v>
      </c>
      <c r="H265" s="29">
        <f>(INDEX(Curves!$1:$1048576,$B265,H$4)+INDEX(Curves!$1:$1048576,$B265,H$5))-(INDEX(Curves!$1:$1048576,$B265,H$2)+INDEX(Curves!$1:$1048576,$B265,H$3))</f>
        <v>0</v>
      </c>
      <c r="I265" s="29">
        <f>(INDEX(Curves!$1:$1048576,$B265,I$4)+INDEX(Curves!$1:$1048576,$B265,I$5))-(INDEX(Curves!$1:$1048576,$B265,I$2)+INDEX(Curves!$1:$1048576,$B265,I$3))</f>
        <v>0</v>
      </c>
      <c r="J265" s="29">
        <f>(INDEX(Curves!$1:$1048576,$B265,J$4)+INDEX(Curves!$1:$1048576,$B265,J$5))-(INDEX(Curves!$1:$1048576,$B265,J$2)+INDEX(Curves!$1:$1048576,$B265,J$3))</f>
        <v>0</v>
      </c>
      <c r="K265" s="29">
        <f>(INDEX(Curves!$1:$1048576,$B265,K$4)+INDEX(Curves!$1:$1048576,$B265,K$5))-(INDEX(Curves!$1:$1048576,$B265,K$2)+INDEX(Curves!$1:$1048576,$B265,K$3))</f>
        <v>0</v>
      </c>
      <c r="L265" s="29">
        <f>(INDEX(Curves!$1:$1048576,$B265,L$4)+INDEX(Curves!$1:$1048576,$B265,L$5))-(INDEX(Curves!$1:$1048576,$B265,L$2)+INDEX(Curves!$1:$1048576,$B265,L$3))</f>
        <v>0</v>
      </c>
      <c r="M265" s="29">
        <f>(INDEX(Curves!$1:$1048576,$B265,M$4)+INDEX(Curves!$1:$1048576,$B265,M$5))-(INDEX(Curves!$1:$1048576,$B265,M$2)+INDEX(Curves!$1:$1048576,$B265,M$3))</f>
        <v>0</v>
      </c>
      <c r="N265" s="29">
        <f>(INDEX(Curves!$1:$1048576,$B265,N$4)+INDEX(Curves!$1:$1048576,$B265,N$5))-(INDEX(Curves!$1:$1048576,$B265,N$2)+INDEX(Curves!$1:$1048576,$B265,N$3))</f>
        <v>0</v>
      </c>
    </row>
    <row r="266" spans="2:14" x14ac:dyDescent="0.25">
      <c r="B266" s="18">
        <f>MATCH(C266,Curves!C:C,0)</f>
        <v>266</v>
      </c>
      <c r="C266" s="27">
        <f>Curves!C266</f>
        <v>44866</v>
      </c>
      <c r="E266" s="29">
        <f>(INDEX(Curves!$1:$1048576,$B266,E$4)+INDEX(Curves!$1:$1048576,$B266,E$5))-(INDEX(Curves!$1:$1048576,$B266,E$2)+INDEX(Curves!$1:$1048576,$B266,E$3))</f>
        <v>0.02</v>
      </c>
      <c r="F266" s="29">
        <f>(INDEX(Curves!$1:$1048576,$B266,F$4)+INDEX(Curves!$1:$1048576,$B266,F$5))-(INDEX(Curves!$1:$1048576,$B266,F$2)+INDEX(Curves!$1:$1048576,$B266,F$3))</f>
        <v>0</v>
      </c>
      <c r="G266" s="29">
        <f>(INDEX(Curves!$1:$1048576,$B266,G$4)+INDEX(Curves!$1:$1048576,$B266,G$5))-(INDEX(Curves!$1:$1048576,$B266,G$2)+INDEX(Curves!$1:$1048576,$B266,G$3))</f>
        <v>0.02</v>
      </c>
      <c r="H266" s="29">
        <f>(INDEX(Curves!$1:$1048576,$B266,H$4)+INDEX(Curves!$1:$1048576,$B266,H$5))-(INDEX(Curves!$1:$1048576,$B266,H$2)+INDEX(Curves!$1:$1048576,$B266,H$3))</f>
        <v>0</v>
      </c>
      <c r="I266" s="29">
        <f>(INDEX(Curves!$1:$1048576,$B266,I$4)+INDEX(Curves!$1:$1048576,$B266,I$5))-(INDEX(Curves!$1:$1048576,$B266,I$2)+INDEX(Curves!$1:$1048576,$B266,I$3))</f>
        <v>0</v>
      </c>
      <c r="J266" s="29">
        <f>(INDEX(Curves!$1:$1048576,$B266,J$4)+INDEX(Curves!$1:$1048576,$B266,J$5))-(INDEX(Curves!$1:$1048576,$B266,J$2)+INDEX(Curves!$1:$1048576,$B266,J$3))</f>
        <v>0</v>
      </c>
      <c r="K266" s="29">
        <f>(INDEX(Curves!$1:$1048576,$B266,K$4)+INDEX(Curves!$1:$1048576,$B266,K$5))-(INDEX(Curves!$1:$1048576,$B266,K$2)+INDEX(Curves!$1:$1048576,$B266,K$3))</f>
        <v>0</v>
      </c>
      <c r="L266" s="29">
        <f>(INDEX(Curves!$1:$1048576,$B266,L$4)+INDEX(Curves!$1:$1048576,$B266,L$5))-(INDEX(Curves!$1:$1048576,$B266,L$2)+INDEX(Curves!$1:$1048576,$B266,L$3))</f>
        <v>0</v>
      </c>
      <c r="M266" s="29">
        <f>(INDEX(Curves!$1:$1048576,$B266,M$4)+INDEX(Curves!$1:$1048576,$B266,M$5))-(INDEX(Curves!$1:$1048576,$B266,M$2)+INDEX(Curves!$1:$1048576,$B266,M$3))</f>
        <v>0</v>
      </c>
      <c r="N266" s="29">
        <f>(INDEX(Curves!$1:$1048576,$B266,N$4)+INDEX(Curves!$1:$1048576,$B266,N$5))-(INDEX(Curves!$1:$1048576,$B266,N$2)+INDEX(Curves!$1:$1048576,$B266,N$3))</f>
        <v>0</v>
      </c>
    </row>
    <row r="267" spans="2:14" x14ac:dyDescent="0.25">
      <c r="B267" s="18">
        <f>MATCH(C267,Curves!C:C,0)</f>
        <v>267</v>
      </c>
      <c r="C267" s="27">
        <f>Curves!C267</f>
        <v>44896</v>
      </c>
      <c r="E267" s="29">
        <f>(INDEX(Curves!$1:$1048576,$B267,E$4)+INDEX(Curves!$1:$1048576,$B267,E$5))-(INDEX(Curves!$1:$1048576,$B267,E$2)+INDEX(Curves!$1:$1048576,$B267,E$3))</f>
        <v>0.02</v>
      </c>
      <c r="F267" s="29">
        <f>(INDEX(Curves!$1:$1048576,$B267,F$4)+INDEX(Curves!$1:$1048576,$B267,F$5))-(INDEX(Curves!$1:$1048576,$B267,F$2)+INDEX(Curves!$1:$1048576,$B267,F$3))</f>
        <v>0</v>
      </c>
      <c r="G267" s="29">
        <f>(INDEX(Curves!$1:$1048576,$B267,G$4)+INDEX(Curves!$1:$1048576,$B267,G$5))-(INDEX(Curves!$1:$1048576,$B267,G$2)+INDEX(Curves!$1:$1048576,$B267,G$3))</f>
        <v>0.02</v>
      </c>
      <c r="H267" s="29">
        <f>(INDEX(Curves!$1:$1048576,$B267,H$4)+INDEX(Curves!$1:$1048576,$B267,H$5))-(INDEX(Curves!$1:$1048576,$B267,H$2)+INDEX(Curves!$1:$1048576,$B267,H$3))</f>
        <v>0</v>
      </c>
      <c r="I267" s="29">
        <f>(INDEX(Curves!$1:$1048576,$B267,I$4)+INDEX(Curves!$1:$1048576,$B267,I$5))-(INDEX(Curves!$1:$1048576,$B267,I$2)+INDEX(Curves!$1:$1048576,$B267,I$3))</f>
        <v>0</v>
      </c>
      <c r="J267" s="29">
        <f>(INDEX(Curves!$1:$1048576,$B267,J$4)+INDEX(Curves!$1:$1048576,$B267,J$5))-(INDEX(Curves!$1:$1048576,$B267,J$2)+INDEX(Curves!$1:$1048576,$B267,J$3))</f>
        <v>0</v>
      </c>
      <c r="K267" s="29">
        <f>(INDEX(Curves!$1:$1048576,$B267,K$4)+INDEX(Curves!$1:$1048576,$B267,K$5))-(INDEX(Curves!$1:$1048576,$B267,K$2)+INDEX(Curves!$1:$1048576,$B267,K$3))</f>
        <v>0</v>
      </c>
      <c r="L267" s="29">
        <f>(INDEX(Curves!$1:$1048576,$B267,L$4)+INDEX(Curves!$1:$1048576,$B267,L$5))-(INDEX(Curves!$1:$1048576,$B267,L$2)+INDEX(Curves!$1:$1048576,$B267,L$3))</f>
        <v>0</v>
      </c>
      <c r="M267" s="29">
        <f>(INDEX(Curves!$1:$1048576,$B267,M$4)+INDEX(Curves!$1:$1048576,$B267,M$5))-(INDEX(Curves!$1:$1048576,$B267,M$2)+INDEX(Curves!$1:$1048576,$B267,M$3))</f>
        <v>0</v>
      </c>
      <c r="N267" s="29">
        <f>(INDEX(Curves!$1:$1048576,$B267,N$4)+INDEX(Curves!$1:$1048576,$B267,N$5))-(INDEX(Curves!$1:$1048576,$B267,N$2)+INDEX(Curves!$1:$1048576,$B267,N$3))</f>
        <v>0</v>
      </c>
    </row>
    <row r="268" spans="2:14" x14ac:dyDescent="0.25">
      <c r="B268" s="18">
        <f>MATCH(C268,Curves!C:C,0)</f>
        <v>268</v>
      </c>
      <c r="C268" s="27">
        <f>Curves!C268</f>
        <v>44927</v>
      </c>
      <c r="E268" s="29">
        <f>(INDEX(Curves!$1:$1048576,$B268,E$4)+INDEX(Curves!$1:$1048576,$B268,E$5))-(INDEX(Curves!$1:$1048576,$B268,E$2)+INDEX(Curves!$1:$1048576,$B268,E$3))</f>
        <v>0.02</v>
      </c>
      <c r="F268" s="29">
        <f>(INDEX(Curves!$1:$1048576,$B268,F$4)+INDEX(Curves!$1:$1048576,$B268,F$5))-(INDEX(Curves!$1:$1048576,$B268,F$2)+INDEX(Curves!$1:$1048576,$B268,F$3))</f>
        <v>0</v>
      </c>
      <c r="G268" s="29">
        <f>(INDEX(Curves!$1:$1048576,$B268,G$4)+INDEX(Curves!$1:$1048576,$B268,G$5))-(INDEX(Curves!$1:$1048576,$B268,G$2)+INDEX(Curves!$1:$1048576,$B268,G$3))</f>
        <v>0.02</v>
      </c>
      <c r="H268" s="29">
        <f>(INDEX(Curves!$1:$1048576,$B268,H$4)+INDEX(Curves!$1:$1048576,$B268,H$5))-(INDEX(Curves!$1:$1048576,$B268,H$2)+INDEX(Curves!$1:$1048576,$B268,H$3))</f>
        <v>0</v>
      </c>
      <c r="I268" s="29">
        <f>(INDEX(Curves!$1:$1048576,$B268,I$4)+INDEX(Curves!$1:$1048576,$B268,I$5))-(INDEX(Curves!$1:$1048576,$B268,I$2)+INDEX(Curves!$1:$1048576,$B268,I$3))</f>
        <v>0</v>
      </c>
      <c r="J268" s="29">
        <f>(INDEX(Curves!$1:$1048576,$B268,J$4)+INDEX(Curves!$1:$1048576,$B268,J$5))-(INDEX(Curves!$1:$1048576,$B268,J$2)+INDEX(Curves!$1:$1048576,$B268,J$3))</f>
        <v>0</v>
      </c>
      <c r="K268" s="29">
        <f>(INDEX(Curves!$1:$1048576,$B268,K$4)+INDEX(Curves!$1:$1048576,$B268,K$5))-(INDEX(Curves!$1:$1048576,$B268,K$2)+INDEX(Curves!$1:$1048576,$B268,K$3))</f>
        <v>0</v>
      </c>
      <c r="L268" s="29">
        <f>(INDEX(Curves!$1:$1048576,$B268,L$4)+INDEX(Curves!$1:$1048576,$B268,L$5))-(INDEX(Curves!$1:$1048576,$B268,L$2)+INDEX(Curves!$1:$1048576,$B268,L$3))</f>
        <v>0</v>
      </c>
      <c r="M268" s="29">
        <f>(INDEX(Curves!$1:$1048576,$B268,M$4)+INDEX(Curves!$1:$1048576,$B268,M$5))-(INDEX(Curves!$1:$1048576,$B268,M$2)+INDEX(Curves!$1:$1048576,$B268,M$3))</f>
        <v>0</v>
      </c>
      <c r="N268" s="29">
        <f>(INDEX(Curves!$1:$1048576,$B268,N$4)+INDEX(Curves!$1:$1048576,$B268,N$5))-(INDEX(Curves!$1:$1048576,$B268,N$2)+INDEX(Curves!$1:$1048576,$B268,N$3))</f>
        <v>0</v>
      </c>
    </row>
    <row r="269" spans="2:14" x14ac:dyDescent="0.25">
      <c r="B269" s="18">
        <f>MATCH(C269,Curves!C:C,0)</f>
        <v>269</v>
      </c>
      <c r="C269" s="27">
        <f>Curves!C269</f>
        <v>44958</v>
      </c>
      <c r="E269" s="29">
        <f>(INDEX(Curves!$1:$1048576,$B269,E$4)+INDEX(Curves!$1:$1048576,$B269,E$5))-(INDEX(Curves!$1:$1048576,$B269,E$2)+INDEX(Curves!$1:$1048576,$B269,E$3))</f>
        <v>0.02</v>
      </c>
      <c r="F269" s="29">
        <f>(INDEX(Curves!$1:$1048576,$B269,F$4)+INDEX(Curves!$1:$1048576,$B269,F$5))-(INDEX(Curves!$1:$1048576,$B269,F$2)+INDEX(Curves!$1:$1048576,$B269,F$3))</f>
        <v>0</v>
      </c>
      <c r="G269" s="29">
        <f>(INDEX(Curves!$1:$1048576,$B269,G$4)+INDEX(Curves!$1:$1048576,$B269,G$5))-(INDEX(Curves!$1:$1048576,$B269,G$2)+INDEX(Curves!$1:$1048576,$B269,G$3))</f>
        <v>0.02</v>
      </c>
      <c r="H269" s="29">
        <f>(INDEX(Curves!$1:$1048576,$B269,H$4)+INDEX(Curves!$1:$1048576,$B269,H$5))-(INDEX(Curves!$1:$1048576,$B269,H$2)+INDEX(Curves!$1:$1048576,$B269,H$3))</f>
        <v>0</v>
      </c>
      <c r="I269" s="29">
        <f>(INDEX(Curves!$1:$1048576,$B269,I$4)+INDEX(Curves!$1:$1048576,$B269,I$5))-(INDEX(Curves!$1:$1048576,$B269,I$2)+INDEX(Curves!$1:$1048576,$B269,I$3))</f>
        <v>0</v>
      </c>
      <c r="J269" s="29">
        <f>(INDEX(Curves!$1:$1048576,$B269,J$4)+INDEX(Curves!$1:$1048576,$B269,J$5))-(INDEX(Curves!$1:$1048576,$B269,J$2)+INDEX(Curves!$1:$1048576,$B269,J$3))</f>
        <v>0</v>
      </c>
      <c r="K269" s="29">
        <f>(INDEX(Curves!$1:$1048576,$B269,K$4)+INDEX(Curves!$1:$1048576,$B269,K$5))-(INDEX(Curves!$1:$1048576,$B269,K$2)+INDEX(Curves!$1:$1048576,$B269,K$3))</f>
        <v>0</v>
      </c>
      <c r="L269" s="29">
        <f>(INDEX(Curves!$1:$1048576,$B269,L$4)+INDEX(Curves!$1:$1048576,$B269,L$5))-(INDEX(Curves!$1:$1048576,$B269,L$2)+INDEX(Curves!$1:$1048576,$B269,L$3))</f>
        <v>0</v>
      </c>
      <c r="M269" s="29">
        <f>(INDEX(Curves!$1:$1048576,$B269,M$4)+INDEX(Curves!$1:$1048576,$B269,M$5))-(INDEX(Curves!$1:$1048576,$B269,M$2)+INDEX(Curves!$1:$1048576,$B269,M$3))</f>
        <v>0</v>
      </c>
      <c r="N269" s="29">
        <f>(INDEX(Curves!$1:$1048576,$B269,N$4)+INDEX(Curves!$1:$1048576,$B269,N$5))-(INDEX(Curves!$1:$1048576,$B269,N$2)+INDEX(Curves!$1:$1048576,$B269,N$3))</f>
        <v>0</v>
      </c>
    </row>
    <row r="270" spans="2:14" x14ac:dyDescent="0.25">
      <c r="B270" s="18">
        <f>MATCH(C270,Curves!C:C,0)</f>
        <v>270</v>
      </c>
      <c r="C270" s="27">
        <f>Curves!C270</f>
        <v>44986</v>
      </c>
      <c r="E270" s="29">
        <f>(INDEX(Curves!$1:$1048576,$B270,E$4)+INDEX(Curves!$1:$1048576,$B270,E$5))-(INDEX(Curves!$1:$1048576,$B270,E$2)+INDEX(Curves!$1:$1048576,$B270,E$3))</f>
        <v>0.02</v>
      </c>
      <c r="F270" s="29">
        <f>(INDEX(Curves!$1:$1048576,$B270,F$4)+INDEX(Curves!$1:$1048576,$B270,F$5))-(INDEX(Curves!$1:$1048576,$B270,F$2)+INDEX(Curves!$1:$1048576,$B270,F$3))</f>
        <v>0</v>
      </c>
      <c r="G270" s="29">
        <f>(INDEX(Curves!$1:$1048576,$B270,G$4)+INDEX(Curves!$1:$1048576,$B270,G$5))-(INDEX(Curves!$1:$1048576,$B270,G$2)+INDEX(Curves!$1:$1048576,$B270,G$3))</f>
        <v>0.02</v>
      </c>
      <c r="H270" s="29">
        <f>(INDEX(Curves!$1:$1048576,$B270,H$4)+INDEX(Curves!$1:$1048576,$B270,H$5))-(INDEX(Curves!$1:$1048576,$B270,H$2)+INDEX(Curves!$1:$1048576,$B270,H$3))</f>
        <v>0</v>
      </c>
      <c r="I270" s="29">
        <f>(INDEX(Curves!$1:$1048576,$B270,I$4)+INDEX(Curves!$1:$1048576,$B270,I$5))-(INDEX(Curves!$1:$1048576,$B270,I$2)+INDEX(Curves!$1:$1048576,$B270,I$3))</f>
        <v>0</v>
      </c>
      <c r="J270" s="29">
        <f>(INDEX(Curves!$1:$1048576,$B270,J$4)+INDEX(Curves!$1:$1048576,$B270,J$5))-(INDEX(Curves!$1:$1048576,$B270,J$2)+INDEX(Curves!$1:$1048576,$B270,J$3))</f>
        <v>0</v>
      </c>
      <c r="K270" s="29">
        <f>(INDEX(Curves!$1:$1048576,$B270,K$4)+INDEX(Curves!$1:$1048576,$B270,K$5))-(INDEX(Curves!$1:$1048576,$B270,K$2)+INDEX(Curves!$1:$1048576,$B270,K$3))</f>
        <v>0</v>
      </c>
      <c r="L270" s="29">
        <f>(INDEX(Curves!$1:$1048576,$B270,L$4)+INDEX(Curves!$1:$1048576,$B270,L$5))-(INDEX(Curves!$1:$1048576,$B270,L$2)+INDEX(Curves!$1:$1048576,$B270,L$3))</f>
        <v>0</v>
      </c>
      <c r="M270" s="29">
        <f>(INDEX(Curves!$1:$1048576,$B270,M$4)+INDEX(Curves!$1:$1048576,$B270,M$5))-(INDEX(Curves!$1:$1048576,$B270,M$2)+INDEX(Curves!$1:$1048576,$B270,M$3))</f>
        <v>0</v>
      </c>
      <c r="N270" s="29">
        <f>(INDEX(Curves!$1:$1048576,$B270,N$4)+INDEX(Curves!$1:$1048576,$B270,N$5))-(INDEX(Curves!$1:$1048576,$B270,N$2)+INDEX(Curves!$1:$1048576,$B270,N$3))</f>
        <v>0</v>
      </c>
    </row>
    <row r="271" spans="2:14" x14ac:dyDescent="0.25">
      <c r="B271" s="18">
        <f>MATCH(C271,Curves!C:C,0)</f>
        <v>271</v>
      </c>
      <c r="C271" s="27">
        <f>Curves!C271</f>
        <v>45017</v>
      </c>
      <c r="E271" s="29">
        <f>(INDEX(Curves!$1:$1048576,$B271,E$4)+INDEX(Curves!$1:$1048576,$B271,E$5))-(INDEX(Curves!$1:$1048576,$B271,E$2)+INDEX(Curves!$1:$1048576,$B271,E$3))</f>
        <v>0.02</v>
      </c>
      <c r="F271" s="29">
        <f>(INDEX(Curves!$1:$1048576,$B271,F$4)+INDEX(Curves!$1:$1048576,$B271,F$5))-(INDEX(Curves!$1:$1048576,$B271,F$2)+INDEX(Curves!$1:$1048576,$B271,F$3))</f>
        <v>0</v>
      </c>
      <c r="G271" s="29">
        <f>(INDEX(Curves!$1:$1048576,$B271,G$4)+INDEX(Curves!$1:$1048576,$B271,G$5))-(INDEX(Curves!$1:$1048576,$B271,G$2)+INDEX(Curves!$1:$1048576,$B271,G$3))</f>
        <v>0.02</v>
      </c>
      <c r="H271" s="29">
        <f>(INDEX(Curves!$1:$1048576,$B271,H$4)+INDEX(Curves!$1:$1048576,$B271,H$5))-(INDEX(Curves!$1:$1048576,$B271,H$2)+INDEX(Curves!$1:$1048576,$B271,H$3))</f>
        <v>0</v>
      </c>
      <c r="I271" s="29">
        <f>(INDEX(Curves!$1:$1048576,$B271,I$4)+INDEX(Curves!$1:$1048576,$B271,I$5))-(INDEX(Curves!$1:$1048576,$B271,I$2)+INDEX(Curves!$1:$1048576,$B271,I$3))</f>
        <v>0</v>
      </c>
      <c r="J271" s="29">
        <f>(INDEX(Curves!$1:$1048576,$B271,J$4)+INDEX(Curves!$1:$1048576,$B271,J$5))-(INDEX(Curves!$1:$1048576,$B271,J$2)+INDEX(Curves!$1:$1048576,$B271,J$3))</f>
        <v>0</v>
      </c>
      <c r="K271" s="29">
        <f>(INDEX(Curves!$1:$1048576,$B271,K$4)+INDEX(Curves!$1:$1048576,$B271,K$5))-(INDEX(Curves!$1:$1048576,$B271,K$2)+INDEX(Curves!$1:$1048576,$B271,K$3))</f>
        <v>0</v>
      </c>
      <c r="L271" s="29">
        <f>(INDEX(Curves!$1:$1048576,$B271,L$4)+INDEX(Curves!$1:$1048576,$B271,L$5))-(INDEX(Curves!$1:$1048576,$B271,L$2)+INDEX(Curves!$1:$1048576,$B271,L$3))</f>
        <v>0</v>
      </c>
      <c r="M271" s="29">
        <f>(INDEX(Curves!$1:$1048576,$B271,M$4)+INDEX(Curves!$1:$1048576,$B271,M$5))-(INDEX(Curves!$1:$1048576,$B271,M$2)+INDEX(Curves!$1:$1048576,$B271,M$3))</f>
        <v>0</v>
      </c>
      <c r="N271" s="29">
        <f>(INDEX(Curves!$1:$1048576,$B271,N$4)+INDEX(Curves!$1:$1048576,$B271,N$5))-(INDEX(Curves!$1:$1048576,$B271,N$2)+INDEX(Curves!$1:$1048576,$B271,N$3))</f>
        <v>0</v>
      </c>
    </row>
    <row r="272" spans="2:14" x14ac:dyDescent="0.25">
      <c r="B272" s="18">
        <f>MATCH(C272,Curves!C:C,0)</f>
        <v>272</v>
      </c>
      <c r="C272" s="27">
        <f>Curves!C272</f>
        <v>45047</v>
      </c>
      <c r="E272" s="29">
        <f>(INDEX(Curves!$1:$1048576,$B272,E$4)+INDEX(Curves!$1:$1048576,$B272,E$5))-(INDEX(Curves!$1:$1048576,$B272,E$2)+INDEX(Curves!$1:$1048576,$B272,E$3))</f>
        <v>0.02</v>
      </c>
      <c r="F272" s="29">
        <f>(INDEX(Curves!$1:$1048576,$B272,F$4)+INDEX(Curves!$1:$1048576,$B272,F$5))-(INDEX(Curves!$1:$1048576,$B272,F$2)+INDEX(Curves!$1:$1048576,$B272,F$3))</f>
        <v>0</v>
      </c>
      <c r="G272" s="29">
        <f>(INDEX(Curves!$1:$1048576,$B272,G$4)+INDEX(Curves!$1:$1048576,$B272,G$5))-(INDEX(Curves!$1:$1048576,$B272,G$2)+INDEX(Curves!$1:$1048576,$B272,G$3))</f>
        <v>0.02</v>
      </c>
      <c r="H272" s="29">
        <f>(INDEX(Curves!$1:$1048576,$B272,H$4)+INDEX(Curves!$1:$1048576,$B272,H$5))-(INDEX(Curves!$1:$1048576,$B272,H$2)+INDEX(Curves!$1:$1048576,$B272,H$3))</f>
        <v>0</v>
      </c>
      <c r="I272" s="29">
        <f>(INDEX(Curves!$1:$1048576,$B272,I$4)+INDEX(Curves!$1:$1048576,$B272,I$5))-(INDEX(Curves!$1:$1048576,$B272,I$2)+INDEX(Curves!$1:$1048576,$B272,I$3))</f>
        <v>0</v>
      </c>
      <c r="J272" s="29">
        <f>(INDEX(Curves!$1:$1048576,$B272,J$4)+INDEX(Curves!$1:$1048576,$B272,J$5))-(INDEX(Curves!$1:$1048576,$B272,J$2)+INDEX(Curves!$1:$1048576,$B272,J$3))</f>
        <v>0</v>
      </c>
      <c r="K272" s="29">
        <f>(INDEX(Curves!$1:$1048576,$B272,K$4)+INDEX(Curves!$1:$1048576,$B272,K$5))-(INDEX(Curves!$1:$1048576,$B272,K$2)+INDEX(Curves!$1:$1048576,$B272,K$3))</f>
        <v>0</v>
      </c>
      <c r="L272" s="29">
        <f>(INDEX(Curves!$1:$1048576,$B272,L$4)+INDEX(Curves!$1:$1048576,$B272,L$5))-(INDEX(Curves!$1:$1048576,$B272,L$2)+INDEX(Curves!$1:$1048576,$B272,L$3))</f>
        <v>0</v>
      </c>
      <c r="M272" s="29">
        <f>(INDEX(Curves!$1:$1048576,$B272,M$4)+INDEX(Curves!$1:$1048576,$B272,M$5))-(INDEX(Curves!$1:$1048576,$B272,M$2)+INDEX(Curves!$1:$1048576,$B272,M$3))</f>
        <v>0</v>
      </c>
      <c r="N272" s="29">
        <f>(INDEX(Curves!$1:$1048576,$B272,N$4)+INDEX(Curves!$1:$1048576,$B272,N$5))-(INDEX(Curves!$1:$1048576,$B272,N$2)+INDEX(Curves!$1:$1048576,$B272,N$3))</f>
        <v>0</v>
      </c>
    </row>
    <row r="273" spans="2:14" x14ac:dyDescent="0.25">
      <c r="B273" s="18">
        <f>MATCH(C273,Curves!C:C,0)</f>
        <v>273</v>
      </c>
      <c r="C273" s="27">
        <f>Curves!C273</f>
        <v>45078</v>
      </c>
      <c r="E273" s="29">
        <f>(INDEX(Curves!$1:$1048576,$B273,E$4)+INDEX(Curves!$1:$1048576,$B273,E$5))-(INDEX(Curves!$1:$1048576,$B273,E$2)+INDEX(Curves!$1:$1048576,$B273,E$3))</f>
        <v>0.02</v>
      </c>
      <c r="F273" s="29">
        <f>(INDEX(Curves!$1:$1048576,$B273,F$4)+INDEX(Curves!$1:$1048576,$B273,F$5))-(INDEX(Curves!$1:$1048576,$B273,F$2)+INDEX(Curves!$1:$1048576,$B273,F$3))</f>
        <v>0</v>
      </c>
      <c r="G273" s="29">
        <f>(INDEX(Curves!$1:$1048576,$B273,G$4)+INDEX(Curves!$1:$1048576,$B273,G$5))-(INDEX(Curves!$1:$1048576,$B273,G$2)+INDEX(Curves!$1:$1048576,$B273,G$3))</f>
        <v>0.02</v>
      </c>
      <c r="H273" s="29">
        <f>(INDEX(Curves!$1:$1048576,$B273,H$4)+INDEX(Curves!$1:$1048576,$B273,H$5))-(INDEX(Curves!$1:$1048576,$B273,H$2)+INDEX(Curves!$1:$1048576,$B273,H$3))</f>
        <v>0</v>
      </c>
      <c r="I273" s="29">
        <f>(INDEX(Curves!$1:$1048576,$B273,I$4)+INDEX(Curves!$1:$1048576,$B273,I$5))-(INDEX(Curves!$1:$1048576,$B273,I$2)+INDEX(Curves!$1:$1048576,$B273,I$3))</f>
        <v>0</v>
      </c>
      <c r="J273" s="29">
        <f>(INDEX(Curves!$1:$1048576,$B273,J$4)+INDEX(Curves!$1:$1048576,$B273,J$5))-(INDEX(Curves!$1:$1048576,$B273,J$2)+INDEX(Curves!$1:$1048576,$B273,J$3))</f>
        <v>0</v>
      </c>
      <c r="K273" s="29">
        <f>(INDEX(Curves!$1:$1048576,$B273,K$4)+INDEX(Curves!$1:$1048576,$B273,K$5))-(INDEX(Curves!$1:$1048576,$B273,K$2)+INDEX(Curves!$1:$1048576,$B273,K$3))</f>
        <v>0</v>
      </c>
      <c r="L273" s="29">
        <f>(INDEX(Curves!$1:$1048576,$B273,L$4)+INDEX(Curves!$1:$1048576,$B273,L$5))-(INDEX(Curves!$1:$1048576,$B273,L$2)+INDEX(Curves!$1:$1048576,$B273,L$3))</f>
        <v>0</v>
      </c>
      <c r="M273" s="29">
        <f>(INDEX(Curves!$1:$1048576,$B273,M$4)+INDEX(Curves!$1:$1048576,$B273,M$5))-(INDEX(Curves!$1:$1048576,$B273,M$2)+INDEX(Curves!$1:$1048576,$B273,M$3))</f>
        <v>0</v>
      </c>
      <c r="N273" s="29">
        <f>(INDEX(Curves!$1:$1048576,$B273,N$4)+INDEX(Curves!$1:$1048576,$B273,N$5))-(INDEX(Curves!$1:$1048576,$B273,N$2)+INDEX(Curves!$1:$1048576,$B273,N$3))</f>
        <v>0</v>
      </c>
    </row>
    <row r="274" spans="2:14" x14ac:dyDescent="0.25">
      <c r="B274" s="18">
        <f>MATCH(C274,Curves!C:C,0)</f>
        <v>274</v>
      </c>
      <c r="C274" s="27">
        <f>Curves!C274</f>
        <v>45108</v>
      </c>
      <c r="E274" s="29">
        <f>(INDEX(Curves!$1:$1048576,$B274,E$4)+INDEX(Curves!$1:$1048576,$B274,E$5))-(INDEX(Curves!$1:$1048576,$B274,E$2)+INDEX(Curves!$1:$1048576,$B274,E$3))</f>
        <v>0.02</v>
      </c>
      <c r="F274" s="29">
        <f>(INDEX(Curves!$1:$1048576,$B274,F$4)+INDEX(Curves!$1:$1048576,$B274,F$5))-(INDEX(Curves!$1:$1048576,$B274,F$2)+INDEX(Curves!$1:$1048576,$B274,F$3))</f>
        <v>0</v>
      </c>
      <c r="G274" s="29">
        <f>(INDEX(Curves!$1:$1048576,$B274,G$4)+INDEX(Curves!$1:$1048576,$B274,G$5))-(INDEX(Curves!$1:$1048576,$B274,G$2)+INDEX(Curves!$1:$1048576,$B274,G$3))</f>
        <v>0.02</v>
      </c>
      <c r="H274" s="29">
        <f>(INDEX(Curves!$1:$1048576,$B274,H$4)+INDEX(Curves!$1:$1048576,$B274,H$5))-(INDEX(Curves!$1:$1048576,$B274,H$2)+INDEX(Curves!$1:$1048576,$B274,H$3))</f>
        <v>0</v>
      </c>
      <c r="I274" s="29">
        <f>(INDEX(Curves!$1:$1048576,$B274,I$4)+INDEX(Curves!$1:$1048576,$B274,I$5))-(INDEX(Curves!$1:$1048576,$B274,I$2)+INDEX(Curves!$1:$1048576,$B274,I$3))</f>
        <v>0</v>
      </c>
      <c r="J274" s="29">
        <f>(INDEX(Curves!$1:$1048576,$B274,J$4)+INDEX(Curves!$1:$1048576,$B274,J$5))-(INDEX(Curves!$1:$1048576,$B274,J$2)+INDEX(Curves!$1:$1048576,$B274,J$3))</f>
        <v>0</v>
      </c>
      <c r="K274" s="29">
        <f>(INDEX(Curves!$1:$1048576,$B274,K$4)+INDEX(Curves!$1:$1048576,$B274,K$5))-(INDEX(Curves!$1:$1048576,$B274,K$2)+INDEX(Curves!$1:$1048576,$B274,K$3))</f>
        <v>0</v>
      </c>
      <c r="L274" s="29">
        <f>(INDEX(Curves!$1:$1048576,$B274,L$4)+INDEX(Curves!$1:$1048576,$B274,L$5))-(INDEX(Curves!$1:$1048576,$B274,L$2)+INDEX(Curves!$1:$1048576,$B274,L$3))</f>
        <v>0</v>
      </c>
      <c r="M274" s="29">
        <f>(INDEX(Curves!$1:$1048576,$B274,M$4)+INDEX(Curves!$1:$1048576,$B274,M$5))-(INDEX(Curves!$1:$1048576,$B274,M$2)+INDEX(Curves!$1:$1048576,$B274,M$3))</f>
        <v>0</v>
      </c>
      <c r="N274" s="29">
        <f>(INDEX(Curves!$1:$1048576,$B274,N$4)+INDEX(Curves!$1:$1048576,$B274,N$5))-(INDEX(Curves!$1:$1048576,$B274,N$2)+INDEX(Curves!$1:$1048576,$B274,N$3))</f>
        <v>0</v>
      </c>
    </row>
    <row r="275" spans="2:14" x14ac:dyDescent="0.25">
      <c r="B275" s="18">
        <f>MATCH(C275,Curves!C:C,0)</f>
        <v>275</v>
      </c>
      <c r="C275" s="27">
        <f>Curves!C275</f>
        <v>45139</v>
      </c>
      <c r="E275" s="29">
        <f>(INDEX(Curves!$1:$1048576,$B275,E$4)+INDEX(Curves!$1:$1048576,$B275,E$5))-(INDEX(Curves!$1:$1048576,$B275,E$2)+INDEX(Curves!$1:$1048576,$B275,E$3))</f>
        <v>0.02</v>
      </c>
      <c r="F275" s="29">
        <f>(INDEX(Curves!$1:$1048576,$B275,F$4)+INDEX(Curves!$1:$1048576,$B275,F$5))-(INDEX(Curves!$1:$1048576,$B275,F$2)+INDEX(Curves!$1:$1048576,$B275,F$3))</f>
        <v>0</v>
      </c>
      <c r="G275" s="29">
        <f>(INDEX(Curves!$1:$1048576,$B275,G$4)+INDEX(Curves!$1:$1048576,$B275,G$5))-(INDEX(Curves!$1:$1048576,$B275,G$2)+INDEX(Curves!$1:$1048576,$B275,G$3))</f>
        <v>0.02</v>
      </c>
      <c r="H275" s="29">
        <f>(INDEX(Curves!$1:$1048576,$B275,H$4)+INDEX(Curves!$1:$1048576,$B275,H$5))-(INDEX(Curves!$1:$1048576,$B275,H$2)+INDEX(Curves!$1:$1048576,$B275,H$3))</f>
        <v>0</v>
      </c>
      <c r="I275" s="29">
        <f>(INDEX(Curves!$1:$1048576,$B275,I$4)+INDEX(Curves!$1:$1048576,$B275,I$5))-(INDEX(Curves!$1:$1048576,$B275,I$2)+INDEX(Curves!$1:$1048576,$B275,I$3))</f>
        <v>0</v>
      </c>
      <c r="J275" s="29">
        <f>(INDEX(Curves!$1:$1048576,$B275,J$4)+INDEX(Curves!$1:$1048576,$B275,J$5))-(INDEX(Curves!$1:$1048576,$B275,J$2)+INDEX(Curves!$1:$1048576,$B275,J$3))</f>
        <v>0</v>
      </c>
      <c r="K275" s="29">
        <f>(INDEX(Curves!$1:$1048576,$B275,K$4)+INDEX(Curves!$1:$1048576,$B275,K$5))-(INDEX(Curves!$1:$1048576,$B275,K$2)+INDEX(Curves!$1:$1048576,$B275,K$3))</f>
        <v>0</v>
      </c>
      <c r="L275" s="29">
        <f>(INDEX(Curves!$1:$1048576,$B275,L$4)+INDEX(Curves!$1:$1048576,$B275,L$5))-(INDEX(Curves!$1:$1048576,$B275,L$2)+INDEX(Curves!$1:$1048576,$B275,L$3))</f>
        <v>0</v>
      </c>
      <c r="M275" s="29">
        <f>(INDEX(Curves!$1:$1048576,$B275,M$4)+INDEX(Curves!$1:$1048576,$B275,M$5))-(INDEX(Curves!$1:$1048576,$B275,M$2)+INDEX(Curves!$1:$1048576,$B275,M$3))</f>
        <v>0</v>
      </c>
      <c r="N275" s="29">
        <f>(INDEX(Curves!$1:$1048576,$B275,N$4)+INDEX(Curves!$1:$1048576,$B275,N$5))-(INDEX(Curves!$1:$1048576,$B275,N$2)+INDEX(Curves!$1:$1048576,$B275,N$3))</f>
        <v>0</v>
      </c>
    </row>
    <row r="276" spans="2:14" x14ac:dyDescent="0.25">
      <c r="B276" s="18">
        <f>MATCH(C276,Curves!C:C,0)</f>
        <v>276</v>
      </c>
      <c r="C276" s="27">
        <f>Curves!C276</f>
        <v>45170</v>
      </c>
      <c r="E276" s="29">
        <f>(INDEX(Curves!$1:$1048576,$B276,E$4)+INDEX(Curves!$1:$1048576,$B276,E$5))-(INDEX(Curves!$1:$1048576,$B276,E$2)+INDEX(Curves!$1:$1048576,$B276,E$3))</f>
        <v>0.02</v>
      </c>
      <c r="F276" s="29">
        <f>(INDEX(Curves!$1:$1048576,$B276,F$4)+INDEX(Curves!$1:$1048576,$B276,F$5))-(INDEX(Curves!$1:$1048576,$B276,F$2)+INDEX(Curves!$1:$1048576,$B276,F$3))</f>
        <v>0</v>
      </c>
      <c r="G276" s="29">
        <f>(INDEX(Curves!$1:$1048576,$B276,G$4)+INDEX(Curves!$1:$1048576,$B276,G$5))-(INDEX(Curves!$1:$1048576,$B276,G$2)+INDEX(Curves!$1:$1048576,$B276,G$3))</f>
        <v>0.02</v>
      </c>
      <c r="H276" s="29">
        <f>(INDEX(Curves!$1:$1048576,$B276,H$4)+INDEX(Curves!$1:$1048576,$B276,H$5))-(INDEX(Curves!$1:$1048576,$B276,H$2)+INDEX(Curves!$1:$1048576,$B276,H$3))</f>
        <v>0</v>
      </c>
      <c r="I276" s="29">
        <f>(INDEX(Curves!$1:$1048576,$B276,I$4)+INDEX(Curves!$1:$1048576,$B276,I$5))-(INDEX(Curves!$1:$1048576,$B276,I$2)+INDEX(Curves!$1:$1048576,$B276,I$3))</f>
        <v>0</v>
      </c>
      <c r="J276" s="29">
        <f>(INDEX(Curves!$1:$1048576,$B276,J$4)+INDEX(Curves!$1:$1048576,$B276,J$5))-(INDEX(Curves!$1:$1048576,$B276,J$2)+INDEX(Curves!$1:$1048576,$B276,J$3))</f>
        <v>0</v>
      </c>
      <c r="K276" s="29">
        <f>(INDEX(Curves!$1:$1048576,$B276,K$4)+INDEX(Curves!$1:$1048576,$B276,K$5))-(INDEX(Curves!$1:$1048576,$B276,K$2)+INDEX(Curves!$1:$1048576,$B276,K$3))</f>
        <v>0</v>
      </c>
      <c r="L276" s="29">
        <f>(INDEX(Curves!$1:$1048576,$B276,L$4)+INDEX(Curves!$1:$1048576,$B276,L$5))-(INDEX(Curves!$1:$1048576,$B276,L$2)+INDEX(Curves!$1:$1048576,$B276,L$3))</f>
        <v>0</v>
      </c>
      <c r="M276" s="29">
        <f>(INDEX(Curves!$1:$1048576,$B276,M$4)+INDEX(Curves!$1:$1048576,$B276,M$5))-(INDEX(Curves!$1:$1048576,$B276,M$2)+INDEX(Curves!$1:$1048576,$B276,M$3))</f>
        <v>0</v>
      </c>
      <c r="N276" s="29">
        <f>(INDEX(Curves!$1:$1048576,$B276,N$4)+INDEX(Curves!$1:$1048576,$B276,N$5))-(INDEX(Curves!$1:$1048576,$B276,N$2)+INDEX(Curves!$1:$1048576,$B276,N$3))</f>
        <v>0</v>
      </c>
    </row>
    <row r="277" spans="2:14" x14ac:dyDescent="0.25">
      <c r="B277" s="18">
        <f>MATCH(C277,Curves!C:C,0)</f>
        <v>277</v>
      </c>
      <c r="C277" s="27">
        <f>Curves!C277</f>
        <v>45200</v>
      </c>
      <c r="E277" s="29">
        <f>(INDEX(Curves!$1:$1048576,$B277,E$4)+INDEX(Curves!$1:$1048576,$B277,E$5))-(INDEX(Curves!$1:$1048576,$B277,E$2)+INDEX(Curves!$1:$1048576,$B277,E$3))</f>
        <v>0.02</v>
      </c>
      <c r="F277" s="29">
        <f>(INDEX(Curves!$1:$1048576,$B277,F$4)+INDEX(Curves!$1:$1048576,$B277,F$5))-(INDEX(Curves!$1:$1048576,$B277,F$2)+INDEX(Curves!$1:$1048576,$B277,F$3))</f>
        <v>0</v>
      </c>
      <c r="G277" s="29">
        <f>(INDEX(Curves!$1:$1048576,$B277,G$4)+INDEX(Curves!$1:$1048576,$B277,G$5))-(INDEX(Curves!$1:$1048576,$B277,G$2)+INDEX(Curves!$1:$1048576,$B277,G$3))</f>
        <v>0.02</v>
      </c>
      <c r="H277" s="29">
        <f>(INDEX(Curves!$1:$1048576,$B277,H$4)+INDEX(Curves!$1:$1048576,$B277,H$5))-(INDEX(Curves!$1:$1048576,$B277,H$2)+INDEX(Curves!$1:$1048576,$B277,H$3))</f>
        <v>0</v>
      </c>
      <c r="I277" s="29">
        <f>(INDEX(Curves!$1:$1048576,$B277,I$4)+INDEX(Curves!$1:$1048576,$B277,I$5))-(INDEX(Curves!$1:$1048576,$B277,I$2)+INDEX(Curves!$1:$1048576,$B277,I$3))</f>
        <v>0</v>
      </c>
      <c r="J277" s="29">
        <f>(INDEX(Curves!$1:$1048576,$B277,J$4)+INDEX(Curves!$1:$1048576,$B277,J$5))-(INDEX(Curves!$1:$1048576,$B277,J$2)+INDEX(Curves!$1:$1048576,$B277,J$3))</f>
        <v>0</v>
      </c>
      <c r="K277" s="29">
        <f>(INDEX(Curves!$1:$1048576,$B277,K$4)+INDEX(Curves!$1:$1048576,$B277,K$5))-(INDEX(Curves!$1:$1048576,$B277,K$2)+INDEX(Curves!$1:$1048576,$B277,K$3))</f>
        <v>0</v>
      </c>
      <c r="L277" s="29">
        <f>(INDEX(Curves!$1:$1048576,$B277,L$4)+INDEX(Curves!$1:$1048576,$B277,L$5))-(INDEX(Curves!$1:$1048576,$B277,L$2)+INDEX(Curves!$1:$1048576,$B277,L$3))</f>
        <v>0</v>
      </c>
      <c r="M277" s="29">
        <f>(INDEX(Curves!$1:$1048576,$B277,M$4)+INDEX(Curves!$1:$1048576,$B277,M$5))-(INDEX(Curves!$1:$1048576,$B277,M$2)+INDEX(Curves!$1:$1048576,$B277,M$3))</f>
        <v>0</v>
      </c>
      <c r="N277" s="29">
        <f>(INDEX(Curves!$1:$1048576,$B277,N$4)+INDEX(Curves!$1:$1048576,$B277,N$5))-(INDEX(Curves!$1:$1048576,$B277,N$2)+INDEX(Curves!$1:$1048576,$B277,N$3))</f>
        <v>0</v>
      </c>
    </row>
    <row r="278" spans="2:14" x14ac:dyDescent="0.25">
      <c r="B278" s="18">
        <f>MATCH(C278,Curves!C:C,0)</f>
        <v>278</v>
      </c>
      <c r="C278" s="27">
        <f>Curves!C278</f>
        <v>45231</v>
      </c>
      <c r="E278" s="29">
        <f>(INDEX(Curves!$1:$1048576,$B278,E$4)+INDEX(Curves!$1:$1048576,$B278,E$5))-(INDEX(Curves!$1:$1048576,$B278,E$2)+INDEX(Curves!$1:$1048576,$B278,E$3))</f>
        <v>0.02</v>
      </c>
      <c r="F278" s="29">
        <f>(INDEX(Curves!$1:$1048576,$B278,F$4)+INDEX(Curves!$1:$1048576,$B278,F$5))-(INDEX(Curves!$1:$1048576,$B278,F$2)+INDEX(Curves!$1:$1048576,$B278,F$3))</f>
        <v>0</v>
      </c>
      <c r="G278" s="29">
        <f>(INDEX(Curves!$1:$1048576,$B278,G$4)+INDEX(Curves!$1:$1048576,$B278,G$5))-(INDEX(Curves!$1:$1048576,$B278,G$2)+INDEX(Curves!$1:$1048576,$B278,G$3))</f>
        <v>0.02</v>
      </c>
      <c r="H278" s="29">
        <f>(INDEX(Curves!$1:$1048576,$B278,H$4)+INDEX(Curves!$1:$1048576,$B278,H$5))-(INDEX(Curves!$1:$1048576,$B278,H$2)+INDEX(Curves!$1:$1048576,$B278,H$3))</f>
        <v>0</v>
      </c>
      <c r="I278" s="29">
        <f>(INDEX(Curves!$1:$1048576,$B278,I$4)+INDEX(Curves!$1:$1048576,$B278,I$5))-(INDEX(Curves!$1:$1048576,$B278,I$2)+INDEX(Curves!$1:$1048576,$B278,I$3))</f>
        <v>0</v>
      </c>
      <c r="J278" s="29">
        <f>(INDEX(Curves!$1:$1048576,$B278,J$4)+INDEX(Curves!$1:$1048576,$B278,J$5))-(INDEX(Curves!$1:$1048576,$B278,J$2)+INDEX(Curves!$1:$1048576,$B278,J$3))</f>
        <v>0</v>
      </c>
      <c r="K278" s="29">
        <f>(INDEX(Curves!$1:$1048576,$B278,K$4)+INDEX(Curves!$1:$1048576,$B278,K$5))-(INDEX(Curves!$1:$1048576,$B278,K$2)+INDEX(Curves!$1:$1048576,$B278,K$3))</f>
        <v>0</v>
      </c>
      <c r="L278" s="29">
        <f>(INDEX(Curves!$1:$1048576,$B278,L$4)+INDEX(Curves!$1:$1048576,$B278,L$5))-(INDEX(Curves!$1:$1048576,$B278,L$2)+INDEX(Curves!$1:$1048576,$B278,L$3))</f>
        <v>0</v>
      </c>
      <c r="M278" s="29">
        <f>(INDEX(Curves!$1:$1048576,$B278,M$4)+INDEX(Curves!$1:$1048576,$B278,M$5))-(INDEX(Curves!$1:$1048576,$B278,M$2)+INDEX(Curves!$1:$1048576,$B278,M$3))</f>
        <v>0</v>
      </c>
      <c r="N278" s="29">
        <f>(INDEX(Curves!$1:$1048576,$B278,N$4)+INDEX(Curves!$1:$1048576,$B278,N$5))-(INDEX(Curves!$1:$1048576,$B278,N$2)+INDEX(Curves!$1:$1048576,$B278,N$3))</f>
        <v>0</v>
      </c>
    </row>
    <row r="279" spans="2:14" x14ac:dyDescent="0.25">
      <c r="B279" s="18">
        <f>MATCH(C279,Curves!C:C,0)</f>
        <v>279</v>
      </c>
      <c r="C279" s="27">
        <f>Curves!C279</f>
        <v>45261</v>
      </c>
      <c r="E279" s="29">
        <f>(INDEX(Curves!$1:$1048576,$B279,E$4)+INDEX(Curves!$1:$1048576,$B279,E$5))-(INDEX(Curves!$1:$1048576,$B279,E$2)+INDEX(Curves!$1:$1048576,$B279,E$3))</f>
        <v>0.02</v>
      </c>
      <c r="F279" s="29">
        <f>(INDEX(Curves!$1:$1048576,$B279,F$4)+INDEX(Curves!$1:$1048576,$B279,F$5))-(INDEX(Curves!$1:$1048576,$B279,F$2)+INDEX(Curves!$1:$1048576,$B279,F$3))</f>
        <v>0</v>
      </c>
      <c r="G279" s="29">
        <f>(INDEX(Curves!$1:$1048576,$B279,G$4)+INDEX(Curves!$1:$1048576,$B279,G$5))-(INDEX(Curves!$1:$1048576,$B279,G$2)+INDEX(Curves!$1:$1048576,$B279,G$3))</f>
        <v>0.02</v>
      </c>
      <c r="H279" s="29">
        <f>(INDEX(Curves!$1:$1048576,$B279,H$4)+INDEX(Curves!$1:$1048576,$B279,H$5))-(INDEX(Curves!$1:$1048576,$B279,H$2)+INDEX(Curves!$1:$1048576,$B279,H$3))</f>
        <v>0</v>
      </c>
      <c r="I279" s="29">
        <f>(INDEX(Curves!$1:$1048576,$B279,I$4)+INDEX(Curves!$1:$1048576,$B279,I$5))-(INDEX(Curves!$1:$1048576,$B279,I$2)+INDEX(Curves!$1:$1048576,$B279,I$3))</f>
        <v>0</v>
      </c>
      <c r="J279" s="29">
        <f>(INDEX(Curves!$1:$1048576,$B279,J$4)+INDEX(Curves!$1:$1048576,$B279,J$5))-(INDEX(Curves!$1:$1048576,$B279,J$2)+INDEX(Curves!$1:$1048576,$B279,J$3))</f>
        <v>0</v>
      </c>
      <c r="K279" s="29">
        <f>(INDEX(Curves!$1:$1048576,$B279,K$4)+INDEX(Curves!$1:$1048576,$B279,K$5))-(INDEX(Curves!$1:$1048576,$B279,K$2)+INDEX(Curves!$1:$1048576,$B279,K$3))</f>
        <v>0</v>
      </c>
      <c r="L279" s="29">
        <f>(INDEX(Curves!$1:$1048576,$B279,L$4)+INDEX(Curves!$1:$1048576,$B279,L$5))-(INDEX(Curves!$1:$1048576,$B279,L$2)+INDEX(Curves!$1:$1048576,$B279,L$3))</f>
        <v>0</v>
      </c>
      <c r="M279" s="29">
        <f>(INDEX(Curves!$1:$1048576,$B279,M$4)+INDEX(Curves!$1:$1048576,$B279,M$5))-(INDEX(Curves!$1:$1048576,$B279,M$2)+INDEX(Curves!$1:$1048576,$B279,M$3))</f>
        <v>0</v>
      </c>
      <c r="N279" s="29">
        <f>(INDEX(Curves!$1:$1048576,$B279,N$4)+INDEX(Curves!$1:$1048576,$B279,N$5))-(INDEX(Curves!$1:$1048576,$B279,N$2)+INDEX(Curves!$1:$1048576,$B279,N$3))</f>
        <v>0</v>
      </c>
    </row>
    <row r="280" spans="2:14" x14ac:dyDescent="0.25">
      <c r="B280" s="18">
        <f>MATCH(C280,Curves!C:C,0)</f>
        <v>280</v>
      </c>
      <c r="C280" s="27">
        <f>Curves!C280</f>
        <v>45292</v>
      </c>
      <c r="E280" s="29">
        <f>(INDEX(Curves!$1:$1048576,$B280,E$4)+INDEX(Curves!$1:$1048576,$B280,E$5))-(INDEX(Curves!$1:$1048576,$B280,E$2)+INDEX(Curves!$1:$1048576,$B280,E$3))</f>
        <v>0.02</v>
      </c>
      <c r="F280" s="29">
        <f>(INDEX(Curves!$1:$1048576,$B280,F$4)+INDEX(Curves!$1:$1048576,$B280,F$5))-(INDEX(Curves!$1:$1048576,$B280,F$2)+INDEX(Curves!$1:$1048576,$B280,F$3))</f>
        <v>0</v>
      </c>
      <c r="G280" s="29">
        <f>(INDEX(Curves!$1:$1048576,$B280,G$4)+INDEX(Curves!$1:$1048576,$B280,G$5))-(INDEX(Curves!$1:$1048576,$B280,G$2)+INDEX(Curves!$1:$1048576,$B280,G$3))</f>
        <v>0.02</v>
      </c>
      <c r="H280" s="29">
        <f>(INDEX(Curves!$1:$1048576,$B280,H$4)+INDEX(Curves!$1:$1048576,$B280,H$5))-(INDEX(Curves!$1:$1048576,$B280,H$2)+INDEX(Curves!$1:$1048576,$B280,H$3))</f>
        <v>0</v>
      </c>
      <c r="I280" s="29">
        <f>(INDEX(Curves!$1:$1048576,$B280,I$4)+INDEX(Curves!$1:$1048576,$B280,I$5))-(INDEX(Curves!$1:$1048576,$B280,I$2)+INDEX(Curves!$1:$1048576,$B280,I$3))</f>
        <v>0</v>
      </c>
      <c r="J280" s="29">
        <f>(INDEX(Curves!$1:$1048576,$B280,J$4)+INDEX(Curves!$1:$1048576,$B280,J$5))-(INDEX(Curves!$1:$1048576,$B280,J$2)+INDEX(Curves!$1:$1048576,$B280,J$3))</f>
        <v>0</v>
      </c>
      <c r="K280" s="29">
        <f>(INDEX(Curves!$1:$1048576,$B280,K$4)+INDEX(Curves!$1:$1048576,$B280,K$5))-(INDEX(Curves!$1:$1048576,$B280,K$2)+INDEX(Curves!$1:$1048576,$B280,K$3))</f>
        <v>0</v>
      </c>
      <c r="L280" s="29">
        <f>(INDEX(Curves!$1:$1048576,$B280,L$4)+INDEX(Curves!$1:$1048576,$B280,L$5))-(INDEX(Curves!$1:$1048576,$B280,L$2)+INDEX(Curves!$1:$1048576,$B280,L$3))</f>
        <v>0</v>
      </c>
      <c r="M280" s="29">
        <f>(INDEX(Curves!$1:$1048576,$B280,M$4)+INDEX(Curves!$1:$1048576,$B280,M$5))-(INDEX(Curves!$1:$1048576,$B280,M$2)+INDEX(Curves!$1:$1048576,$B280,M$3))</f>
        <v>0</v>
      </c>
      <c r="N280" s="29">
        <f>(INDEX(Curves!$1:$1048576,$B280,N$4)+INDEX(Curves!$1:$1048576,$B280,N$5))-(INDEX(Curves!$1:$1048576,$B280,N$2)+INDEX(Curves!$1:$1048576,$B280,N$3))</f>
        <v>0</v>
      </c>
    </row>
    <row r="281" spans="2:14" x14ac:dyDescent="0.25">
      <c r="B281" s="18">
        <f>MATCH(C281,Curves!C:C,0)</f>
        <v>281</v>
      </c>
      <c r="C281" s="27">
        <f>Curves!C281</f>
        <v>45323</v>
      </c>
      <c r="E281" s="29">
        <f>(INDEX(Curves!$1:$1048576,$B281,E$4)+INDEX(Curves!$1:$1048576,$B281,E$5))-(INDEX(Curves!$1:$1048576,$B281,E$2)+INDEX(Curves!$1:$1048576,$B281,E$3))</f>
        <v>0.02</v>
      </c>
      <c r="F281" s="29">
        <f>(INDEX(Curves!$1:$1048576,$B281,F$4)+INDEX(Curves!$1:$1048576,$B281,F$5))-(INDEX(Curves!$1:$1048576,$B281,F$2)+INDEX(Curves!$1:$1048576,$B281,F$3))</f>
        <v>0</v>
      </c>
      <c r="G281" s="29">
        <f>(INDEX(Curves!$1:$1048576,$B281,G$4)+INDEX(Curves!$1:$1048576,$B281,G$5))-(INDEX(Curves!$1:$1048576,$B281,G$2)+INDEX(Curves!$1:$1048576,$B281,G$3))</f>
        <v>0.02</v>
      </c>
      <c r="H281" s="29">
        <f>(INDEX(Curves!$1:$1048576,$B281,H$4)+INDEX(Curves!$1:$1048576,$B281,H$5))-(INDEX(Curves!$1:$1048576,$B281,H$2)+INDEX(Curves!$1:$1048576,$B281,H$3))</f>
        <v>0</v>
      </c>
      <c r="I281" s="29">
        <f>(INDEX(Curves!$1:$1048576,$B281,I$4)+INDEX(Curves!$1:$1048576,$B281,I$5))-(INDEX(Curves!$1:$1048576,$B281,I$2)+INDEX(Curves!$1:$1048576,$B281,I$3))</f>
        <v>0</v>
      </c>
      <c r="J281" s="29">
        <f>(INDEX(Curves!$1:$1048576,$B281,J$4)+INDEX(Curves!$1:$1048576,$B281,J$5))-(INDEX(Curves!$1:$1048576,$B281,J$2)+INDEX(Curves!$1:$1048576,$B281,J$3))</f>
        <v>0</v>
      </c>
      <c r="K281" s="29">
        <f>(INDEX(Curves!$1:$1048576,$B281,K$4)+INDEX(Curves!$1:$1048576,$B281,K$5))-(INDEX(Curves!$1:$1048576,$B281,K$2)+INDEX(Curves!$1:$1048576,$B281,K$3))</f>
        <v>0</v>
      </c>
      <c r="L281" s="29">
        <f>(INDEX(Curves!$1:$1048576,$B281,L$4)+INDEX(Curves!$1:$1048576,$B281,L$5))-(INDEX(Curves!$1:$1048576,$B281,L$2)+INDEX(Curves!$1:$1048576,$B281,L$3))</f>
        <v>0</v>
      </c>
      <c r="M281" s="29">
        <f>(INDEX(Curves!$1:$1048576,$B281,M$4)+INDEX(Curves!$1:$1048576,$B281,M$5))-(INDEX(Curves!$1:$1048576,$B281,M$2)+INDEX(Curves!$1:$1048576,$B281,M$3))</f>
        <v>0</v>
      </c>
      <c r="N281" s="29">
        <f>(INDEX(Curves!$1:$1048576,$B281,N$4)+INDEX(Curves!$1:$1048576,$B281,N$5))-(INDEX(Curves!$1:$1048576,$B281,N$2)+INDEX(Curves!$1:$1048576,$B281,N$3))</f>
        <v>0</v>
      </c>
    </row>
    <row r="282" spans="2:14" x14ac:dyDescent="0.25">
      <c r="B282" s="18">
        <f>MATCH(C282,Curves!C:C,0)</f>
        <v>282</v>
      </c>
      <c r="C282" s="27">
        <f>Curves!C282</f>
        <v>45352</v>
      </c>
      <c r="E282" s="29">
        <f>(INDEX(Curves!$1:$1048576,$B282,E$4)+INDEX(Curves!$1:$1048576,$B282,E$5))-(INDEX(Curves!$1:$1048576,$B282,E$2)+INDEX(Curves!$1:$1048576,$B282,E$3))</f>
        <v>0.02</v>
      </c>
      <c r="F282" s="29">
        <f>(INDEX(Curves!$1:$1048576,$B282,F$4)+INDEX(Curves!$1:$1048576,$B282,F$5))-(INDEX(Curves!$1:$1048576,$B282,F$2)+INDEX(Curves!$1:$1048576,$B282,F$3))</f>
        <v>0</v>
      </c>
      <c r="G282" s="29">
        <f>(INDEX(Curves!$1:$1048576,$B282,G$4)+INDEX(Curves!$1:$1048576,$B282,G$5))-(INDEX(Curves!$1:$1048576,$B282,G$2)+INDEX(Curves!$1:$1048576,$B282,G$3))</f>
        <v>0.02</v>
      </c>
      <c r="H282" s="29">
        <f>(INDEX(Curves!$1:$1048576,$B282,H$4)+INDEX(Curves!$1:$1048576,$B282,H$5))-(INDEX(Curves!$1:$1048576,$B282,H$2)+INDEX(Curves!$1:$1048576,$B282,H$3))</f>
        <v>0</v>
      </c>
      <c r="I282" s="29">
        <f>(INDEX(Curves!$1:$1048576,$B282,I$4)+INDEX(Curves!$1:$1048576,$B282,I$5))-(INDEX(Curves!$1:$1048576,$B282,I$2)+INDEX(Curves!$1:$1048576,$B282,I$3))</f>
        <v>0</v>
      </c>
      <c r="J282" s="29">
        <f>(INDEX(Curves!$1:$1048576,$B282,J$4)+INDEX(Curves!$1:$1048576,$B282,J$5))-(INDEX(Curves!$1:$1048576,$B282,J$2)+INDEX(Curves!$1:$1048576,$B282,J$3))</f>
        <v>0</v>
      </c>
      <c r="K282" s="29">
        <f>(INDEX(Curves!$1:$1048576,$B282,K$4)+INDEX(Curves!$1:$1048576,$B282,K$5))-(INDEX(Curves!$1:$1048576,$B282,K$2)+INDEX(Curves!$1:$1048576,$B282,K$3))</f>
        <v>0</v>
      </c>
      <c r="L282" s="29">
        <f>(INDEX(Curves!$1:$1048576,$B282,L$4)+INDEX(Curves!$1:$1048576,$B282,L$5))-(INDEX(Curves!$1:$1048576,$B282,L$2)+INDEX(Curves!$1:$1048576,$B282,L$3))</f>
        <v>0</v>
      </c>
      <c r="M282" s="29">
        <f>(INDEX(Curves!$1:$1048576,$B282,M$4)+INDEX(Curves!$1:$1048576,$B282,M$5))-(INDEX(Curves!$1:$1048576,$B282,M$2)+INDEX(Curves!$1:$1048576,$B282,M$3))</f>
        <v>0</v>
      </c>
      <c r="N282" s="29">
        <f>(INDEX(Curves!$1:$1048576,$B282,N$4)+INDEX(Curves!$1:$1048576,$B282,N$5))-(INDEX(Curves!$1:$1048576,$B282,N$2)+INDEX(Curves!$1:$1048576,$B282,N$3))</f>
        <v>0</v>
      </c>
    </row>
    <row r="283" spans="2:14" x14ac:dyDescent="0.25">
      <c r="B283" s="18">
        <f>MATCH(C283,Curves!C:C,0)</f>
        <v>283</v>
      </c>
      <c r="C283" s="27">
        <f>Curves!C283</f>
        <v>45383</v>
      </c>
      <c r="E283" s="29">
        <f>(INDEX(Curves!$1:$1048576,$B283,E$4)+INDEX(Curves!$1:$1048576,$B283,E$5))-(INDEX(Curves!$1:$1048576,$B283,E$2)+INDEX(Curves!$1:$1048576,$B283,E$3))</f>
        <v>0.02</v>
      </c>
      <c r="F283" s="29">
        <f>(INDEX(Curves!$1:$1048576,$B283,F$4)+INDEX(Curves!$1:$1048576,$B283,F$5))-(INDEX(Curves!$1:$1048576,$B283,F$2)+INDEX(Curves!$1:$1048576,$B283,F$3))</f>
        <v>0</v>
      </c>
      <c r="G283" s="29">
        <f>(INDEX(Curves!$1:$1048576,$B283,G$4)+INDEX(Curves!$1:$1048576,$B283,G$5))-(INDEX(Curves!$1:$1048576,$B283,G$2)+INDEX(Curves!$1:$1048576,$B283,G$3))</f>
        <v>0.02</v>
      </c>
      <c r="H283" s="29">
        <f>(INDEX(Curves!$1:$1048576,$B283,H$4)+INDEX(Curves!$1:$1048576,$B283,H$5))-(INDEX(Curves!$1:$1048576,$B283,H$2)+INDEX(Curves!$1:$1048576,$B283,H$3))</f>
        <v>0</v>
      </c>
      <c r="I283" s="29">
        <f>(INDEX(Curves!$1:$1048576,$B283,I$4)+INDEX(Curves!$1:$1048576,$B283,I$5))-(INDEX(Curves!$1:$1048576,$B283,I$2)+INDEX(Curves!$1:$1048576,$B283,I$3))</f>
        <v>0</v>
      </c>
      <c r="J283" s="29">
        <f>(INDEX(Curves!$1:$1048576,$B283,J$4)+INDEX(Curves!$1:$1048576,$B283,J$5))-(INDEX(Curves!$1:$1048576,$B283,J$2)+INDEX(Curves!$1:$1048576,$B283,J$3))</f>
        <v>0</v>
      </c>
      <c r="K283" s="29">
        <f>(INDEX(Curves!$1:$1048576,$B283,K$4)+INDEX(Curves!$1:$1048576,$B283,K$5))-(INDEX(Curves!$1:$1048576,$B283,K$2)+INDEX(Curves!$1:$1048576,$B283,K$3))</f>
        <v>0</v>
      </c>
      <c r="L283" s="29">
        <f>(INDEX(Curves!$1:$1048576,$B283,L$4)+INDEX(Curves!$1:$1048576,$B283,L$5))-(INDEX(Curves!$1:$1048576,$B283,L$2)+INDEX(Curves!$1:$1048576,$B283,L$3))</f>
        <v>0</v>
      </c>
      <c r="M283" s="29">
        <f>(INDEX(Curves!$1:$1048576,$B283,M$4)+INDEX(Curves!$1:$1048576,$B283,M$5))-(INDEX(Curves!$1:$1048576,$B283,M$2)+INDEX(Curves!$1:$1048576,$B283,M$3))</f>
        <v>0</v>
      </c>
      <c r="N283" s="29">
        <f>(INDEX(Curves!$1:$1048576,$B283,N$4)+INDEX(Curves!$1:$1048576,$B283,N$5))-(INDEX(Curves!$1:$1048576,$B283,N$2)+INDEX(Curves!$1:$1048576,$B283,N$3))</f>
        <v>0</v>
      </c>
    </row>
    <row r="284" spans="2:14" x14ac:dyDescent="0.25">
      <c r="B284" s="18">
        <f>MATCH(C284,Curves!C:C,0)</f>
        <v>284</v>
      </c>
      <c r="C284" s="27">
        <f>Curves!C284</f>
        <v>45413</v>
      </c>
      <c r="E284" s="29">
        <f>(INDEX(Curves!$1:$1048576,$B284,E$4)+INDEX(Curves!$1:$1048576,$B284,E$5))-(INDEX(Curves!$1:$1048576,$B284,E$2)+INDEX(Curves!$1:$1048576,$B284,E$3))</f>
        <v>0.02</v>
      </c>
      <c r="F284" s="29">
        <f>(INDEX(Curves!$1:$1048576,$B284,F$4)+INDEX(Curves!$1:$1048576,$B284,F$5))-(INDEX(Curves!$1:$1048576,$B284,F$2)+INDEX(Curves!$1:$1048576,$B284,F$3))</f>
        <v>0</v>
      </c>
      <c r="G284" s="29">
        <f>(INDEX(Curves!$1:$1048576,$B284,G$4)+INDEX(Curves!$1:$1048576,$B284,G$5))-(INDEX(Curves!$1:$1048576,$B284,G$2)+INDEX(Curves!$1:$1048576,$B284,G$3))</f>
        <v>0.02</v>
      </c>
      <c r="H284" s="29">
        <f>(INDEX(Curves!$1:$1048576,$B284,H$4)+INDEX(Curves!$1:$1048576,$B284,H$5))-(INDEX(Curves!$1:$1048576,$B284,H$2)+INDEX(Curves!$1:$1048576,$B284,H$3))</f>
        <v>0</v>
      </c>
      <c r="I284" s="29">
        <f>(INDEX(Curves!$1:$1048576,$B284,I$4)+INDEX(Curves!$1:$1048576,$B284,I$5))-(INDEX(Curves!$1:$1048576,$B284,I$2)+INDEX(Curves!$1:$1048576,$B284,I$3))</f>
        <v>0</v>
      </c>
      <c r="J284" s="29">
        <f>(INDEX(Curves!$1:$1048576,$B284,J$4)+INDEX(Curves!$1:$1048576,$B284,J$5))-(INDEX(Curves!$1:$1048576,$B284,J$2)+INDEX(Curves!$1:$1048576,$B284,J$3))</f>
        <v>0</v>
      </c>
      <c r="K284" s="29">
        <f>(INDEX(Curves!$1:$1048576,$B284,K$4)+INDEX(Curves!$1:$1048576,$B284,K$5))-(INDEX(Curves!$1:$1048576,$B284,K$2)+INDEX(Curves!$1:$1048576,$B284,K$3))</f>
        <v>0</v>
      </c>
      <c r="L284" s="29">
        <f>(INDEX(Curves!$1:$1048576,$B284,L$4)+INDEX(Curves!$1:$1048576,$B284,L$5))-(INDEX(Curves!$1:$1048576,$B284,L$2)+INDEX(Curves!$1:$1048576,$B284,L$3))</f>
        <v>0</v>
      </c>
      <c r="M284" s="29">
        <f>(INDEX(Curves!$1:$1048576,$B284,M$4)+INDEX(Curves!$1:$1048576,$B284,M$5))-(INDEX(Curves!$1:$1048576,$B284,M$2)+INDEX(Curves!$1:$1048576,$B284,M$3))</f>
        <v>0</v>
      </c>
      <c r="N284" s="29">
        <f>(INDEX(Curves!$1:$1048576,$B284,N$4)+INDEX(Curves!$1:$1048576,$B284,N$5))-(INDEX(Curves!$1:$1048576,$B284,N$2)+INDEX(Curves!$1:$1048576,$B284,N$3))</f>
        <v>0</v>
      </c>
    </row>
    <row r="285" spans="2:14" x14ac:dyDescent="0.25">
      <c r="B285" s="18">
        <f>MATCH(C285,Curves!C:C,0)</f>
        <v>285</v>
      </c>
      <c r="C285" s="27">
        <f>Curves!C285</f>
        <v>45444</v>
      </c>
      <c r="E285" s="29">
        <f>(INDEX(Curves!$1:$1048576,$B285,E$4)+INDEX(Curves!$1:$1048576,$B285,E$5))-(INDEX(Curves!$1:$1048576,$B285,E$2)+INDEX(Curves!$1:$1048576,$B285,E$3))</f>
        <v>0.02</v>
      </c>
      <c r="F285" s="29">
        <f>(INDEX(Curves!$1:$1048576,$B285,F$4)+INDEX(Curves!$1:$1048576,$B285,F$5))-(INDEX(Curves!$1:$1048576,$B285,F$2)+INDEX(Curves!$1:$1048576,$B285,F$3))</f>
        <v>0</v>
      </c>
      <c r="G285" s="29">
        <f>(INDEX(Curves!$1:$1048576,$B285,G$4)+INDEX(Curves!$1:$1048576,$B285,G$5))-(INDEX(Curves!$1:$1048576,$B285,G$2)+INDEX(Curves!$1:$1048576,$B285,G$3))</f>
        <v>0.02</v>
      </c>
      <c r="H285" s="29">
        <f>(INDEX(Curves!$1:$1048576,$B285,H$4)+INDEX(Curves!$1:$1048576,$B285,H$5))-(INDEX(Curves!$1:$1048576,$B285,H$2)+INDEX(Curves!$1:$1048576,$B285,H$3))</f>
        <v>0</v>
      </c>
      <c r="I285" s="29">
        <f>(INDEX(Curves!$1:$1048576,$B285,I$4)+INDEX(Curves!$1:$1048576,$B285,I$5))-(INDEX(Curves!$1:$1048576,$B285,I$2)+INDEX(Curves!$1:$1048576,$B285,I$3))</f>
        <v>0</v>
      </c>
      <c r="J285" s="29">
        <f>(INDEX(Curves!$1:$1048576,$B285,J$4)+INDEX(Curves!$1:$1048576,$B285,J$5))-(INDEX(Curves!$1:$1048576,$B285,J$2)+INDEX(Curves!$1:$1048576,$B285,J$3))</f>
        <v>0</v>
      </c>
      <c r="K285" s="29">
        <f>(INDEX(Curves!$1:$1048576,$B285,K$4)+INDEX(Curves!$1:$1048576,$B285,K$5))-(INDEX(Curves!$1:$1048576,$B285,K$2)+INDEX(Curves!$1:$1048576,$B285,K$3))</f>
        <v>0</v>
      </c>
      <c r="L285" s="29">
        <f>(INDEX(Curves!$1:$1048576,$B285,L$4)+INDEX(Curves!$1:$1048576,$B285,L$5))-(INDEX(Curves!$1:$1048576,$B285,L$2)+INDEX(Curves!$1:$1048576,$B285,L$3))</f>
        <v>0</v>
      </c>
      <c r="M285" s="29">
        <f>(INDEX(Curves!$1:$1048576,$B285,M$4)+INDEX(Curves!$1:$1048576,$B285,M$5))-(INDEX(Curves!$1:$1048576,$B285,M$2)+INDEX(Curves!$1:$1048576,$B285,M$3))</f>
        <v>0</v>
      </c>
      <c r="N285" s="29">
        <f>(INDEX(Curves!$1:$1048576,$B285,N$4)+INDEX(Curves!$1:$1048576,$B285,N$5))-(INDEX(Curves!$1:$1048576,$B285,N$2)+INDEX(Curves!$1:$1048576,$B285,N$3))</f>
        <v>0</v>
      </c>
    </row>
    <row r="286" spans="2:14" x14ac:dyDescent="0.25">
      <c r="B286" s="18">
        <f>MATCH(C286,Curves!C:C,0)</f>
        <v>286</v>
      </c>
      <c r="C286" s="27">
        <f>Curves!C286</f>
        <v>45474</v>
      </c>
      <c r="E286" s="29">
        <f>(INDEX(Curves!$1:$1048576,$B286,E$4)+INDEX(Curves!$1:$1048576,$B286,E$5))-(INDEX(Curves!$1:$1048576,$B286,E$2)+INDEX(Curves!$1:$1048576,$B286,E$3))</f>
        <v>0.02</v>
      </c>
      <c r="F286" s="29">
        <f>(INDEX(Curves!$1:$1048576,$B286,F$4)+INDEX(Curves!$1:$1048576,$B286,F$5))-(INDEX(Curves!$1:$1048576,$B286,F$2)+INDEX(Curves!$1:$1048576,$B286,F$3))</f>
        <v>0</v>
      </c>
      <c r="G286" s="29">
        <f>(INDEX(Curves!$1:$1048576,$B286,G$4)+INDEX(Curves!$1:$1048576,$B286,G$5))-(INDEX(Curves!$1:$1048576,$B286,G$2)+INDEX(Curves!$1:$1048576,$B286,G$3))</f>
        <v>0.02</v>
      </c>
      <c r="H286" s="29">
        <f>(INDEX(Curves!$1:$1048576,$B286,H$4)+INDEX(Curves!$1:$1048576,$B286,H$5))-(INDEX(Curves!$1:$1048576,$B286,H$2)+INDEX(Curves!$1:$1048576,$B286,H$3))</f>
        <v>0</v>
      </c>
      <c r="I286" s="29">
        <f>(INDEX(Curves!$1:$1048576,$B286,I$4)+INDEX(Curves!$1:$1048576,$B286,I$5))-(INDEX(Curves!$1:$1048576,$B286,I$2)+INDEX(Curves!$1:$1048576,$B286,I$3))</f>
        <v>0</v>
      </c>
      <c r="J286" s="29">
        <f>(INDEX(Curves!$1:$1048576,$B286,J$4)+INDEX(Curves!$1:$1048576,$B286,J$5))-(INDEX(Curves!$1:$1048576,$B286,J$2)+INDEX(Curves!$1:$1048576,$B286,J$3))</f>
        <v>0</v>
      </c>
      <c r="K286" s="29">
        <f>(INDEX(Curves!$1:$1048576,$B286,K$4)+INDEX(Curves!$1:$1048576,$B286,K$5))-(INDEX(Curves!$1:$1048576,$B286,K$2)+INDEX(Curves!$1:$1048576,$B286,K$3))</f>
        <v>0</v>
      </c>
      <c r="L286" s="29">
        <f>(INDEX(Curves!$1:$1048576,$B286,L$4)+INDEX(Curves!$1:$1048576,$B286,L$5))-(INDEX(Curves!$1:$1048576,$B286,L$2)+INDEX(Curves!$1:$1048576,$B286,L$3))</f>
        <v>0</v>
      </c>
      <c r="M286" s="29">
        <f>(INDEX(Curves!$1:$1048576,$B286,M$4)+INDEX(Curves!$1:$1048576,$B286,M$5))-(INDEX(Curves!$1:$1048576,$B286,M$2)+INDEX(Curves!$1:$1048576,$B286,M$3))</f>
        <v>0</v>
      </c>
      <c r="N286" s="29">
        <f>(INDEX(Curves!$1:$1048576,$B286,N$4)+INDEX(Curves!$1:$1048576,$B286,N$5))-(INDEX(Curves!$1:$1048576,$B286,N$2)+INDEX(Curves!$1:$1048576,$B286,N$3))</f>
        <v>0</v>
      </c>
    </row>
    <row r="287" spans="2:14" x14ac:dyDescent="0.25">
      <c r="B287" s="18">
        <f>MATCH(C287,Curves!C:C,0)</f>
        <v>287</v>
      </c>
      <c r="C287" s="27">
        <f>Curves!C287</f>
        <v>45505</v>
      </c>
      <c r="E287" s="29">
        <f>(INDEX(Curves!$1:$1048576,$B287,E$4)+INDEX(Curves!$1:$1048576,$B287,E$5))-(INDEX(Curves!$1:$1048576,$B287,E$2)+INDEX(Curves!$1:$1048576,$B287,E$3))</f>
        <v>0.02</v>
      </c>
      <c r="F287" s="29">
        <f>(INDEX(Curves!$1:$1048576,$B287,F$4)+INDEX(Curves!$1:$1048576,$B287,F$5))-(INDEX(Curves!$1:$1048576,$B287,F$2)+INDEX(Curves!$1:$1048576,$B287,F$3))</f>
        <v>0</v>
      </c>
      <c r="G287" s="29">
        <f>(INDEX(Curves!$1:$1048576,$B287,G$4)+INDEX(Curves!$1:$1048576,$B287,G$5))-(INDEX(Curves!$1:$1048576,$B287,G$2)+INDEX(Curves!$1:$1048576,$B287,G$3))</f>
        <v>0.02</v>
      </c>
      <c r="H287" s="29">
        <f>(INDEX(Curves!$1:$1048576,$B287,H$4)+INDEX(Curves!$1:$1048576,$B287,H$5))-(INDEX(Curves!$1:$1048576,$B287,H$2)+INDEX(Curves!$1:$1048576,$B287,H$3))</f>
        <v>0</v>
      </c>
      <c r="I287" s="29">
        <f>(INDEX(Curves!$1:$1048576,$B287,I$4)+INDEX(Curves!$1:$1048576,$B287,I$5))-(INDEX(Curves!$1:$1048576,$B287,I$2)+INDEX(Curves!$1:$1048576,$B287,I$3))</f>
        <v>0</v>
      </c>
      <c r="J287" s="29">
        <f>(INDEX(Curves!$1:$1048576,$B287,J$4)+INDEX(Curves!$1:$1048576,$B287,J$5))-(INDEX(Curves!$1:$1048576,$B287,J$2)+INDEX(Curves!$1:$1048576,$B287,J$3))</f>
        <v>0</v>
      </c>
      <c r="K287" s="29">
        <f>(INDEX(Curves!$1:$1048576,$B287,K$4)+INDEX(Curves!$1:$1048576,$B287,K$5))-(INDEX(Curves!$1:$1048576,$B287,K$2)+INDEX(Curves!$1:$1048576,$B287,K$3))</f>
        <v>0</v>
      </c>
      <c r="L287" s="29">
        <f>(INDEX(Curves!$1:$1048576,$B287,L$4)+INDEX(Curves!$1:$1048576,$B287,L$5))-(INDEX(Curves!$1:$1048576,$B287,L$2)+INDEX(Curves!$1:$1048576,$B287,L$3))</f>
        <v>0</v>
      </c>
      <c r="M287" s="29">
        <f>(INDEX(Curves!$1:$1048576,$B287,M$4)+INDEX(Curves!$1:$1048576,$B287,M$5))-(INDEX(Curves!$1:$1048576,$B287,M$2)+INDEX(Curves!$1:$1048576,$B287,M$3))</f>
        <v>0</v>
      </c>
      <c r="N287" s="29">
        <f>(INDEX(Curves!$1:$1048576,$B287,N$4)+INDEX(Curves!$1:$1048576,$B287,N$5))-(INDEX(Curves!$1:$1048576,$B287,N$2)+INDEX(Curves!$1:$1048576,$B287,N$3))</f>
        <v>0</v>
      </c>
    </row>
    <row r="288" spans="2:14" x14ac:dyDescent="0.25">
      <c r="B288" s="18">
        <f>MATCH(C288,Curves!C:C,0)</f>
        <v>288</v>
      </c>
      <c r="C288" s="27">
        <f>Curves!C288</f>
        <v>45536</v>
      </c>
      <c r="E288" s="29">
        <f>(INDEX(Curves!$1:$1048576,$B288,E$4)+INDEX(Curves!$1:$1048576,$B288,E$5))-(INDEX(Curves!$1:$1048576,$B288,E$2)+INDEX(Curves!$1:$1048576,$B288,E$3))</f>
        <v>0.02</v>
      </c>
      <c r="F288" s="29">
        <f>(INDEX(Curves!$1:$1048576,$B288,F$4)+INDEX(Curves!$1:$1048576,$B288,F$5))-(INDEX(Curves!$1:$1048576,$B288,F$2)+INDEX(Curves!$1:$1048576,$B288,F$3))</f>
        <v>0</v>
      </c>
      <c r="G288" s="29">
        <f>(INDEX(Curves!$1:$1048576,$B288,G$4)+INDEX(Curves!$1:$1048576,$B288,G$5))-(INDEX(Curves!$1:$1048576,$B288,G$2)+INDEX(Curves!$1:$1048576,$B288,G$3))</f>
        <v>0.02</v>
      </c>
      <c r="H288" s="29">
        <f>(INDEX(Curves!$1:$1048576,$B288,H$4)+INDEX(Curves!$1:$1048576,$B288,H$5))-(INDEX(Curves!$1:$1048576,$B288,H$2)+INDEX(Curves!$1:$1048576,$B288,H$3))</f>
        <v>0</v>
      </c>
      <c r="I288" s="29">
        <f>(INDEX(Curves!$1:$1048576,$B288,I$4)+INDEX(Curves!$1:$1048576,$B288,I$5))-(INDEX(Curves!$1:$1048576,$B288,I$2)+INDEX(Curves!$1:$1048576,$B288,I$3))</f>
        <v>0</v>
      </c>
      <c r="J288" s="29">
        <f>(INDEX(Curves!$1:$1048576,$B288,J$4)+INDEX(Curves!$1:$1048576,$B288,J$5))-(INDEX(Curves!$1:$1048576,$B288,J$2)+INDEX(Curves!$1:$1048576,$B288,J$3))</f>
        <v>0</v>
      </c>
      <c r="K288" s="29">
        <f>(INDEX(Curves!$1:$1048576,$B288,K$4)+INDEX(Curves!$1:$1048576,$B288,K$5))-(INDEX(Curves!$1:$1048576,$B288,K$2)+INDEX(Curves!$1:$1048576,$B288,K$3))</f>
        <v>0</v>
      </c>
      <c r="L288" s="29">
        <f>(INDEX(Curves!$1:$1048576,$B288,L$4)+INDEX(Curves!$1:$1048576,$B288,L$5))-(INDEX(Curves!$1:$1048576,$B288,L$2)+INDEX(Curves!$1:$1048576,$B288,L$3))</f>
        <v>0</v>
      </c>
      <c r="M288" s="29">
        <f>(INDEX(Curves!$1:$1048576,$B288,M$4)+INDEX(Curves!$1:$1048576,$B288,M$5))-(INDEX(Curves!$1:$1048576,$B288,M$2)+INDEX(Curves!$1:$1048576,$B288,M$3))</f>
        <v>0</v>
      </c>
      <c r="N288" s="29">
        <f>(INDEX(Curves!$1:$1048576,$B288,N$4)+INDEX(Curves!$1:$1048576,$B288,N$5))-(INDEX(Curves!$1:$1048576,$B288,N$2)+INDEX(Curves!$1:$1048576,$B288,N$3))</f>
        <v>0</v>
      </c>
    </row>
    <row r="289" spans="2:14" x14ac:dyDescent="0.25">
      <c r="B289" s="18">
        <f>MATCH(C289,Curves!C:C,0)</f>
        <v>289</v>
      </c>
      <c r="C289" s="27">
        <f>Curves!C289</f>
        <v>45566</v>
      </c>
      <c r="E289" s="29">
        <f>(INDEX(Curves!$1:$1048576,$B289,E$4)+INDEX(Curves!$1:$1048576,$B289,E$5))-(INDEX(Curves!$1:$1048576,$B289,E$2)+INDEX(Curves!$1:$1048576,$B289,E$3))</f>
        <v>0.02</v>
      </c>
      <c r="F289" s="29">
        <f>(INDEX(Curves!$1:$1048576,$B289,F$4)+INDEX(Curves!$1:$1048576,$B289,F$5))-(INDEX(Curves!$1:$1048576,$B289,F$2)+INDEX(Curves!$1:$1048576,$B289,F$3))</f>
        <v>0</v>
      </c>
      <c r="G289" s="29">
        <f>(INDEX(Curves!$1:$1048576,$B289,G$4)+INDEX(Curves!$1:$1048576,$B289,G$5))-(INDEX(Curves!$1:$1048576,$B289,G$2)+INDEX(Curves!$1:$1048576,$B289,G$3))</f>
        <v>0.02</v>
      </c>
      <c r="H289" s="29">
        <f>(INDEX(Curves!$1:$1048576,$B289,H$4)+INDEX(Curves!$1:$1048576,$B289,H$5))-(INDEX(Curves!$1:$1048576,$B289,H$2)+INDEX(Curves!$1:$1048576,$B289,H$3))</f>
        <v>0</v>
      </c>
      <c r="I289" s="29">
        <f>(INDEX(Curves!$1:$1048576,$B289,I$4)+INDEX(Curves!$1:$1048576,$B289,I$5))-(INDEX(Curves!$1:$1048576,$B289,I$2)+INDEX(Curves!$1:$1048576,$B289,I$3))</f>
        <v>0</v>
      </c>
      <c r="J289" s="29">
        <f>(INDEX(Curves!$1:$1048576,$B289,J$4)+INDEX(Curves!$1:$1048576,$B289,J$5))-(INDEX(Curves!$1:$1048576,$B289,J$2)+INDEX(Curves!$1:$1048576,$B289,J$3))</f>
        <v>0</v>
      </c>
      <c r="K289" s="29">
        <f>(INDEX(Curves!$1:$1048576,$B289,K$4)+INDEX(Curves!$1:$1048576,$B289,K$5))-(INDEX(Curves!$1:$1048576,$B289,K$2)+INDEX(Curves!$1:$1048576,$B289,K$3))</f>
        <v>0</v>
      </c>
      <c r="L289" s="29">
        <f>(INDEX(Curves!$1:$1048576,$B289,L$4)+INDEX(Curves!$1:$1048576,$B289,L$5))-(INDEX(Curves!$1:$1048576,$B289,L$2)+INDEX(Curves!$1:$1048576,$B289,L$3))</f>
        <v>0</v>
      </c>
      <c r="M289" s="29">
        <f>(INDEX(Curves!$1:$1048576,$B289,M$4)+INDEX(Curves!$1:$1048576,$B289,M$5))-(INDEX(Curves!$1:$1048576,$B289,M$2)+INDEX(Curves!$1:$1048576,$B289,M$3))</f>
        <v>0</v>
      </c>
      <c r="N289" s="29">
        <f>(INDEX(Curves!$1:$1048576,$B289,N$4)+INDEX(Curves!$1:$1048576,$B289,N$5))-(INDEX(Curves!$1:$1048576,$B289,N$2)+INDEX(Curves!$1:$1048576,$B289,N$3))</f>
        <v>0</v>
      </c>
    </row>
    <row r="290" spans="2:14" x14ac:dyDescent="0.25">
      <c r="B290" s="18">
        <f>MATCH(C290,Curves!C:C,0)</f>
        <v>290</v>
      </c>
      <c r="C290" s="27">
        <f>Curves!C290</f>
        <v>45597</v>
      </c>
      <c r="E290" s="29">
        <f>(INDEX(Curves!$1:$1048576,$B290,E$4)+INDEX(Curves!$1:$1048576,$B290,E$5))-(INDEX(Curves!$1:$1048576,$B290,E$2)+INDEX(Curves!$1:$1048576,$B290,E$3))</f>
        <v>0.02</v>
      </c>
      <c r="F290" s="29">
        <f>(INDEX(Curves!$1:$1048576,$B290,F$4)+INDEX(Curves!$1:$1048576,$B290,F$5))-(INDEX(Curves!$1:$1048576,$B290,F$2)+INDEX(Curves!$1:$1048576,$B290,F$3))</f>
        <v>0</v>
      </c>
      <c r="G290" s="29">
        <f>(INDEX(Curves!$1:$1048576,$B290,G$4)+INDEX(Curves!$1:$1048576,$B290,G$5))-(INDEX(Curves!$1:$1048576,$B290,G$2)+INDEX(Curves!$1:$1048576,$B290,G$3))</f>
        <v>0.02</v>
      </c>
      <c r="H290" s="29">
        <f>(INDEX(Curves!$1:$1048576,$B290,H$4)+INDEX(Curves!$1:$1048576,$B290,H$5))-(INDEX(Curves!$1:$1048576,$B290,H$2)+INDEX(Curves!$1:$1048576,$B290,H$3))</f>
        <v>0</v>
      </c>
      <c r="I290" s="29">
        <f>(INDEX(Curves!$1:$1048576,$B290,I$4)+INDEX(Curves!$1:$1048576,$B290,I$5))-(INDEX(Curves!$1:$1048576,$B290,I$2)+INDEX(Curves!$1:$1048576,$B290,I$3))</f>
        <v>0</v>
      </c>
      <c r="J290" s="29">
        <f>(INDEX(Curves!$1:$1048576,$B290,J$4)+INDEX(Curves!$1:$1048576,$B290,J$5))-(INDEX(Curves!$1:$1048576,$B290,J$2)+INDEX(Curves!$1:$1048576,$B290,J$3))</f>
        <v>0</v>
      </c>
      <c r="K290" s="29">
        <f>(INDEX(Curves!$1:$1048576,$B290,K$4)+INDEX(Curves!$1:$1048576,$B290,K$5))-(INDEX(Curves!$1:$1048576,$B290,K$2)+INDEX(Curves!$1:$1048576,$B290,K$3))</f>
        <v>0</v>
      </c>
      <c r="L290" s="29">
        <f>(INDEX(Curves!$1:$1048576,$B290,L$4)+INDEX(Curves!$1:$1048576,$B290,L$5))-(INDEX(Curves!$1:$1048576,$B290,L$2)+INDEX(Curves!$1:$1048576,$B290,L$3))</f>
        <v>0</v>
      </c>
      <c r="M290" s="29">
        <f>(INDEX(Curves!$1:$1048576,$B290,M$4)+INDEX(Curves!$1:$1048576,$B290,M$5))-(INDEX(Curves!$1:$1048576,$B290,M$2)+INDEX(Curves!$1:$1048576,$B290,M$3))</f>
        <v>0</v>
      </c>
      <c r="N290" s="29">
        <f>(INDEX(Curves!$1:$1048576,$B290,N$4)+INDEX(Curves!$1:$1048576,$B290,N$5))-(INDEX(Curves!$1:$1048576,$B290,N$2)+INDEX(Curves!$1:$1048576,$B290,N$3))</f>
        <v>0</v>
      </c>
    </row>
    <row r="291" spans="2:14" x14ac:dyDescent="0.25">
      <c r="B291" s="18">
        <f>MATCH(C291,Curves!C:C,0)</f>
        <v>291</v>
      </c>
      <c r="C291" s="27">
        <f>Curves!C291</f>
        <v>45627</v>
      </c>
      <c r="E291" s="29">
        <f>(INDEX(Curves!$1:$1048576,$B291,E$4)+INDEX(Curves!$1:$1048576,$B291,E$5))-(INDEX(Curves!$1:$1048576,$B291,E$2)+INDEX(Curves!$1:$1048576,$B291,E$3))</f>
        <v>0.02</v>
      </c>
      <c r="F291" s="29">
        <f>(INDEX(Curves!$1:$1048576,$B291,F$4)+INDEX(Curves!$1:$1048576,$B291,F$5))-(INDEX(Curves!$1:$1048576,$B291,F$2)+INDEX(Curves!$1:$1048576,$B291,F$3))</f>
        <v>0</v>
      </c>
      <c r="G291" s="29">
        <f>(INDEX(Curves!$1:$1048576,$B291,G$4)+INDEX(Curves!$1:$1048576,$B291,G$5))-(INDEX(Curves!$1:$1048576,$B291,G$2)+INDEX(Curves!$1:$1048576,$B291,G$3))</f>
        <v>0.02</v>
      </c>
      <c r="H291" s="29">
        <f>(INDEX(Curves!$1:$1048576,$B291,H$4)+INDEX(Curves!$1:$1048576,$B291,H$5))-(INDEX(Curves!$1:$1048576,$B291,H$2)+INDEX(Curves!$1:$1048576,$B291,H$3))</f>
        <v>0</v>
      </c>
      <c r="I291" s="29">
        <f>(INDEX(Curves!$1:$1048576,$B291,I$4)+INDEX(Curves!$1:$1048576,$B291,I$5))-(INDEX(Curves!$1:$1048576,$B291,I$2)+INDEX(Curves!$1:$1048576,$B291,I$3))</f>
        <v>0</v>
      </c>
      <c r="J291" s="29">
        <f>(INDEX(Curves!$1:$1048576,$B291,J$4)+INDEX(Curves!$1:$1048576,$B291,J$5))-(INDEX(Curves!$1:$1048576,$B291,J$2)+INDEX(Curves!$1:$1048576,$B291,J$3))</f>
        <v>0</v>
      </c>
      <c r="K291" s="29">
        <f>(INDEX(Curves!$1:$1048576,$B291,K$4)+INDEX(Curves!$1:$1048576,$B291,K$5))-(INDEX(Curves!$1:$1048576,$B291,K$2)+INDEX(Curves!$1:$1048576,$B291,K$3))</f>
        <v>0</v>
      </c>
      <c r="L291" s="29">
        <f>(INDEX(Curves!$1:$1048576,$B291,L$4)+INDEX(Curves!$1:$1048576,$B291,L$5))-(INDEX(Curves!$1:$1048576,$B291,L$2)+INDEX(Curves!$1:$1048576,$B291,L$3))</f>
        <v>0</v>
      </c>
      <c r="M291" s="29">
        <f>(INDEX(Curves!$1:$1048576,$B291,M$4)+INDEX(Curves!$1:$1048576,$B291,M$5))-(INDEX(Curves!$1:$1048576,$B291,M$2)+INDEX(Curves!$1:$1048576,$B291,M$3))</f>
        <v>0</v>
      </c>
      <c r="N291" s="29">
        <f>(INDEX(Curves!$1:$1048576,$B291,N$4)+INDEX(Curves!$1:$1048576,$B291,N$5))-(INDEX(Curves!$1:$1048576,$B291,N$2)+INDEX(Curves!$1:$1048576,$B291,N$3))</f>
        <v>0</v>
      </c>
    </row>
    <row r="292" spans="2:14" x14ac:dyDescent="0.25">
      <c r="B292" s="18">
        <f>MATCH(C292,Curves!C:C,0)</f>
        <v>292</v>
      </c>
      <c r="C292" s="27">
        <f>Curves!C292</f>
        <v>45658</v>
      </c>
      <c r="E292" s="29">
        <f>(INDEX(Curves!$1:$1048576,$B292,E$4)+INDEX(Curves!$1:$1048576,$B292,E$5))-(INDEX(Curves!$1:$1048576,$B292,E$2)+INDEX(Curves!$1:$1048576,$B292,E$3))</f>
        <v>0.02</v>
      </c>
      <c r="F292" s="29">
        <f>(INDEX(Curves!$1:$1048576,$B292,F$4)+INDEX(Curves!$1:$1048576,$B292,F$5))-(INDEX(Curves!$1:$1048576,$B292,F$2)+INDEX(Curves!$1:$1048576,$B292,F$3))</f>
        <v>0</v>
      </c>
      <c r="G292" s="29">
        <f>(INDEX(Curves!$1:$1048576,$B292,G$4)+INDEX(Curves!$1:$1048576,$B292,G$5))-(INDEX(Curves!$1:$1048576,$B292,G$2)+INDEX(Curves!$1:$1048576,$B292,G$3))</f>
        <v>0.02</v>
      </c>
      <c r="H292" s="29">
        <f>(INDEX(Curves!$1:$1048576,$B292,H$4)+INDEX(Curves!$1:$1048576,$B292,H$5))-(INDEX(Curves!$1:$1048576,$B292,H$2)+INDEX(Curves!$1:$1048576,$B292,H$3))</f>
        <v>0</v>
      </c>
      <c r="I292" s="29">
        <f>(INDEX(Curves!$1:$1048576,$B292,I$4)+INDEX(Curves!$1:$1048576,$B292,I$5))-(INDEX(Curves!$1:$1048576,$B292,I$2)+INDEX(Curves!$1:$1048576,$B292,I$3))</f>
        <v>0</v>
      </c>
      <c r="J292" s="29">
        <f>(INDEX(Curves!$1:$1048576,$B292,J$4)+INDEX(Curves!$1:$1048576,$B292,J$5))-(INDEX(Curves!$1:$1048576,$B292,J$2)+INDEX(Curves!$1:$1048576,$B292,J$3))</f>
        <v>0</v>
      </c>
      <c r="K292" s="29">
        <f>(INDEX(Curves!$1:$1048576,$B292,K$4)+INDEX(Curves!$1:$1048576,$B292,K$5))-(INDEX(Curves!$1:$1048576,$B292,K$2)+INDEX(Curves!$1:$1048576,$B292,K$3))</f>
        <v>0</v>
      </c>
      <c r="L292" s="29">
        <f>(INDEX(Curves!$1:$1048576,$B292,L$4)+INDEX(Curves!$1:$1048576,$B292,L$5))-(INDEX(Curves!$1:$1048576,$B292,L$2)+INDEX(Curves!$1:$1048576,$B292,L$3))</f>
        <v>0</v>
      </c>
      <c r="M292" s="29">
        <f>(INDEX(Curves!$1:$1048576,$B292,M$4)+INDEX(Curves!$1:$1048576,$B292,M$5))-(INDEX(Curves!$1:$1048576,$B292,M$2)+INDEX(Curves!$1:$1048576,$B292,M$3))</f>
        <v>0</v>
      </c>
      <c r="N292" s="29">
        <f>(INDEX(Curves!$1:$1048576,$B292,N$4)+INDEX(Curves!$1:$1048576,$B292,N$5))-(INDEX(Curves!$1:$1048576,$B292,N$2)+INDEX(Curves!$1:$1048576,$B292,N$3))</f>
        <v>0</v>
      </c>
    </row>
    <row r="293" spans="2:14" x14ac:dyDescent="0.25">
      <c r="B293" s="18">
        <f>MATCH(C293,Curves!C:C,0)</f>
        <v>293</v>
      </c>
      <c r="C293" s="27">
        <f>Curves!C293</f>
        <v>45689</v>
      </c>
      <c r="E293" s="29">
        <f>(INDEX(Curves!$1:$1048576,$B293,E$4)+INDEX(Curves!$1:$1048576,$B293,E$5))-(INDEX(Curves!$1:$1048576,$B293,E$2)+INDEX(Curves!$1:$1048576,$B293,E$3))</f>
        <v>0.02</v>
      </c>
      <c r="F293" s="29">
        <f>(INDEX(Curves!$1:$1048576,$B293,F$4)+INDEX(Curves!$1:$1048576,$B293,F$5))-(INDEX(Curves!$1:$1048576,$B293,F$2)+INDEX(Curves!$1:$1048576,$B293,F$3))</f>
        <v>0</v>
      </c>
      <c r="G293" s="29">
        <f>(INDEX(Curves!$1:$1048576,$B293,G$4)+INDEX(Curves!$1:$1048576,$B293,G$5))-(INDEX(Curves!$1:$1048576,$B293,G$2)+INDEX(Curves!$1:$1048576,$B293,G$3))</f>
        <v>0.02</v>
      </c>
      <c r="H293" s="29">
        <f>(INDEX(Curves!$1:$1048576,$B293,H$4)+INDEX(Curves!$1:$1048576,$B293,H$5))-(INDEX(Curves!$1:$1048576,$B293,H$2)+INDEX(Curves!$1:$1048576,$B293,H$3))</f>
        <v>0</v>
      </c>
      <c r="I293" s="29">
        <f>(INDEX(Curves!$1:$1048576,$B293,I$4)+INDEX(Curves!$1:$1048576,$B293,I$5))-(INDEX(Curves!$1:$1048576,$B293,I$2)+INDEX(Curves!$1:$1048576,$B293,I$3))</f>
        <v>0</v>
      </c>
      <c r="J293" s="29">
        <f>(INDEX(Curves!$1:$1048576,$B293,J$4)+INDEX(Curves!$1:$1048576,$B293,J$5))-(INDEX(Curves!$1:$1048576,$B293,J$2)+INDEX(Curves!$1:$1048576,$B293,J$3))</f>
        <v>0</v>
      </c>
      <c r="K293" s="29">
        <f>(INDEX(Curves!$1:$1048576,$B293,K$4)+INDEX(Curves!$1:$1048576,$B293,K$5))-(INDEX(Curves!$1:$1048576,$B293,K$2)+INDEX(Curves!$1:$1048576,$B293,K$3))</f>
        <v>0</v>
      </c>
      <c r="L293" s="29">
        <f>(INDEX(Curves!$1:$1048576,$B293,L$4)+INDEX(Curves!$1:$1048576,$B293,L$5))-(INDEX(Curves!$1:$1048576,$B293,L$2)+INDEX(Curves!$1:$1048576,$B293,L$3))</f>
        <v>0</v>
      </c>
      <c r="M293" s="29">
        <f>(INDEX(Curves!$1:$1048576,$B293,M$4)+INDEX(Curves!$1:$1048576,$B293,M$5))-(INDEX(Curves!$1:$1048576,$B293,M$2)+INDEX(Curves!$1:$1048576,$B293,M$3))</f>
        <v>0</v>
      </c>
      <c r="N293" s="29">
        <f>(INDEX(Curves!$1:$1048576,$B293,N$4)+INDEX(Curves!$1:$1048576,$B293,N$5))-(INDEX(Curves!$1:$1048576,$B293,N$2)+INDEX(Curves!$1:$1048576,$B293,N$3))</f>
        <v>0</v>
      </c>
    </row>
    <row r="294" spans="2:14" x14ac:dyDescent="0.25">
      <c r="B294" s="18">
        <f>MATCH(C294,Curves!C:C,0)</f>
        <v>294</v>
      </c>
      <c r="C294" s="27">
        <f>Curves!C294</f>
        <v>45717</v>
      </c>
      <c r="E294" s="29">
        <f>(INDEX(Curves!$1:$1048576,$B294,E$4)+INDEX(Curves!$1:$1048576,$B294,E$5))-(INDEX(Curves!$1:$1048576,$B294,E$2)+INDEX(Curves!$1:$1048576,$B294,E$3))</f>
        <v>0.02</v>
      </c>
      <c r="F294" s="29">
        <f>(INDEX(Curves!$1:$1048576,$B294,F$4)+INDEX(Curves!$1:$1048576,$B294,F$5))-(INDEX(Curves!$1:$1048576,$B294,F$2)+INDEX(Curves!$1:$1048576,$B294,F$3))</f>
        <v>0</v>
      </c>
      <c r="G294" s="29">
        <f>(INDEX(Curves!$1:$1048576,$B294,G$4)+INDEX(Curves!$1:$1048576,$B294,G$5))-(INDEX(Curves!$1:$1048576,$B294,G$2)+INDEX(Curves!$1:$1048576,$B294,G$3))</f>
        <v>0.02</v>
      </c>
      <c r="H294" s="29">
        <f>(INDEX(Curves!$1:$1048576,$B294,H$4)+INDEX(Curves!$1:$1048576,$B294,H$5))-(INDEX(Curves!$1:$1048576,$B294,H$2)+INDEX(Curves!$1:$1048576,$B294,H$3))</f>
        <v>0</v>
      </c>
      <c r="I294" s="29">
        <f>(INDEX(Curves!$1:$1048576,$B294,I$4)+INDEX(Curves!$1:$1048576,$B294,I$5))-(INDEX(Curves!$1:$1048576,$B294,I$2)+INDEX(Curves!$1:$1048576,$B294,I$3))</f>
        <v>0</v>
      </c>
      <c r="J294" s="29">
        <f>(INDEX(Curves!$1:$1048576,$B294,J$4)+INDEX(Curves!$1:$1048576,$B294,J$5))-(INDEX(Curves!$1:$1048576,$B294,J$2)+INDEX(Curves!$1:$1048576,$B294,J$3))</f>
        <v>0</v>
      </c>
      <c r="K294" s="29">
        <f>(INDEX(Curves!$1:$1048576,$B294,K$4)+INDEX(Curves!$1:$1048576,$B294,K$5))-(INDEX(Curves!$1:$1048576,$B294,K$2)+INDEX(Curves!$1:$1048576,$B294,K$3))</f>
        <v>0</v>
      </c>
      <c r="L294" s="29">
        <f>(INDEX(Curves!$1:$1048576,$B294,L$4)+INDEX(Curves!$1:$1048576,$B294,L$5))-(INDEX(Curves!$1:$1048576,$B294,L$2)+INDEX(Curves!$1:$1048576,$B294,L$3))</f>
        <v>0</v>
      </c>
      <c r="M294" s="29">
        <f>(INDEX(Curves!$1:$1048576,$B294,M$4)+INDEX(Curves!$1:$1048576,$B294,M$5))-(INDEX(Curves!$1:$1048576,$B294,M$2)+INDEX(Curves!$1:$1048576,$B294,M$3))</f>
        <v>0</v>
      </c>
      <c r="N294" s="29">
        <f>(INDEX(Curves!$1:$1048576,$B294,N$4)+INDEX(Curves!$1:$1048576,$B294,N$5))-(INDEX(Curves!$1:$1048576,$B294,N$2)+INDEX(Curves!$1:$1048576,$B294,N$3))</f>
        <v>0</v>
      </c>
    </row>
    <row r="295" spans="2:14" x14ac:dyDescent="0.25">
      <c r="B295" s="18">
        <f>MATCH(C295,Curves!C:C,0)</f>
        <v>295</v>
      </c>
      <c r="C295" s="27">
        <f>Curves!C295</f>
        <v>45748</v>
      </c>
      <c r="E295" s="29">
        <f>(INDEX(Curves!$1:$1048576,$B295,E$4)+INDEX(Curves!$1:$1048576,$B295,E$5))-(INDEX(Curves!$1:$1048576,$B295,E$2)+INDEX(Curves!$1:$1048576,$B295,E$3))</f>
        <v>0.02</v>
      </c>
      <c r="F295" s="29">
        <f>(INDEX(Curves!$1:$1048576,$B295,F$4)+INDEX(Curves!$1:$1048576,$B295,F$5))-(INDEX(Curves!$1:$1048576,$B295,F$2)+INDEX(Curves!$1:$1048576,$B295,F$3))</f>
        <v>0</v>
      </c>
      <c r="G295" s="29">
        <f>(INDEX(Curves!$1:$1048576,$B295,G$4)+INDEX(Curves!$1:$1048576,$B295,G$5))-(INDEX(Curves!$1:$1048576,$B295,G$2)+INDEX(Curves!$1:$1048576,$B295,G$3))</f>
        <v>0.02</v>
      </c>
      <c r="H295" s="29">
        <f>(INDEX(Curves!$1:$1048576,$B295,H$4)+INDEX(Curves!$1:$1048576,$B295,H$5))-(INDEX(Curves!$1:$1048576,$B295,H$2)+INDEX(Curves!$1:$1048576,$B295,H$3))</f>
        <v>0</v>
      </c>
      <c r="I295" s="29">
        <f>(INDEX(Curves!$1:$1048576,$B295,I$4)+INDEX(Curves!$1:$1048576,$B295,I$5))-(INDEX(Curves!$1:$1048576,$B295,I$2)+INDEX(Curves!$1:$1048576,$B295,I$3))</f>
        <v>0</v>
      </c>
      <c r="J295" s="29">
        <f>(INDEX(Curves!$1:$1048576,$B295,J$4)+INDEX(Curves!$1:$1048576,$B295,J$5))-(INDEX(Curves!$1:$1048576,$B295,J$2)+INDEX(Curves!$1:$1048576,$B295,J$3))</f>
        <v>0</v>
      </c>
      <c r="K295" s="29">
        <f>(INDEX(Curves!$1:$1048576,$B295,K$4)+INDEX(Curves!$1:$1048576,$B295,K$5))-(INDEX(Curves!$1:$1048576,$B295,K$2)+INDEX(Curves!$1:$1048576,$B295,K$3))</f>
        <v>0</v>
      </c>
      <c r="L295" s="29">
        <f>(INDEX(Curves!$1:$1048576,$B295,L$4)+INDEX(Curves!$1:$1048576,$B295,L$5))-(INDEX(Curves!$1:$1048576,$B295,L$2)+INDEX(Curves!$1:$1048576,$B295,L$3))</f>
        <v>0</v>
      </c>
      <c r="M295" s="29">
        <f>(INDEX(Curves!$1:$1048576,$B295,M$4)+INDEX(Curves!$1:$1048576,$B295,M$5))-(INDEX(Curves!$1:$1048576,$B295,M$2)+INDEX(Curves!$1:$1048576,$B295,M$3))</f>
        <v>0</v>
      </c>
      <c r="N295" s="29">
        <f>(INDEX(Curves!$1:$1048576,$B295,N$4)+INDEX(Curves!$1:$1048576,$B295,N$5))-(INDEX(Curves!$1:$1048576,$B295,N$2)+INDEX(Curves!$1:$1048576,$B295,N$3))</f>
        <v>0</v>
      </c>
    </row>
    <row r="296" spans="2:14" x14ac:dyDescent="0.25">
      <c r="B296" s="18">
        <f>MATCH(C296,Curves!C:C,0)</f>
        <v>296</v>
      </c>
      <c r="C296" s="27">
        <f>Curves!C296</f>
        <v>45778</v>
      </c>
      <c r="E296" s="29">
        <f>(INDEX(Curves!$1:$1048576,$B296,E$4)+INDEX(Curves!$1:$1048576,$B296,E$5))-(INDEX(Curves!$1:$1048576,$B296,E$2)+INDEX(Curves!$1:$1048576,$B296,E$3))</f>
        <v>0.02</v>
      </c>
      <c r="F296" s="29">
        <f>(INDEX(Curves!$1:$1048576,$B296,F$4)+INDEX(Curves!$1:$1048576,$B296,F$5))-(INDEX(Curves!$1:$1048576,$B296,F$2)+INDEX(Curves!$1:$1048576,$B296,F$3))</f>
        <v>0</v>
      </c>
      <c r="G296" s="29">
        <f>(INDEX(Curves!$1:$1048576,$B296,G$4)+INDEX(Curves!$1:$1048576,$B296,G$5))-(INDEX(Curves!$1:$1048576,$B296,G$2)+INDEX(Curves!$1:$1048576,$B296,G$3))</f>
        <v>0.02</v>
      </c>
      <c r="H296" s="29">
        <f>(INDEX(Curves!$1:$1048576,$B296,H$4)+INDEX(Curves!$1:$1048576,$B296,H$5))-(INDEX(Curves!$1:$1048576,$B296,H$2)+INDEX(Curves!$1:$1048576,$B296,H$3))</f>
        <v>0</v>
      </c>
      <c r="I296" s="29">
        <f>(INDEX(Curves!$1:$1048576,$B296,I$4)+INDEX(Curves!$1:$1048576,$B296,I$5))-(INDEX(Curves!$1:$1048576,$B296,I$2)+INDEX(Curves!$1:$1048576,$B296,I$3))</f>
        <v>0</v>
      </c>
      <c r="J296" s="29">
        <f>(INDEX(Curves!$1:$1048576,$B296,J$4)+INDEX(Curves!$1:$1048576,$B296,J$5))-(INDEX(Curves!$1:$1048576,$B296,J$2)+INDEX(Curves!$1:$1048576,$B296,J$3))</f>
        <v>0</v>
      </c>
      <c r="K296" s="29">
        <f>(INDEX(Curves!$1:$1048576,$B296,K$4)+INDEX(Curves!$1:$1048576,$B296,K$5))-(INDEX(Curves!$1:$1048576,$B296,K$2)+INDEX(Curves!$1:$1048576,$B296,K$3))</f>
        <v>0</v>
      </c>
      <c r="L296" s="29">
        <f>(INDEX(Curves!$1:$1048576,$B296,L$4)+INDEX(Curves!$1:$1048576,$B296,L$5))-(INDEX(Curves!$1:$1048576,$B296,L$2)+INDEX(Curves!$1:$1048576,$B296,L$3))</f>
        <v>0</v>
      </c>
      <c r="M296" s="29">
        <f>(INDEX(Curves!$1:$1048576,$B296,M$4)+INDEX(Curves!$1:$1048576,$B296,M$5))-(INDEX(Curves!$1:$1048576,$B296,M$2)+INDEX(Curves!$1:$1048576,$B296,M$3))</f>
        <v>0</v>
      </c>
      <c r="N296" s="29">
        <f>(INDEX(Curves!$1:$1048576,$B296,N$4)+INDEX(Curves!$1:$1048576,$B296,N$5))-(INDEX(Curves!$1:$1048576,$B296,N$2)+INDEX(Curves!$1:$1048576,$B296,N$3))</f>
        <v>0</v>
      </c>
    </row>
    <row r="297" spans="2:14" x14ac:dyDescent="0.25">
      <c r="B297" s="18">
        <f>MATCH(C297,Curves!C:C,0)</f>
        <v>297</v>
      </c>
      <c r="C297" s="27">
        <f>Curves!C297</f>
        <v>45809</v>
      </c>
      <c r="E297" s="29">
        <f>(INDEX(Curves!$1:$1048576,$B297,E$4)+INDEX(Curves!$1:$1048576,$B297,E$5))-(INDEX(Curves!$1:$1048576,$B297,E$2)+INDEX(Curves!$1:$1048576,$B297,E$3))</f>
        <v>0.02</v>
      </c>
      <c r="F297" s="29">
        <f>(INDEX(Curves!$1:$1048576,$B297,F$4)+INDEX(Curves!$1:$1048576,$B297,F$5))-(INDEX(Curves!$1:$1048576,$B297,F$2)+INDEX(Curves!$1:$1048576,$B297,F$3))</f>
        <v>0</v>
      </c>
      <c r="G297" s="29">
        <f>(INDEX(Curves!$1:$1048576,$B297,G$4)+INDEX(Curves!$1:$1048576,$B297,G$5))-(INDEX(Curves!$1:$1048576,$B297,G$2)+INDEX(Curves!$1:$1048576,$B297,G$3))</f>
        <v>0.02</v>
      </c>
      <c r="H297" s="29">
        <f>(INDEX(Curves!$1:$1048576,$B297,H$4)+INDEX(Curves!$1:$1048576,$B297,H$5))-(INDEX(Curves!$1:$1048576,$B297,H$2)+INDEX(Curves!$1:$1048576,$B297,H$3))</f>
        <v>0</v>
      </c>
      <c r="I297" s="29">
        <f>(INDEX(Curves!$1:$1048576,$B297,I$4)+INDEX(Curves!$1:$1048576,$B297,I$5))-(INDEX(Curves!$1:$1048576,$B297,I$2)+INDEX(Curves!$1:$1048576,$B297,I$3))</f>
        <v>0</v>
      </c>
      <c r="J297" s="29">
        <f>(INDEX(Curves!$1:$1048576,$B297,J$4)+INDEX(Curves!$1:$1048576,$B297,J$5))-(INDEX(Curves!$1:$1048576,$B297,J$2)+INDEX(Curves!$1:$1048576,$B297,J$3))</f>
        <v>0</v>
      </c>
      <c r="K297" s="29">
        <f>(INDEX(Curves!$1:$1048576,$B297,K$4)+INDEX(Curves!$1:$1048576,$B297,K$5))-(INDEX(Curves!$1:$1048576,$B297,K$2)+INDEX(Curves!$1:$1048576,$B297,K$3))</f>
        <v>0</v>
      </c>
      <c r="L297" s="29">
        <f>(INDEX(Curves!$1:$1048576,$B297,L$4)+INDEX(Curves!$1:$1048576,$B297,L$5))-(INDEX(Curves!$1:$1048576,$B297,L$2)+INDEX(Curves!$1:$1048576,$B297,L$3))</f>
        <v>0</v>
      </c>
      <c r="M297" s="29">
        <f>(INDEX(Curves!$1:$1048576,$B297,M$4)+INDEX(Curves!$1:$1048576,$B297,M$5))-(INDEX(Curves!$1:$1048576,$B297,M$2)+INDEX(Curves!$1:$1048576,$B297,M$3))</f>
        <v>0</v>
      </c>
      <c r="N297" s="29">
        <f>(INDEX(Curves!$1:$1048576,$B297,N$4)+INDEX(Curves!$1:$1048576,$B297,N$5))-(INDEX(Curves!$1:$1048576,$B297,N$2)+INDEX(Curves!$1:$1048576,$B297,N$3))</f>
        <v>0</v>
      </c>
    </row>
    <row r="298" spans="2:14" x14ac:dyDescent="0.25">
      <c r="B298" s="18">
        <f>MATCH(C298,Curves!C:C,0)</f>
        <v>298</v>
      </c>
      <c r="C298" s="27">
        <f>Curves!C298</f>
        <v>45839</v>
      </c>
      <c r="E298" s="29">
        <f>(INDEX(Curves!$1:$1048576,$B298,E$4)+INDEX(Curves!$1:$1048576,$B298,E$5))-(INDEX(Curves!$1:$1048576,$B298,E$2)+INDEX(Curves!$1:$1048576,$B298,E$3))</f>
        <v>0.02</v>
      </c>
      <c r="F298" s="29">
        <f>(INDEX(Curves!$1:$1048576,$B298,F$4)+INDEX(Curves!$1:$1048576,$B298,F$5))-(INDEX(Curves!$1:$1048576,$B298,F$2)+INDEX(Curves!$1:$1048576,$B298,F$3))</f>
        <v>0</v>
      </c>
      <c r="G298" s="29">
        <f>(INDEX(Curves!$1:$1048576,$B298,G$4)+INDEX(Curves!$1:$1048576,$B298,G$5))-(INDEX(Curves!$1:$1048576,$B298,G$2)+INDEX(Curves!$1:$1048576,$B298,G$3))</f>
        <v>0.02</v>
      </c>
      <c r="H298" s="29">
        <f>(INDEX(Curves!$1:$1048576,$B298,H$4)+INDEX(Curves!$1:$1048576,$B298,H$5))-(INDEX(Curves!$1:$1048576,$B298,H$2)+INDEX(Curves!$1:$1048576,$B298,H$3))</f>
        <v>0</v>
      </c>
      <c r="I298" s="29">
        <f>(INDEX(Curves!$1:$1048576,$B298,I$4)+INDEX(Curves!$1:$1048576,$B298,I$5))-(INDEX(Curves!$1:$1048576,$B298,I$2)+INDEX(Curves!$1:$1048576,$B298,I$3))</f>
        <v>0</v>
      </c>
      <c r="J298" s="29">
        <f>(INDEX(Curves!$1:$1048576,$B298,J$4)+INDEX(Curves!$1:$1048576,$B298,J$5))-(INDEX(Curves!$1:$1048576,$B298,J$2)+INDEX(Curves!$1:$1048576,$B298,J$3))</f>
        <v>0</v>
      </c>
      <c r="K298" s="29">
        <f>(INDEX(Curves!$1:$1048576,$B298,K$4)+INDEX(Curves!$1:$1048576,$B298,K$5))-(INDEX(Curves!$1:$1048576,$B298,K$2)+INDEX(Curves!$1:$1048576,$B298,K$3))</f>
        <v>0</v>
      </c>
      <c r="L298" s="29">
        <f>(INDEX(Curves!$1:$1048576,$B298,L$4)+INDEX(Curves!$1:$1048576,$B298,L$5))-(INDEX(Curves!$1:$1048576,$B298,L$2)+INDEX(Curves!$1:$1048576,$B298,L$3))</f>
        <v>0</v>
      </c>
      <c r="M298" s="29">
        <f>(INDEX(Curves!$1:$1048576,$B298,M$4)+INDEX(Curves!$1:$1048576,$B298,M$5))-(INDEX(Curves!$1:$1048576,$B298,M$2)+INDEX(Curves!$1:$1048576,$B298,M$3))</f>
        <v>0</v>
      </c>
      <c r="N298" s="29">
        <f>(INDEX(Curves!$1:$1048576,$B298,N$4)+INDEX(Curves!$1:$1048576,$B298,N$5))-(INDEX(Curves!$1:$1048576,$B298,N$2)+INDEX(Curves!$1:$1048576,$B298,N$3))</f>
        <v>0</v>
      </c>
    </row>
    <row r="299" spans="2:14" x14ac:dyDescent="0.25">
      <c r="B299" s="18">
        <f>MATCH(C299,Curves!C:C,0)</f>
        <v>299</v>
      </c>
      <c r="C299" s="27">
        <f>Curves!C299</f>
        <v>45870</v>
      </c>
      <c r="E299" s="29">
        <f>(INDEX(Curves!$1:$1048576,$B299,E$4)+INDEX(Curves!$1:$1048576,$B299,E$5))-(INDEX(Curves!$1:$1048576,$B299,E$2)+INDEX(Curves!$1:$1048576,$B299,E$3))</f>
        <v>0.02</v>
      </c>
      <c r="F299" s="29">
        <f>(INDEX(Curves!$1:$1048576,$B299,F$4)+INDEX(Curves!$1:$1048576,$B299,F$5))-(INDEX(Curves!$1:$1048576,$B299,F$2)+INDEX(Curves!$1:$1048576,$B299,F$3))</f>
        <v>0</v>
      </c>
      <c r="G299" s="29">
        <f>(INDEX(Curves!$1:$1048576,$B299,G$4)+INDEX(Curves!$1:$1048576,$B299,G$5))-(INDEX(Curves!$1:$1048576,$B299,G$2)+INDEX(Curves!$1:$1048576,$B299,G$3))</f>
        <v>0.02</v>
      </c>
      <c r="H299" s="29">
        <f>(INDEX(Curves!$1:$1048576,$B299,H$4)+INDEX(Curves!$1:$1048576,$B299,H$5))-(INDEX(Curves!$1:$1048576,$B299,H$2)+INDEX(Curves!$1:$1048576,$B299,H$3))</f>
        <v>0</v>
      </c>
      <c r="I299" s="29">
        <f>(INDEX(Curves!$1:$1048576,$B299,I$4)+INDEX(Curves!$1:$1048576,$B299,I$5))-(INDEX(Curves!$1:$1048576,$B299,I$2)+INDEX(Curves!$1:$1048576,$B299,I$3))</f>
        <v>0</v>
      </c>
      <c r="J299" s="29">
        <f>(INDEX(Curves!$1:$1048576,$B299,J$4)+INDEX(Curves!$1:$1048576,$B299,J$5))-(INDEX(Curves!$1:$1048576,$B299,J$2)+INDEX(Curves!$1:$1048576,$B299,J$3))</f>
        <v>0</v>
      </c>
      <c r="K299" s="29">
        <f>(INDEX(Curves!$1:$1048576,$B299,K$4)+INDEX(Curves!$1:$1048576,$B299,K$5))-(INDEX(Curves!$1:$1048576,$B299,K$2)+INDEX(Curves!$1:$1048576,$B299,K$3))</f>
        <v>0</v>
      </c>
      <c r="L299" s="29">
        <f>(INDEX(Curves!$1:$1048576,$B299,L$4)+INDEX(Curves!$1:$1048576,$B299,L$5))-(INDEX(Curves!$1:$1048576,$B299,L$2)+INDEX(Curves!$1:$1048576,$B299,L$3))</f>
        <v>0</v>
      </c>
      <c r="M299" s="29">
        <f>(INDEX(Curves!$1:$1048576,$B299,M$4)+INDEX(Curves!$1:$1048576,$B299,M$5))-(INDEX(Curves!$1:$1048576,$B299,M$2)+INDEX(Curves!$1:$1048576,$B299,M$3))</f>
        <v>0</v>
      </c>
      <c r="N299" s="29">
        <f>(INDEX(Curves!$1:$1048576,$B299,N$4)+INDEX(Curves!$1:$1048576,$B299,N$5))-(INDEX(Curves!$1:$1048576,$B299,N$2)+INDEX(Curves!$1:$1048576,$B299,N$3))</f>
        <v>0</v>
      </c>
    </row>
    <row r="300" spans="2:14" x14ac:dyDescent="0.25">
      <c r="B300" s="18">
        <f>MATCH(C300,Curves!C:C,0)</f>
        <v>300</v>
      </c>
      <c r="C300" s="27">
        <f>Curves!C300</f>
        <v>45901</v>
      </c>
      <c r="E300" s="29">
        <f>(INDEX(Curves!$1:$1048576,$B300,E$4)+INDEX(Curves!$1:$1048576,$B300,E$5))-(INDEX(Curves!$1:$1048576,$B300,E$2)+INDEX(Curves!$1:$1048576,$B300,E$3))</f>
        <v>0.02</v>
      </c>
      <c r="F300" s="29">
        <f>(INDEX(Curves!$1:$1048576,$B300,F$4)+INDEX(Curves!$1:$1048576,$B300,F$5))-(INDEX(Curves!$1:$1048576,$B300,F$2)+INDEX(Curves!$1:$1048576,$B300,F$3))</f>
        <v>0</v>
      </c>
      <c r="G300" s="29">
        <f>(INDEX(Curves!$1:$1048576,$B300,G$4)+INDEX(Curves!$1:$1048576,$B300,G$5))-(INDEX(Curves!$1:$1048576,$B300,G$2)+INDEX(Curves!$1:$1048576,$B300,G$3))</f>
        <v>0.02</v>
      </c>
      <c r="H300" s="29">
        <f>(INDEX(Curves!$1:$1048576,$B300,H$4)+INDEX(Curves!$1:$1048576,$B300,H$5))-(INDEX(Curves!$1:$1048576,$B300,H$2)+INDEX(Curves!$1:$1048576,$B300,H$3))</f>
        <v>0</v>
      </c>
      <c r="I300" s="29">
        <f>(INDEX(Curves!$1:$1048576,$B300,I$4)+INDEX(Curves!$1:$1048576,$B300,I$5))-(INDEX(Curves!$1:$1048576,$B300,I$2)+INDEX(Curves!$1:$1048576,$B300,I$3))</f>
        <v>0</v>
      </c>
      <c r="J300" s="29">
        <f>(INDEX(Curves!$1:$1048576,$B300,J$4)+INDEX(Curves!$1:$1048576,$B300,J$5))-(INDEX(Curves!$1:$1048576,$B300,J$2)+INDEX(Curves!$1:$1048576,$B300,J$3))</f>
        <v>0</v>
      </c>
      <c r="K300" s="29">
        <f>(INDEX(Curves!$1:$1048576,$B300,K$4)+INDEX(Curves!$1:$1048576,$B300,K$5))-(INDEX(Curves!$1:$1048576,$B300,K$2)+INDEX(Curves!$1:$1048576,$B300,K$3))</f>
        <v>0</v>
      </c>
      <c r="L300" s="29">
        <f>(INDEX(Curves!$1:$1048576,$B300,L$4)+INDEX(Curves!$1:$1048576,$B300,L$5))-(INDEX(Curves!$1:$1048576,$B300,L$2)+INDEX(Curves!$1:$1048576,$B300,L$3))</f>
        <v>0</v>
      </c>
      <c r="M300" s="29">
        <f>(INDEX(Curves!$1:$1048576,$B300,M$4)+INDEX(Curves!$1:$1048576,$B300,M$5))-(INDEX(Curves!$1:$1048576,$B300,M$2)+INDEX(Curves!$1:$1048576,$B300,M$3))</f>
        <v>0</v>
      </c>
      <c r="N300" s="29">
        <f>(INDEX(Curves!$1:$1048576,$B300,N$4)+INDEX(Curves!$1:$1048576,$B300,N$5))-(INDEX(Curves!$1:$1048576,$B300,N$2)+INDEX(Curves!$1:$1048576,$B300,N$3))</f>
        <v>0</v>
      </c>
    </row>
    <row r="301" spans="2:14" x14ac:dyDescent="0.25">
      <c r="B301" s="18">
        <f>MATCH(C301,Curves!C:C,0)</f>
        <v>301</v>
      </c>
      <c r="C301" s="27">
        <f>Curves!C301</f>
        <v>45931</v>
      </c>
      <c r="E301" s="29">
        <f>(INDEX(Curves!$1:$1048576,$B301,E$4)+INDEX(Curves!$1:$1048576,$B301,E$5))-(INDEX(Curves!$1:$1048576,$B301,E$2)+INDEX(Curves!$1:$1048576,$B301,E$3))</f>
        <v>0.02</v>
      </c>
      <c r="F301" s="29">
        <f>(INDEX(Curves!$1:$1048576,$B301,F$4)+INDEX(Curves!$1:$1048576,$B301,F$5))-(INDEX(Curves!$1:$1048576,$B301,F$2)+INDEX(Curves!$1:$1048576,$B301,F$3))</f>
        <v>0</v>
      </c>
      <c r="G301" s="29">
        <f>(INDEX(Curves!$1:$1048576,$B301,G$4)+INDEX(Curves!$1:$1048576,$B301,G$5))-(INDEX(Curves!$1:$1048576,$B301,G$2)+INDEX(Curves!$1:$1048576,$B301,G$3))</f>
        <v>0.02</v>
      </c>
      <c r="H301" s="29">
        <f>(INDEX(Curves!$1:$1048576,$B301,H$4)+INDEX(Curves!$1:$1048576,$B301,H$5))-(INDEX(Curves!$1:$1048576,$B301,H$2)+INDEX(Curves!$1:$1048576,$B301,H$3))</f>
        <v>0</v>
      </c>
      <c r="I301" s="29">
        <f>(INDEX(Curves!$1:$1048576,$B301,I$4)+INDEX(Curves!$1:$1048576,$B301,I$5))-(INDEX(Curves!$1:$1048576,$B301,I$2)+INDEX(Curves!$1:$1048576,$B301,I$3))</f>
        <v>0</v>
      </c>
      <c r="J301" s="29">
        <f>(INDEX(Curves!$1:$1048576,$B301,J$4)+INDEX(Curves!$1:$1048576,$B301,J$5))-(INDEX(Curves!$1:$1048576,$B301,J$2)+INDEX(Curves!$1:$1048576,$B301,J$3))</f>
        <v>0</v>
      </c>
      <c r="K301" s="29">
        <f>(INDEX(Curves!$1:$1048576,$B301,K$4)+INDEX(Curves!$1:$1048576,$B301,K$5))-(INDEX(Curves!$1:$1048576,$B301,K$2)+INDEX(Curves!$1:$1048576,$B301,K$3))</f>
        <v>0</v>
      </c>
      <c r="L301" s="29">
        <f>(INDEX(Curves!$1:$1048576,$B301,L$4)+INDEX(Curves!$1:$1048576,$B301,L$5))-(INDEX(Curves!$1:$1048576,$B301,L$2)+INDEX(Curves!$1:$1048576,$B301,L$3))</f>
        <v>0</v>
      </c>
      <c r="M301" s="29">
        <f>(INDEX(Curves!$1:$1048576,$B301,M$4)+INDEX(Curves!$1:$1048576,$B301,M$5))-(INDEX(Curves!$1:$1048576,$B301,M$2)+INDEX(Curves!$1:$1048576,$B301,M$3))</f>
        <v>0</v>
      </c>
      <c r="N301" s="29">
        <f>(INDEX(Curves!$1:$1048576,$B301,N$4)+INDEX(Curves!$1:$1048576,$B301,N$5))-(INDEX(Curves!$1:$1048576,$B301,N$2)+INDEX(Curves!$1:$1048576,$B301,N$3))</f>
        <v>0</v>
      </c>
    </row>
    <row r="302" spans="2:14" x14ac:dyDescent="0.25">
      <c r="B302" s="18">
        <f>MATCH(C302,Curves!C:C,0)</f>
        <v>302</v>
      </c>
      <c r="C302" s="27">
        <f>Curves!C302</f>
        <v>45962</v>
      </c>
      <c r="E302" s="29">
        <f>(INDEX(Curves!$1:$1048576,$B302,E$4)+INDEX(Curves!$1:$1048576,$B302,E$5))-(INDEX(Curves!$1:$1048576,$B302,E$2)+INDEX(Curves!$1:$1048576,$B302,E$3))</f>
        <v>0.02</v>
      </c>
      <c r="F302" s="29">
        <f>(INDEX(Curves!$1:$1048576,$B302,F$4)+INDEX(Curves!$1:$1048576,$B302,F$5))-(INDEX(Curves!$1:$1048576,$B302,F$2)+INDEX(Curves!$1:$1048576,$B302,F$3))</f>
        <v>0</v>
      </c>
      <c r="G302" s="29">
        <f>(INDEX(Curves!$1:$1048576,$B302,G$4)+INDEX(Curves!$1:$1048576,$B302,G$5))-(INDEX(Curves!$1:$1048576,$B302,G$2)+INDEX(Curves!$1:$1048576,$B302,G$3))</f>
        <v>0.02</v>
      </c>
      <c r="H302" s="29">
        <f>(INDEX(Curves!$1:$1048576,$B302,H$4)+INDEX(Curves!$1:$1048576,$B302,H$5))-(INDEX(Curves!$1:$1048576,$B302,H$2)+INDEX(Curves!$1:$1048576,$B302,H$3))</f>
        <v>0</v>
      </c>
      <c r="I302" s="29">
        <f>(INDEX(Curves!$1:$1048576,$B302,I$4)+INDEX(Curves!$1:$1048576,$B302,I$5))-(INDEX(Curves!$1:$1048576,$B302,I$2)+INDEX(Curves!$1:$1048576,$B302,I$3))</f>
        <v>0</v>
      </c>
      <c r="J302" s="29">
        <f>(INDEX(Curves!$1:$1048576,$B302,J$4)+INDEX(Curves!$1:$1048576,$B302,J$5))-(INDEX(Curves!$1:$1048576,$B302,J$2)+INDEX(Curves!$1:$1048576,$B302,J$3))</f>
        <v>0</v>
      </c>
      <c r="K302" s="29">
        <f>(INDEX(Curves!$1:$1048576,$B302,K$4)+INDEX(Curves!$1:$1048576,$B302,K$5))-(INDEX(Curves!$1:$1048576,$B302,K$2)+INDEX(Curves!$1:$1048576,$B302,K$3))</f>
        <v>0</v>
      </c>
      <c r="L302" s="29">
        <f>(INDEX(Curves!$1:$1048576,$B302,L$4)+INDEX(Curves!$1:$1048576,$B302,L$5))-(INDEX(Curves!$1:$1048576,$B302,L$2)+INDEX(Curves!$1:$1048576,$B302,L$3))</f>
        <v>0</v>
      </c>
      <c r="M302" s="29">
        <f>(INDEX(Curves!$1:$1048576,$B302,M$4)+INDEX(Curves!$1:$1048576,$B302,M$5))-(INDEX(Curves!$1:$1048576,$B302,M$2)+INDEX(Curves!$1:$1048576,$B302,M$3))</f>
        <v>0</v>
      </c>
      <c r="N302" s="29">
        <f>(INDEX(Curves!$1:$1048576,$B302,N$4)+INDEX(Curves!$1:$1048576,$B302,N$5))-(INDEX(Curves!$1:$1048576,$B302,N$2)+INDEX(Curves!$1:$1048576,$B302,N$3))</f>
        <v>0</v>
      </c>
    </row>
    <row r="303" spans="2:14" x14ac:dyDescent="0.25">
      <c r="B303" s="18">
        <f>MATCH(C303,Curves!C:C,0)</f>
        <v>303</v>
      </c>
      <c r="C303" s="27">
        <f>Curves!C303</f>
        <v>45992</v>
      </c>
      <c r="E303" s="29">
        <f>(INDEX(Curves!$1:$1048576,$B303,E$4)+INDEX(Curves!$1:$1048576,$B303,E$5))-(INDEX(Curves!$1:$1048576,$B303,E$2)+INDEX(Curves!$1:$1048576,$B303,E$3))</f>
        <v>0.02</v>
      </c>
      <c r="F303" s="29">
        <f>(INDEX(Curves!$1:$1048576,$B303,F$4)+INDEX(Curves!$1:$1048576,$B303,F$5))-(INDEX(Curves!$1:$1048576,$B303,F$2)+INDEX(Curves!$1:$1048576,$B303,F$3))</f>
        <v>0</v>
      </c>
      <c r="G303" s="29">
        <f>(INDEX(Curves!$1:$1048576,$B303,G$4)+INDEX(Curves!$1:$1048576,$B303,G$5))-(INDEX(Curves!$1:$1048576,$B303,G$2)+INDEX(Curves!$1:$1048576,$B303,G$3))</f>
        <v>0.02</v>
      </c>
      <c r="H303" s="29">
        <f>(INDEX(Curves!$1:$1048576,$B303,H$4)+INDEX(Curves!$1:$1048576,$B303,H$5))-(INDEX(Curves!$1:$1048576,$B303,H$2)+INDEX(Curves!$1:$1048576,$B303,H$3))</f>
        <v>0</v>
      </c>
      <c r="I303" s="29">
        <f>(INDEX(Curves!$1:$1048576,$B303,I$4)+INDEX(Curves!$1:$1048576,$B303,I$5))-(INDEX(Curves!$1:$1048576,$B303,I$2)+INDEX(Curves!$1:$1048576,$B303,I$3))</f>
        <v>0</v>
      </c>
      <c r="J303" s="29">
        <f>(INDEX(Curves!$1:$1048576,$B303,J$4)+INDEX(Curves!$1:$1048576,$B303,J$5))-(INDEX(Curves!$1:$1048576,$B303,J$2)+INDEX(Curves!$1:$1048576,$B303,J$3))</f>
        <v>0</v>
      </c>
      <c r="K303" s="29">
        <f>(INDEX(Curves!$1:$1048576,$B303,K$4)+INDEX(Curves!$1:$1048576,$B303,K$5))-(INDEX(Curves!$1:$1048576,$B303,K$2)+INDEX(Curves!$1:$1048576,$B303,K$3))</f>
        <v>0</v>
      </c>
      <c r="L303" s="29">
        <f>(INDEX(Curves!$1:$1048576,$B303,L$4)+INDEX(Curves!$1:$1048576,$B303,L$5))-(INDEX(Curves!$1:$1048576,$B303,L$2)+INDEX(Curves!$1:$1048576,$B303,L$3))</f>
        <v>0</v>
      </c>
      <c r="M303" s="29">
        <f>(INDEX(Curves!$1:$1048576,$B303,M$4)+INDEX(Curves!$1:$1048576,$B303,M$5))-(INDEX(Curves!$1:$1048576,$B303,M$2)+INDEX(Curves!$1:$1048576,$B303,M$3))</f>
        <v>0</v>
      </c>
      <c r="N303" s="29">
        <f>(INDEX(Curves!$1:$1048576,$B303,N$4)+INDEX(Curves!$1:$1048576,$B303,N$5))-(INDEX(Curves!$1:$1048576,$B303,N$2)+INDEX(Curves!$1:$1048576,$B303,N$3))</f>
        <v>0</v>
      </c>
    </row>
    <row r="304" spans="2:14" x14ac:dyDescent="0.25">
      <c r="B304" s="18">
        <f>MATCH(C304,Curves!C:C,0)</f>
        <v>304</v>
      </c>
      <c r="C304" s="27">
        <f>Curves!C304</f>
        <v>46023</v>
      </c>
      <c r="E304" s="29">
        <f>(INDEX(Curves!$1:$1048576,$B304,E$4)+INDEX(Curves!$1:$1048576,$B304,E$5))-(INDEX(Curves!$1:$1048576,$B304,E$2)+INDEX(Curves!$1:$1048576,$B304,E$3))</f>
        <v>0.02</v>
      </c>
      <c r="F304" s="29">
        <f>(INDEX(Curves!$1:$1048576,$B304,F$4)+INDEX(Curves!$1:$1048576,$B304,F$5))-(INDEX(Curves!$1:$1048576,$B304,F$2)+INDEX(Curves!$1:$1048576,$B304,F$3))</f>
        <v>0</v>
      </c>
      <c r="G304" s="29">
        <f>(INDEX(Curves!$1:$1048576,$B304,G$4)+INDEX(Curves!$1:$1048576,$B304,G$5))-(INDEX(Curves!$1:$1048576,$B304,G$2)+INDEX(Curves!$1:$1048576,$B304,G$3))</f>
        <v>0.02</v>
      </c>
      <c r="H304" s="29">
        <f>(INDEX(Curves!$1:$1048576,$B304,H$4)+INDEX(Curves!$1:$1048576,$B304,H$5))-(INDEX(Curves!$1:$1048576,$B304,H$2)+INDEX(Curves!$1:$1048576,$B304,H$3))</f>
        <v>0</v>
      </c>
      <c r="I304" s="29">
        <f>(INDEX(Curves!$1:$1048576,$B304,I$4)+INDEX(Curves!$1:$1048576,$B304,I$5))-(INDEX(Curves!$1:$1048576,$B304,I$2)+INDEX(Curves!$1:$1048576,$B304,I$3))</f>
        <v>0</v>
      </c>
      <c r="J304" s="29">
        <f>(INDEX(Curves!$1:$1048576,$B304,J$4)+INDEX(Curves!$1:$1048576,$B304,J$5))-(INDEX(Curves!$1:$1048576,$B304,J$2)+INDEX(Curves!$1:$1048576,$B304,J$3))</f>
        <v>0</v>
      </c>
      <c r="K304" s="29">
        <f>(INDEX(Curves!$1:$1048576,$B304,K$4)+INDEX(Curves!$1:$1048576,$B304,K$5))-(INDEX(Curves!$1:$1048576,$B304,K$2)+INDEX(Curves!$1:$1048576,$B304,K$3))</f>
        <v>0</v>
      </c>
      <c r="L304" s="29">
        <f>(INDEX(Curves!$1:$1048576,$B304,L$4)+INDEX(Curves!$1:$1048576,$B304,L$5))-(INDEX(Curves!$1:$1048576,$B304,L$2)+INDEX(Curves!$1:$1048576,$B304,L$3))</f>
        <v>0</v>
      </c>
      <c r="M304" s="29">
        <f>(INDEX(Curves!$1:$1048576,$B304,M$4)+INDEX(Curves!$1:$1048576,$B304,M$5))-(INDEX(Curves!$1:$1048576,$B304,M$2)+INDEX(Curves!$1:$1048576,$B304,M$3))</f>
        <v>0</v>
      </c>
      <c r="N304" s="29">
        <f>(INDEX(Curves!$1:$1048576,$B304,N$4)+INDEX(Curves!$1:$1048576,$B304,N$5))-(INDEX(Curves!$1:$1048576,$B304,N$2)+INDEX(Curves!$1:$1048576,$B304,N$3))</f>
        <v>0</v>
      </c>
    </row>
    <row r="305" spans="2:14" x14ac:dyDescent="0.25">
      <c r="B305" s="18">
        <f>MATCH(C305,Curves!C:C,0)</f>
        <v>305</v>
      </c>
      <c r="C305" s="27">
        <f>Curves!C305</f>
        <v>46054</v>
      </c>
      <c r="E305" s="29">
        <f>(INDEX(Curves!$1:$1048576,$B305,E$4)+INDEX(Curves!$1:$1048576,$B305,E$5))-(INDEX(Curves!$1:$1048576,$B305,E$2)+INDEX(Curves!$1:$1048576,$B305,E$3))</f>
        <v>0.02</v>
      </c>
      <c r="F305" s="29">
        <f>(INDEX(Curves!$1:$1048576,$B305,F$4)+INDEX(Curves!$1:$1048576,$B305,F$5))-(INDEX(Curves!$1:$1048576,$B305,F$2)+INDEX(Curves!$1:$1048576,$B305,F$3))</f>
        <v>0</v>
      </c>
      <c r="G305" s="29">
        <f>(INDEX(Curves!$1:$1048576,$B305,G$4)+INDEX(Curves!$1:$1048576,$B305,G$5))-(INDEX(Curves!$1:$1048576,$B305,G$2)+INDEX(Curves!$1:$1048576,$B305,G$3))</f>
        <v>0.02</v>
      </c>
      <c r="H305" s="29">
        <f>(INDEX(Curves!$1:$1048576,$B305,H$4)+INDEX(Curves!$1:$1048576,$B305,H$5))-(INDEX(Curves!$1:$1048576,$B305,H$2)+INDEX(Curves!$1:$1048576,$B305,H$3))</f>
        <v>0</v>
      </c>
      <c r="I305" s="29">
        <f>(INDEX(Curves!$1:$1048576,$B305,I$4)+INDEX(Curves!$1:$1048576,$B305,I$5))-(INDEX(Curves!$1:$1048576,$B305,I$2)+INDEX(Curves!$1:$1048576,$B305,I$3))</f>
        <v>0</v>
      </c>
      <c r="J305" s="29">
        <f>(INDEX(Curves!$1:$1048576,$B305,J$4)+INDEX(Curves!$1:$1048576,$B305,J$5))-(INDEX(Curves!$1:$1048576,$B305,J$2)+INDEX(Curves!$1:$1048576,$B305,J$3))</f>
        <v>0</v>
      </c>
      <c r="K305" s="29">
        <f>(INDEX(Curves!$1:$1048576,$B305,K$4)+INDEX(Curves!$1:$1048576,$B305,K$5))-(INDEX(Curves!$1:$1048576,$B305,K$2)+INDEX(Curves!$1:$1048576,$B305,K$3))</f>
        <v>0</v>
      </c>
      <c r="L305" s="29">
        <f>(INDEX(Curves!$1:$1048576,$B305,L$4)+INDEX(Curves!$1:$1048576,$B305,L$5))-(INDEX(Curves!$1:$1048576,$B305,L$2)+INDEX(Curves!$1:$1048576,$B305,L$3))</f>
        <v>0</v>
      </c>
      <c r="M305" s="29">
        <f>(INDEX(Curves!$1:$1048576,$B305,M$4)+INDEX(Curves!$1:$1048576,$B305,M$5))-(INDEX(Curves!$1:$1048576,$B305,M$2)+INDEX(Curves!$1:$1048576,$B305,M$3))</f>
        <v>0</v>
      </c>
      <c r="N305" s="29">
        <f>(INDEX(Curves!$1:$1048576,$B305,N$4)+INDEX(Curves!$1:$1048576,$B305,N$5))-(INDEX(Curves!$1:$1048576,$B305,N$2)+INDEX(Curves!$1:$1048576,$B305,N$3))</f>
        <v>0</v>
      </c>
    </row>
    <row r="306" spans="2:14" x14ac:dyDescent="0.25">
      <c r="B306" s="18">
        <f>MATCH(C306,Curves!C:C,0)</f>
        <v>306</v>
      </c>
      <c r="C306" s="27">
        <f>Curves!C306</f>
        <v>46082</v>
      </c>
      <c r="E306" s="29">
        <f>(INDEX(Curves!$1:$1048576,$B306,E$4)+INDEX(Curves!$1:$1048576,$B306,E$5))-(INDEX(Curves!$1:$1048576,$B306,E$2)+INDEX(Curves!$1:$1048576,$B306,E$3))</f>
        <v>0.02</v>
      </c>
      <c r="F306" s="29">
        <f>(INDEX(Curves!$1:$1048576,$B306,F$4)+INDEX(Curves!$1:$1048576,$B306,F$5))-(INDEX(Curves!$1:$1048576,$B306,F$2)+INDEX(Curves!$1:$1048576,$B306,F$3))</f>
        <v>0</v>
      </c>
      <c r="G306" s="29">
        <f>(INDEX(Curves!$1:$1048576,$B306,G$4)+INDEX(Curves!$1:$1048576,$B306,G$5))-(INDEX(Curves!$1:$1048576,$B306,G$2)+INDEX(Curves!$1:$1048576,$B306,G$3))</f>
        <v>0.02</v>
      </c>
      <c r="H306" s="29">
        <f>(INDEX(Curves!$1:$1048576,$B306,H$4)+INDEX(Curves!$1:$1048576,$B306,H$5))-(INDEX(Curves!$1:$1048576,$B306,H$2)+INDEX(Curves!$1:$1048576,$B306,H$3))</f>
        <v>0</v>
      </c>
      <c r="I306" s="29">
        <f>(INDEX(Curves!$1:$1048576,$B306,I$4)+INDEX(Curves!$1:$1048576,$B306,I$5))-(INDEX(Curves!$1:$1048576,$B306,I$2)+INDEX(Curves!$1:$1048576,$B306,I$3))</f>
        <v>0</v>
      </c>
      <c r="J306" s="29">
        <f>(INDEX(Curves!$1:$1048576,$B306,J$4)+INDEX(Curves!$1:$1048576,$B306,J$5))-(INDEX(Curves!$1:$1048576,$B306,J$2)+INDEX(Curves!$1:$1048576,$B306,J$3))</f>
        <v>0</v>
      </c>
      <c r="K306" s="29">
        <f>(INDEX(Curves!$1:$1048576,$B306,K$4)+INDEX(Curves!$1:$1048576,$B306,K$5))-(INDEX(Curves!$1:$1048576,$B306,K$2)+INDEX(Curves!$1:$1048576,$B306,K$3))</f>
        <v>0</v>
      </c>
      <c r="L306" s="29">
        <f>(INDEX(Curves!$1:$1048576,$B306,L$4)+INDEX(Curves!$1:$1048576,$B306,L$5))-(INDEX(Curves!$1:$1048576,$B306,L$2)+INDEX(Curves!$1:$1048576,$B306,L$3))</f>
        <v>0</v>
      </c>
      <c r="M306" s="29">
        <f>(INDEX(Curves!$1:$1048576,$B306,M$4)+INDEX(Curves!$1:$1048576,$B306,M$5))-(INDEX(Curves!$1:$1048576,$B306,M$2)+INDEX(Curves!$1:$1048576,$B306,M$3))</f>
        <v>0</v>
      </c>
      <c r="N306" s="29">
        <f>(INDEX(Curves!$1:$1048576,$B306,N$4)+INDEX(Curves!$1:$1048576,$B306,N$5))-(INDEX(Curves!$1:$1048576,$B306,N$2)+INDEX(Curves!$1:$1048576,$B306,N$3))</f>
        <v>0</v>
      </c>
    </row>
    <row r="307" spans="2:14" x14ac:dyDescent="0.25">
      <c r="B307" s="18">
        <f>MATCH(C307,Curves!C:C,0)</f>
        <v>307</v>
      </c>
      <c r="C307" s="27">
        <f>Curves!C307</f>
        <v>46113</v>
      </c>
      <c r="E307" s="29">
        <f>(INDEX(Curves!$1:$1048576,$B307,E$4)+INDEX(Curves!$1:$1048576,$B307,E$5))-(INDEX(Curves!$1:$1048576,$B307,E$2)+INDEX(Curves!$1:$1048576,$B307,E$3))</f>
        <v>0.02</v>
      </c>
      <c r="F307" s="29">
        <f>(INDEX(Curves!$1:$1048576,$B307,F$4)+INDEX(Curves!$1:$1048576,$B307,F$5))-(INDEX(Curves!$1:$1048576,$B307,F$2)+INDEX(Curves!$1:$1048576,$B307,F$3))</f>
        <v>0</v>
      </c>
      <c r="G307" s="29">
        <f>(INDEX(Curves!$1:$1048576,$B307,G$4)+INDEX(Curves!$1:$1048576,$B307,G$5))-(INDEX(Curves!$1:$1048576,$B307,G$2)+INDEX(Curves!$1:$1048576,$B307,G$3))</f>
        <v>0.02</v>
      </c>
      <c r="H307" s="29">
        <f>(INDEX(Curves!$1:$1048576,$B307,H$4)+INDEX(Curves!$1:$1048576,$B307,H$5))-(INDEX(Curves!$1:$1048576,$B307,H$2)+INDEX(Curves!$1:$1048576,$B307,H$3))</f>
        <v>0</v>
      </c>
      <c r="I307" s="29">
        <f>(INDEX(Curves!$1:$1048576,$B307,I$4)+INDEX(Curves!$1:$1048576,$B307,I$5))-(INDEX(Curves!$1:$1048576,$B307,I$2)+INDEX(Curves!$1:$1048576,$B307,I$3))</f>
        <v>0</v>
      </c>
      <c r="J307" s="29">
        <f>(INDEX(Curves!$1:$1048576,$B307,J$4)+INDEX(Curves!$1:$1048576,$B307,J$5))-(INDEX(Curves!$1:$1048576,$B307,J$2)+INDEX(Curves!$1:$1048576,$B307,J$3))</f>
        <v>0</v>
      </c>
      <c r="K307" s="29">
        <f>(INDEX(Curves!$1:$1048576,$B307,K$4)+INDEX(Curves!$1:$1048576,$B307,K$5))-(INDEX(Curves!$1:$1048576,$B307,K$2)+INDEX(Curves!$1:$1048576,$B307,K$3))</f>
        <v>0</v>
      </c>
      <c r="L307" s="29">
        <f>(INDEX(Curves!$1:$1048576,$B307,L$4)+INDEX(Curves!$1:$1048576,$B307,L$5))-(INDEX(Curves!$1:$1048576,$B307,L$2)+INDEX(Curves!$1:$1048576,$B307,L$3))</f>
        <v>0</v>
      </c>
      <c r="M307" s="29">
        <f>(INDEX(Curves!$1:$1048576,$B307,M$4)+INDEX(Curves!$1:$1048576,$B307,M$5))-(INDEX(Curves!$1:$1048576,$B307,M$2)+INDEX(Curves!$1:$1048576,$B307,M$3))</f>
        <v>0</v>
      </c>
      <c r="N307" s="29">
        <f>(INDEX(Curves!$1:$1048576,$B307,N$4)+INDEX(Curves!$1:$1048576,$B307,N$5))-(INDEX(Curves!$1:$1048576,$B307,N$2)+INDEX(Curves!$1:$1048576,$B307,N$3))</f>
        <v>0</v>
      </c>
    </row>
    <row r="308" spans="2:14" x14ac:dyDescent="0.25">
      <c r="B308" s="18">
        <f>MATCH(C308,Curves!C:C,0)</f>
        <v>308</v>
      </c>
      <c r="C308" s="27">
        <f>Curves!C308</f>
        <v>46143</v>
      </c>
      <c r="E308" s="29">
        <f>(INDEX(Curves!$1:$1048576,$B308,E$4)+INDEX(Curves!$1:$1048576,$B308,E$5))-(INDEX(Curves!$1:$1048576,$B308,E$2)+INDEX(Curves!$1:$1048576,$B308,E$3))</f>
        <v>0.02</v>
      </c>
      <c r="F308" s="29">
        <f>(INDEX(Curves!$1:$1048576,$B308,F$4)+INDEX(Curves!$1:$1048576,$B308,F$5))-(INDEX(Curves!$1:$1048576,$B308,F$2)+INDEX(Curves!$1:$1048576,$B308,F$3))</f>
        <v>0</v>
      </c>
      <c r="G308" s="29">
        <f>(INDEX(Curves!$1:$1048576,$B308,G$4)+INDEX(Curves!$1:$1048576,$B308,G$5))-(INDEX(Curves!$1:$1048576,$B308,G$2)+INDEX(Curves!$1:$1048576,$B308,G$3))</f>
        <v>0.02</v>
      </c>
      <c r="H308" s="29">
        <f>(INDEX(Curves!$1:$1048576,$B308,H$4)+INDEX(Curves!$1:$1048576,$B308,H$5))-(INDEX(Curves!$1:$1048576,$B308,H$2)+INDEX(Curves!$1:$1048576,$B308,H$3))</f>
        <v>0</v>
      </c>
      <c r="I308" s="29">
        <f>(INDEX(Curves!$1:$1048576,$B308,I$4)+INDEX(Curves!$1:$1048576,$B308,I$5))-(INDEX(Curves!$1:$1048576,$B308,I$2)+INDEX(Curves!$1:$1048576,$B308,I$3))</f>
        <v>0</v>
      </c>
      <c r="J308" s="29">
        <f>(INDEX(Curves!$1:$1048576,$B308,J$4)+INDEX(Curves!$1:$1048576,$B308,J$5))-(INDEX(Curves!$1:$1048576,$B308,J$2)+INDEX(Curves!$1:$1048576,$B308,J$3))</f>
        <v>0</v>
      </c>
      <c r="K308" s="29">
        <f>(INDEX(Curves!$1:$1048576,$B308,K$4)+INDEX(Curves!$1:$1048576,$B308,K$5))-(INDEX(Curves!$1:$1048576,$B308,K$2)+INDEX(Curves!$1:$1048576,$B308,K$3))</f>
        <v>0</v>
      </c>
      <c r="L308" s="29">
        <f>(INDEX(Curves!$1:$1048576,$B308,L$4)+INDEX(Curves!$1:$1048576,$B308,L$5))-(INDEX(Curves!$1:$1048576,$B308,L$2)+INDEX(Curves!$1:$1048576,$B308,L$3))</f>
        <v>0</v>
      </c>
      <c r="M308" s="29">
        <f>(INDEX(Curves!$1:$1048576,$B308,M$4)+INDEX(Curves!$1:$1048576,$B308,M$5))-(INDEX(Curves!$1:$1048576,$B308,M$2)+INDEX(Curves!$1:$1048576,$B308,M$3))</f>
        <v>0</v>
      </c>
      <c r="N308" s="29">
        <f>(INDEX(Curves!$1:$1048576,$B308,N$4)+INDEX(Curves!$1:$1048576,$B308,N$5))-(INDEX(Curves!$1:$1048576,$B308,N$2)+INDEX(Curves!$1:$1048576,$B308,N$3))</f>
        <v>0</v>
      </c>
    </row>
    <row r="309" spans="2:14" x14ac:dyDescent="0.25">
      <c r="B309" s="18">
        <f>MATCH(C309,Curves!C:C,0)</f>
        <v>309</v>
      </c>
      <c r="C309" s="27">
        <f>Curves!C309</f>
        <v>46174</v>
      </c>
      <c r="E309" s="29">
        <f>(INDEX(Curves!$1:$1048576,$B309,E$4)+INDEX(Curves!$1:$1048576,$B309,E$5))-(INDEX(Curves!$1:$1048576,$B309,E$2)+INDEX(Curves!$1:$1048576,$B309,E$3))</f>
        <v>0.02</v>
      </c>
      <c r="F309" s="29">
        <f>(INDEX(Curves!$1:$1048576,$B309,F$4)+INDEX(Curves!$1:$1048576,$B309,F$5))-(INDEX(Curves!$1:$1048576,$B309,F$2)+INDEX(Curves!$1:$1048576,$B309,F$3))</f>
        <v>0</v>
      </c>
      <c r="G309" s="29">
        <f>(INDEX(Curves!$1:$1048576,$B309,G$4)+INDEX(Curves!$1:$1048576,$B309,G$5))-(INDEX(Curves!$1:$1048576,$B309,G$2)+INDEX(Curves!$1:$1048576,$B309,G$3))</f>
        <v>0.02</v>
      </c>
      <c r="H309" s="29">
        <f>(INDEX(Curves!$1:$1048576,$B309,H$4)+INDEX(Curves!$1:$1048576,$B309,H$5))-(INDEX(Curves!$1:$1048576,$B309,H$2)+INDEX(Curves!$1:$1048576,$B309,H$3))</f>
        <v>0</v>
      </c>
      <c r="I309" s="29">
        <f>(INDEX(Curves!$1:$1048576,$B309,I$4)+INDEX(Curves!$1:$1048576,$B309,I$5))-(INDEX(Curves!$1:$1048576,$B309,I$2)+INDEX(Curves!$1:$1048576,$B309,I$3))</f>
        <v>0</v>
      </c>
      <c r="J309" s="29">
        <f>(INDEX(Curves!$1:$1048576,$B309,J$4)+INDEX(Curves!$1:$1048576,$B309,J$5))-(INDEX(Curves!$1:$1048576,$B309,J$2)+INDEX(Curves!$1:$1048576,$B309,J$3))</f>
        <v>0</v>
      </c>
      <c r="K309" s="29">
        <f>(INDEX(Curves!$1:$1048576,$B309,K$4)+INDEX(Curves!$1:$1048576,$B309,K$5))-(INDEX(Curves!$1:$1048576,$B309,K$2)+INDEX(Curves!$1:$1048576,$B309,K$3))</f>
        <v>0</v>
      </c>
      <c r="L309" s="29">
        <f>(INDEX(Curves!$1:$1048576,$B309,L$4)+INDEX(Curves!$1:$1048576,$B309,L$5))-(INDEX(Curves!$1:$1048576,$B309,L$2)+INDEX(Curves!$1:$1048576,$B309,L$3))</f>
        <v>0</v>
      </c>
      <c r="M309" s="29">
        <f>(INDEX(Curves!$1:$1048576,$B309,M$4)+INDEX(Curves!$1:$1048576,$B309,M$5))-(INDEX(Curves!$1:$1048576,$B309,M$2)+INDEX(Curves!$1:$1048576,$B309,M$3))</f>
        <v>0</v>
      </c>
      <c r="N309" s="29">
        <f>(INDEX(Curves!$1:$1048576,$B309,N$4)+INDEX(Curves!$1:$1048576,$B309,N$5))-(INDEX(Curves!$1:$1048576,$B309,N$2)+INDEX(Curves!$1:$1048576,$B309,N$3))</f>
        <v>0</v>
      </c>
    </row>
    <row r="310" spans="2:14" x14ac:dyDescent="0.25">
      <c r="B310" s="18">
        <f>MATCH(C310,Curves!C:C,0)</f>
        <v>310</v>
      </c>
      <c r="C310" s="27">
        <f>Curves!C310</f>
        <v>46204</v>
      </c>
      <c r="E310" s="29">
        <f>(INDEX(Curves!$1:$1048576,$B310,E$4)+INDEX(Curves!$1:$1048576,$B310,E$5))-(INDEX(Curves!$1:$1048576,$B310,E$2)+INDEX(Curves!$1:$1048576,$B310,E$3))</f>
        <v>0.02</v>
      </c>
      <c r="F310" s="29">
        <f>(INDEX(Curves!$1:$1048576,$B310,F$4)+INDEX(Curves!$1:$1048576,$B310,F$5))-(INDEX(Curves!$1:$1048576,$B310,F$2)+INDEX(Curves!$1:$1048576,$B310,F$3))</f>
        <v>0</v>
      </c>
      <c r="G310" s="29">
        <f>(INDEX(Curves!$1:$1048576,$B310,G$4)+INDEX(Curves!$1:$1048576,$B310,G$5))-(INDEX(Curves!$1:$1048576,$B310,G$2)+INDEX(Curves!$1:$1048576,$B310,G$3))</f>
        <v>0.02</v>
      </c>
      <c r="H310" s="29">
        <f>(INDEX(Curves!$1:$1048576,$B310,H$4)+INDEX(Curves!$1:$1048576,$B310,H$5))-(INDEX(Curves!$1:$1048576,$B310,H$2)+INDEX(Curves!$1:$1048576,$B310,H$3))</f>
        <v>0</v>
      </c>
      <c r="I310" s="29">
        <f>(INDEX(Curves!$1:$1048576,$B310,I$4)+INDEX(Curves!$1:$1048576,$B310,I$5))-(INDEX(Curves!$1:$1048576,$B310,I$2)+INDEX(Curves!$1:$1048576,$B310,I$3))</f>
        <v>0</v>
      </c>
      <c r="J310" s="29">
        <f>(INDEX(Curves!$1:$1048576,$B310,J$4)+INDEX(Curves!$1:$1048576,$B310,J$5))-(INDEX(Curves!$1:$1048576,$B310,J$2)+INDEX(Curves!$1:$1048576,$B310,J$3))</f>
        <v>0</v>
      </c>
      <c r="K310" s="29">
        <f>(INDEX(Curves!$1:$1048576,$B310,K$4)+INDEX(Curves!$1:$1048576,$B310,K$5))-(INDEX(Curves!$1:$1048576,$B310,K$2)+INDEX(Curves!$1:$1048576,$B310,K$3))</f>
        <v>0</v>
      </c>
      <c r="L310" s="29">
        <f>(INDEX(Curves!$1:$1048576,$B310,L$4)+INDEX(Curves!$1:$1048576,$B310,L$5))-(INDEX(Curves!$1:$1048576,$B310,L$2)+INDEX(Curves!$1:$1048576,$B310,L$3))</f>
        <v>0</v>
      </c>
      <c r="M310" s="29">
        <f>(INDEX(Curves!$1:$1048576,$B310,M$4)+INDEX(Curves!$1:$1048576,$B310,M$5))-(INDEX(Curves!$1:$1048576,$B310,M$2)+INDEX(Curves!$1:$1048576,$B310,M$3))</f>
        <v>0</v>
      </c>
      <c r="N310" s="29">
        <f>(INDEX(Curves!$1:$1048576,$B310,N$4)+INDEX(Curves!$1:$1048576,$B310,N$5))-(INDEX(Curves!$1:$1048576,$B310,N$2)+INDEX(Curves!$1:$1048576,$B310,N$3))</f>
        <v>0</v>
      </c>
    </row>
    <row r="311" spans="2:14" x14ac:dyDescent="0.25">
      <c r="B311" s="18">
        <f>MATCH(C311,Curves!C:C,0)</f>
        <v>311</v>
      </c>
      <c r="C311" s="27">
        <f>Curves!C311</f>
        <v>46235</v>
      </c>
      <c r="E311" s="29">
        <f>(INDEX(Curves!$1:$1048576,$B311,E$4)+INDEX(Curves!$1:$1048576,$B311,E$5))-(INDEX(Curves!$1:$1048576,$B311,E$2)+INDEX(Curves!$1:$1048576,$B311,E$3))</f>
        <v>0.02</v>
      </c>
      <c r="F311" s="29">
        <f>(INDEX(Curves!$1:$1048576,$B311,F$4)+INDEX(Curves!$1:$1048576,$B311,F$5))-(INDEX(Curves!$1:$1048576,$B311,F$2)+INDEX(Curves!$1:$1048576,$B311,F$3))</f>
        <v>0</v>
      </c>
      <c r="G311" s="29">
        <f>(INDEX(Curves!$1:$1048576,$B311,G$4)+INDEX(Curves!$1:$1048576,$B311,G$5))-(INDEX(Curves!$1:$1048576,$B311,G$2)+INDEX(Curves!$1:$1048576,$B311,G$3))</f>
        <v>0.02</v>
      </c>
      <c r="H311" s="29">
        <f>(INDEX(Curves!$1:$1048576,$B311,H$4)+INDEX(Curves!$1:$1048576,$B311,H$5))-(INDEX(Curves!$1:$1048576,$B311,H$2)+INDEX(Curves!$1:$1048576,$B311,H$3))</f>
        <v>0</v>
      </c>
      <c r="I311" s="29">
        <f>(INDEX(Curves!$1:$1048576,$B311,I$4)+INDEX(Curves!$1:$1048576,$B311,I$5))-(INDEX(Curves!$1:$1048576,$B311,I$2)+INDEX(Curves!$1:$1048576,$B311,I$3))</f>
        <v>0</v>
      </c>
      <c r="J311" s="29">
        <f>(INDEX(Curves!$1:$1048576,$B311,J$4)+INDEX(Curves!$1:$1048576,$B311,J$5))-(INDEX(Curves!$1:$1048576,$B311,J$2)+INDEX(Curves!$1:$1048576,$B311,J$3))</f>
        <v>0</v>
      </c>
      <c r="K311" s="29">
        <f>(INDEX(Curves!$1:$1048576,$B311,K$4)+INDEX(Curves!$1:$1048576,$B311,K$5))-(INDEX(Curves!$1:$1048576,$B311,K$2)+INDEX(Curves!$1:$1048576,$B311,K$3))</f>
        <v>0</v>
      </c>
      <c r="L311" s="29">
        <f>(INDEX(Curves!$1:$1048576,$B311,L$4)+INDEX(Curves!$1:$1048576,$B311,L$5))-(INDEX(Curves!$1:$1048576,$B311,L$2)+INDEX(Curves!$1:$1048576,$B311,L$3))</f>
        <v>0</v>
      </c>
      <c r="M311" s="29">
        <f>(INDEX(Curves!$1:$1048576,$B311,M$4)+INDEX(Curves!$1:$1048576,$B311,M$5))-(INDEX(Curves!$1:$1048576,$B311,M$2)+INDEX(Curves!$1:$1048576,$B311,M$3))</f>
        <v>0</v>
      </c>
      <c r="N311" s="29">
        <f>(INDEX(Curves!$1:$1048576,$B311,N$4)+INDEX(Curves!$1:$1048576,$B311,N$5))-(INDEX(Curves!$1:$1048576,$B311,N$2)+INDEX(Curves!$1:$1048576,$B311,N$3))</f>
        <v>0</v>
      </c>
    </row>
    <row r="312" spans="2:14" x14ac:dyDescent="0.25">
      <c r="B312" s="18">
        <f>MATCH(C312,Curves!C:C,0)</f>
        <v>312</v>
      </c>
      <c r="C312" s="27">
        <f>Curves!C312</f>
        <v>46266</v>
      </c>
      <c r="E312" s="29">
        <f>(INDEX(Curves!$1:$1048576,$B312,E$4)+INDEX(Curves!$1:$1048576,$B312,E$5))-(INDEX(Curves!$1:$1048576,$B312,E$2)+INDEX(Curves!$1:$1048576,$B312,E$3))</f>
        <v>0.02</v>
      </c>
      <c r="F312" s="29">
        <f>(INDEX(Curves!$1:$1048576,$B312,F$4)+INDEX(Curves!$1:$1048576,$B312,F$5))-(INDEX(Curves!$1:$1048576,$B312,F$2)+INDEX(Curves!$1:$1048576,$B312,F$3))</f>
        <v>0</v>
      </c>
      <c r="G312" s="29">
        <f>(INDEX(Curves!$1:$1048576,$B312,G$4)+INDEX(Curves!$1:$1048576,$B312,G$5))-(INDEX(Curves!$1:$1048576,$B312,G$2)+INDEX(Curves!$1:$1048576,$B312,G$3))</f>
        <v>0.02</v>
      </c>
      <c r="H312" s="29">
        <f>(INDEX(Curves!$1:$1048576,$B312,H$4)+INDEX(Curves!$1:$1048576,$B312,H$5))-(INDEX(Curves!$1:$1048576,$B312,H$2)+INDEX(Curves!$1:$1048576,$B312,H$3))</f>
        <v>0</v>
      </c>
      <c r="I312" s="29">
        <f>(INDEX(Curves!$1:$1048576,$B312,I$4)+INDEX(Curves!$1:$1048576,$B312,I$5))-(INDEX(Curves!$1:$1048576,$B312,I$2)+INDEX(Curves!$1:$1048576,$B312,I$3))</f>
        <v>0</v>
      </c>
      <c r="J312" s="29">
        <f>(INDEX(Curves!$1:$1048576,$B312,J$4)+INDEX(Curves!$1:$1048576,$B312,J$5))-(INDEX(Curves!$1:$1048576,$B312,J$2)+INDEX(Curves!$1:$1048576,$B312,J$3))</f>
        <v>0</v>
      </c>
      <c r="K312" s="29">
        <f>(INDEX(Curves!$1:$1048576,$B312,K$4)+INDEX(Curves!$1:$1048576,$B312,K$5))-(INDEX(Curves!$1:$1048576,$B312,K$2)+INDEX(Curves!$1:$1048576,$B312,K$3))</f>
        <v>0</v>
      </c>
      <c r="L312" s="29">
        <f>(INDEX(Curves!$1:$1048576,$B312,L$4)+INDEX(Curves!$1:$1048576,$B312,L$5))-(INDEX(Curves!$1:$1048576,$B312,L$2)+INDEX(Curves!$1:$1048576,$B312,L$3))</f>
        <v>0</v>
      </c>
      <c r="M312" s="29">
        <f>(INDEX(Curves!$1:$1048576,$B312,M$4)+INDEX(Curves!$1:$1048576,$B312,M$5))-(INDEX(Curves!$1:$1048576,$B312,M$2)+INDEX(Curves!$1:$1048576,$B312,M$3))</f>
        <v>0</v>
      </c>
      <c r="N312" s="29">
        <f>(INDEX(Curves!$1:$1048576,$B312,N$4)+INDEX(Curves!$1:$1048576,$B312,N$5))-(INDEX(Curves!$1:$1048576,$B312,N$2)+INDEX(Curves!$1:$1048576,$B312,N$3))</f>
        <v>0</v>
      </c>
    </row>
    <row r="313" spans="2:14" x14ac:dyDescent="0.25">
      <c r="B313" s="18">
        <f>MATCH(C313,Curves!C:C,0)</f>
        <v>313</v>
      </c>
      <c r="C313" s="27">
        <f>Curves!C313</f>
        <v>46296</v>
      </c>
      <c r="E313" s="29">
        <f>(INDEX(Curves!$1:$1048576,$B313,E$4)+INDEX(Curves!$1:$1048576,$B313,E$5))-(INDEX(Curves!$1:$1048576,$B313,E$2)+INDEX(Curves!$1:$1048576,$B313,E$3))</f>
        <v>0.02</v>
      </c>
      <c r="F313" s="29">
        <f>(INDEX(Curves!$1:$1048576,$B313,F$4)+INDEX(Curves!$1:$1048576,$B313,F$5))-(INDEX(Curves!$1:$1048576,$B313,F$2)+INDEX(Curves!$1:$1048576,$B313,F$3))</f>
        <v>0</v>
      </c>
      <c r="G313" s="29">
        <f>(INDEX(Curves!$1:$1048576,$B313,G$4)+INDEX(Curves!$1:$1048576,$B313,G$5))-(INDEX(Curves!$1:$1048576,$B313,G$2)+INDEX(Curves!$1:$1048576,$B313,G$3))</f>
        <v>0.02</v>
      </c>
      <c r="H313" s="29">
        <f>(INDEX(Curves!$1:$1048576,$B313,H$4)+INDEX(Curves!$1:$1048576,$B313,H$5))-(INDEX(Curves!$1:$1048576,$B313,H$2)+INDEX(Curves!$1:$1048576,$B313,H$3))</f>
        <v>0</v>
      </c>
      <c r="I313" s="29">
        <f>(INDEX(Curves!$1:$1048576,$B313,I$4)+INDEX(Curves!$1:$1048576,$B313,I$5))-(INDEX(Curves!$1:$1048576,$B313,I$2)+INDEX(Curves!$1:$1048576,$B313,I$3))</f>
        <v>0</v>
      </c>
      <c r="J313" s="29">
        <f>(INDEX(Curves!$1:$1048576,$B313,J$4)+INDEX(Curves!$1:$1048576,$B313,J$5))-(INDEX(Curves!$1:$1048576,$B313,J$2)+INDEX(Curves!$1:$1048576,$B313,J$3))</f>
        <v>0</v>
      </c>
      <c r="K313" s="29">
        <f>(INDEX(Curves!$1:$1048576,$B313,K$4)+INDEX(Curves!$1:$1048576,$B313,K$5))-(INDEX(Curves!$1:$1048576,$B313,K$2)+INDEX(Curves!$1:$1048576,$B313,K$3))</f>
        <v>0</v>
      </c>
      <c r="L313" s="29">
        <f>(INDEX(Curves!$1:$1048576,$B313,L$4)+INDEX(Curves!$1:$1048576,$B313,L$5))-(INDEX(Curves!$1:$1048576,$B313,L$2)+INDEX(Curves!$1:$1048576,$B313,L$3))</f>
        <v>0</v>
      </c>
      <c r="M313" s="29">
        <f>(INDEX(Curves!$1:$1048576,$B313,M$4)+INDEX(Curves!$1:$1048576,$B313,M$5))-(INDEX(Curves!$1:$1048576,$B313,M$2)+INDEX(Curves!$1:$1048576,$B313,M$3))</f>
        <v>0</v>
      </c>
      <c r="N313" s="29">
        <f>(INDEX(Curves!$1:$1048576,$B313,N$4)+INDEX(Curves!$1:$1048576,$B313,N$5))-(INDEX(Curves!$1:$1048576,$B313,N$2)+INDEX(Curves!$1:$1048576,$B313,N$3))</f>
        <v>0</v>
      </c>
    </row>
    <row r="314" spans="2:14" x14ac:dyDescent="0.25">
      <c r="B314" s="18">
        <f>MATCH(C314,Curves!C:C,0)</f>
        <v>314</v>
      </c>
      <c r="C314" s="27">
        <f>Curves!C314</f>
        <v>46327</v>
      </c>
      <c r="E314" s="29">
        <f>(INDEX(Curves!$1:$1048576,$B314,E$4)+INDEX(Curves!$1:$1048576,$B314,E$5))-(INDEX(Curves!$1:$1048576,$B314,E$2)+INDEX(Curves!$1:$1048576,$B314,E$3))</f>
        <v>0.02</v>
      </c>
      <c r="F314" s="29">
        <f>(INDEX(Curves!$1:$1048576,$B314,F$4)+INDEX(Curves!$1:$1048576,$B314,F$5))-(INDEX(Curves!$1:$1048576,$B314,F$2)+INDEX(Curves!$1:$1048576,$B314,F$3))</f>
        <v>0</v>
      </c>
      <c r="G314" s="29">
        <f>(INDEX(Curves!$1:$1048576,$B314,G$4)+INDEX(Curves!$1:$1048576,$B314,G$5))-(INDEX(Curves!$1:$1048576,$B314,G$2)+INDEX(Curves!$1:$1048576,$B314,G$3))</f>
        <v>0.02</v>
      </c>
      <c r="H314" s="29">
        <f>(INDEX(Curves!$1:$1048576,$B314,H$4)+INDEX(Curves!$1:$1048576,$B314,H$5))-(INDEX(Curves!$1:$1048576,$B314,H$2)+INDEX(Curves!$1:$1048576,$B314,H$3))</f>
        <v>0</v>
      </c>
      <c r="I314" s="29">
        <f>(INDEX(Curves!$1:$1048576,$B314,I$4)+INDEX(Curves!$1:$1048576,$B314,I$5))-(INDEX(Curves!$1:$1048576,$B314,I$2)+INDEX(Curves!$1:$1048576,$B314,I$3))</f>
        <v>0</v>
      </c>
      <c r="J314" s="29">
        <f>(INDEX(Curves!$1:$1048576,$B314,J$4)+INDEX(Curves!$1:$1048576,$B314,J$5))-(INDEX(Curves!$1:$1048576,$B314,J$2)+INDEX(Curves!$1:$1048576,$B314,J$3))</f>
        <v>0</v>
      </c>
      <c r="K314" s="29">
        <f>(INDEX(Curves!$1:$1048576,$B314,K$4)+INDEX(Curves!$1:$1048576,$B314,K$5))-(INDEX(Curves!$1:$1048576,$B314,K$2)+INDEX(Curves!$1:$1048576,$B314,K$3))</f>
        <v>0</v>
      </c>
      <c r="L314" s="29">
        <f>(INDEX(Curves!$1:$1048576,$B314,L$4)+INDEX(Curves!$1:$1048576,$B314,L$5))-(INDEX(Curves!$1:$1048576,$B314,L$2)+INDEX(Curves!$1:$1048576,$B314,L$3))</f>
        <v>0</v>
      </c>
      <c r="M314" s="29">
        <f>(INDEX(Curves!$1:$1048576,$B314,M$4)+INDEX(Curves!$1:$1048576,$B314,M$5))-(INDEX(Curves!$1:$1048576,$B314,M$2)+INDEX(Curves!$1:$1048576,$B314,M$3))</f>
        <v>0</v>
      </c>
      <c r="N314" s="29">
        <f>(INDEX(Curves!$1:$1048576,$B314,N$4)+INDEX(Curves!$1:$1048576,$B314,N$5))-(INDEX(Curves!$1:$1048576,$B314,N$2)+INDEX(Curves!$1:$1048576,$B314,N$3))</f>
        <v>0</v>
      </c>
    </row>
    <row r="315" spans="2:14" x14ac:dyDescent="0.25">
      <c r="B315" s="18">
        <f>MATCH(C315,Curves!C:C,0)</f>
        <v>315</v>
      </c>
      <c r="C315" s="27">
        <f>Curves!C315</f>
        <v>46357</v>
      </c>
      <c r="E315" s="29">
        <f>(INDEX(Curves!$1:$1048576,$B315,E$4)+INDEX(Curves!$1:$1048576,$B315,E$5))-(INDEX(Curves!$1:$1048576,$B315,E$2)+INDEX(Curves!$1:$1048576,$B315,E$3))</f>
        <v>0.02</v>
      </c>
      <c r="F315" s="29">
        <f>(INDEX(Curves!$1:$1048576,$B315,F$4)+INDEX(Curves!$1:$1048576,$B315,F$5))-(INDEX(Curves!$1:$1048576,$B315,F$2)+INDEX(Curves!$1:$1048576,$B315,F$3))</f>
        <v>0</v>
      </c>
      <c r="G315" s="29">
        <f>(INDEX(Curves!$1:$1048576,$B315,G$4)+INDEX(Curves!$1:$1048576,$B315,G$5))-(INDEX(Curves!$1:$1048576,$B315,G$2)+INDEX(Curves!$1:$1048576,$B315,G$3))</f>
        <v>0.02</v>
      </c>
      <c r="H315" s="29">
        <f>(INDEX(Curves!$1:$1048576,$B315,H$4)+INDEX(Curves!$1:$1048576,$B315,H$5))-(INDEX(Curves!$1:$1048576,$B315,H$2)+INDEX(Curves!$1:$1048576,$B315,H$3))</f>
        <v>0</v>
      </c>
      <c r="I315" s="29">
        <f>(INDEX(Curves!$1:$1048576,$B315,I$4)+INDEX(Curves!$1:$1048576,$B315,I$5))-(INDEX(Curves!$1:$1048576,$B315,I$2)+INDEX(Curves!$1:$1048576,$B315,I$3))</f>
        <v>0</v>
      </c>
      <c r="J315" s="29">
        <f>(INDEX(Curves!$1:$1048576,$B315,J$4)+INDEX(Curves!$1:$1048576,$B315,J$5))-(INDEX(Curves!$1:$1048576,$B315,J$2)+INDEX(Curves!$1:$1048576,$B315,J$3))</f>
        <v>0</v>
      </c>
      <c r="K315" s="29">
        <f>(INDEX(Curves!$1:$1048576,$B315,K$4)+INDEX(Curves!$1:$1048576,$B315,K$5))-(INDEX(Curves!$1:$1048576,$B315,K$2)+INDEX(Curves!$1:$1048576,$B315,K$3))</f>
        <v>0</v>
      </c>
      <c r="L315" s="29">
        <f>(INDEX(Curves!$1:$1048576,$B315,L$4)+INDEX(Curves!$1:$1048576,$B315,L$5))-(INDEX(Curves!$1:$1048576,$B315,L$2)+INDEX(Curves!$1:$1048576,$B315,L$3))</f>
        <v>0</v>
      </c>
      <c r="M315" s="29">
        <f>(INDEX(Curves!$1:$1048576,$B315,M$4)+INDEX(Curves!$1:$1048576,$B315,M$5))-(INDEX(Curves!$1:$1048576,$B315,M$2)+INDEX(Curves!$1:$1048576,$B315,M$3))</f>
        <v>0</v>
      </c>
      <c r="N315" s="29">
        <f>(INDEX(Curves!$1:$1048576,$B315,N$4)+INDEX(Curves!$1:$1048576,$B315,N$5))-(INDEX(Curves!$1:$1048576,$B315,N$2)+INDEX(Curves!$1:$1048576,$B315,N$3))</f>
        <v>0</v>
      </c>
    </row>
    <row r="316" spans="2:14" x14ac:dyDescent="0.25">
      <c r="B316" s="18">
        <f>MATCH(C316,Curves!C:C,0)</f>
        <v>316</v>
      </c>
      <c r="C316" s="27">
        <f>Curves!C316</f>
        <v>46388</v>
      </c>
      <c r="E316" s="29">
        <f>(INDEX(Curves!$1:$1048576,$B316,E$4)+INDEX(Curves!$1:$1048576,$B316,E$5))-(INDEX(Curves!$1:$1048576,$B316,E$2)+INDEX(Curves!$1:$1048576,$B316,E$3))</f>
        <v>0.02</v>
      </c>
      <c r="F316" s="29">
        <f>(INDEX(Curves!$1:$1048576,$B316,F$4)+INDEX(Curves!$1:$1048576,$B316,F$5))-(INDEX(Curves!$1:$1048576,$B316,F$2)+INDEX(Curves!$1:$1048576,$B316,F$3))</f>
        <v>0</v>
      </c>
      <c r="G316" s="29">
        <f>(INDEX(Curves!$1:$1048576,$B316,G$4)+INDEX(Curves!$1:$1048576,$B316,G$5))-(INDEX(Curves!$1:$1048576,$B316,G$2)+INDEX(Curves!$1:$1048576,$B316,G$3))</f>
        <v>0.02</v>
      </c>
      <c r="H316" s="29">
        <f>(INDEX(Curves!$1:$1048576,$B316,H$4)+INDEX(Curves!$1:$1048576,$B316,H$5))-(INDEX(Curves!$1:$1048576,$B316,H$2)+INDEX(Curves!$1:$1048576,$B316,H$3))</f>
        <v>0</v>
      </c>
      <c r="I316" s="29">
        <f>(INDEX(Curves!$1:$1048576,$B316,I$4)+INDEX(Curves!$1:$1048576,$B316,I$5))-(INDEX(Curves!$1:$1048576,$B316,I$2)+INDEX(Curves!$1:$1048576,$B316,I$3))</f>
        <v>0</v>
      </c>
      <c r="J316" s="29">
        <f>(INDEX(Curves!$1:$1048576,$B316,J$4)+INDEX(Curves!$1:$1048576,$B316,J$5))-(INDEX(Curves!$1:$1048576,$B316,J$2)+INDEX(Curves!$1:$1048576,$B316,J$3))</f>
        <v>0</v>
      </c>
      <c r="K316" s="29">
        <f>(INDEX(Curves!$1:$1048576,$B316,K$4)+INDEX(Curves!$1:$1048576,$B316,K$5))-(INDEX(Curves!$1:$1048576,$B316,K$2)+INDEX(Curves!$1:$1048576,$B316,K$3))</f>
        <v>0</v>
      </c>
      <c r="L316" s="29">
        <f>(INDEX(Curves!$1:$1048576,$B316,L$4)+INDEX(Curves!$1:$1048576,$B316,L$5))-(INDEX(Curves!$1:$1048576,$B316,L$2)+INDEX(Curves!$1:$1048576,$B316,L$3))</f>
        <v>0</v>
      </c>
      <c r="M316" s="29">
        <f>(INDEX(Curves!$1:$1048576,$B316,M$4)+INDEX(Curves!$1:$1048576,$B316,M$5))-(INDEX(Curves!$1:$1048576,$B316,M$2)+INDEX(Curves!$1:$1048576,$B316,M$3))</f>
        <v>0</v>
      </c>
      <c r="N316" s="29">
        <f>(INDEX(Curves!$1:$1048576,$B316,N$4)+INDEX(Curves!$1:$1048576,$B316,N$5))-(INDEX(Curves!$1:$1048576,$B316,N$2)+INDEX(Curves!$1:$1048576,$B316,N$3))</f>
        <v>0</v>
      </c>
    </row>
    <row r="317" spans="2:14" x14ac:dyDescent="0.25">
      <c r="B317" s="18">
        <f>MATCH(C317,Curves!C:C,0)</f>
        <v>317</v>
      </c>
      <c r="C317" s="27">
        <f>Curves!C317</f>
        <v>46419</v>
      </c>
      <c r="E317" s="29">
        <f>(INDEX(Curves!$1:$1048576,$B317,E$4)+INDEX(Curves!$1:$1048576,$B317,E$5))-(INDEX(Curves!$1:$1048576,$B317,E$2)+INDEX(Curves!$1:$1048576,$B317,E$3))</f>
        <v>0.02</v>
      </c>
      <c r="F317" s="29">
        <f>(INDEX(Curves!$1:$1048576,$B317,F$4)+INDEX(Curves!$1:$1048576,$B317,F$5))-(INDEX(Curves!$1:$1048576,$B317,F$2)+INDEX(Curves!$1:$1048576,$B317,F$3))</f>
        <v>0</v>
      </c>
      <c r="G317" s="29">
        <f>(INDEX(Curves!$1:$1048576,$B317,G$4)+INDEX(Curves!$1:$1048576,$B317,G$5))-(INDEX(Curves!$1:$1048576,$B317,G$2)+INDEX(Curves!$1:$1048576,$B317,G$3))</f>
        <v>0.02</v>
      </c>
      <c r="H317" s="29">
        <f>(INDEX(Curves!$1:$1048576,$B317,H$4)+INDEX(Curves!$1:$1048576,$B317,H$5))-(INDEX(Curves!$1:$1048576,$B317,H$2)+INDEX(Curves!$1:$1048576,$B317,H$3))</f>
        <v>0</v>
      </c>
      <c r="I317" s="29">
        <f>(INDEX(Curves!$1:$1048576,$B317,I$4)+INDEX(Curves!$1:$1048576,$B317,I$5))-(INDEX(Curves!$1:$1048576,$B317,I$2)+INDEX(Curves!$1:$1048576,$B317,I$3))</f>
        <v>0</v>
      </c>
      <c r="J317" s="29">
        <f>(INDEX(Curves!$1:$1048576,$B317,J$4)+INDEX(Curves!$1:$1048576,$B317,J$5))-(INDEX(Curves!$1:$1048576,$B317,J$2)+INDEX(Curves!$1:$1048576,$B317,J$3))</f>
        <v>0</v>
      </c>
      <c r="K317" s="29">
        <f>(INDEX(Curves!$1:$1048576,$B317,K$4)+INDEX(Curves!$1:$1048576,$B317,K$5))-(INDEX(Curves!$1:$1048576,$B317,K$2)+INDEX(Curves!$1:$1048576,$B317,K$3))</f>
        <v>0</v>
      </c>
      <c r="L317" s="29">
        <f>(INDEX(Curves!$1:$1048576,$B317,L$4)+INDEX(Curves!$1:$1048576,$B317,L$5))-(INDEX(Curves!$1:$1048576,$B317,L$2)+INDEX(Curves!$1:$1048576,$B317,L$3))</f>
        <v>0</v>
      </c>
      <c r="M317" s="29">
        <f>(INDEX(Curves!$1:$1048576,$B317,M$4)+INDEX(Curves!$1:$1048576,$B317,M$5))-(INDEX(Curves!$1:$1048576,$B317,M$2)+INDEX(Curves!$1:$1048576,$B317,M$3))</f>
        <v>0</v>
      </c>
      <c r="N317" s="29">
        <f>(INDEX(Curves!$1:$1048576,$B317,N$4)+INDEX(Curves!$1:$1048576,$B317,N$5))-(INDEX(Curves!$1:$1048576,$B317,N$2)+INDEX(Curves!$1:$1048576,$B317,N$3))</f>
        <v>0</v>
      </c>
    </row>
    <row r="318" spans="2:14" x14ac:dyDescent="0.25">
      <c r="B318" s="18">
        <f>MATCH(C318,Curves!C:C,0)</f>
        <v>318</v>
      </c>
      <c r="C318" s="27">
        <f>Curves!C318</f>
        <v>46447</v>
      </c>
      <c r="E318" s="29">
        <f>(INDEX(Curves!$1:$1048576,$B318,E$4)+INDEX(Curves!$1:$1048576,$B318,E$5))-(INDEX(Curves!$1:$1048576,$B318,E$2)+INDEX(Curves!$1:$1048576,$B318,E$3))</f>
        <v>0.02</v>
      </c>
      <c r="F318" s="29">
        <f>(INDEX(Curves!$1:$1048576,$B318,F$4)+INDEX(Curves!$1:$1048576,$B318,F$5))-(INDEX(Curves!$1:$1048576,$B318,F$2)+INDEX(Curves!$1:$1048576,$B318,F$3))</f>
        <v>0</v>
      </c>
      <c r="G318" s="29">
        <f>(INDEX(Curves!$1:$1048576,$B318,G$4)+INDEX(Curves!$1:$1048576,$B318,G$5))-(INDEX(Curves!$1:$1048576,$B318,G$2)+INDEX(Curves!$1:$1048576,$B318,G$3))</f>
        <v>0.02</v>
      </c>
      <c r="H318" s="29">
        <f>(INDEX(Curves!$1:$1048576,$B318,H$4)+INDEX(Curves!$1:$1048576,$B318,H$5))-(INDEX(Curves!$1:$1048576,$B318,H$2)+INDEX(Curves!$1:$1048576,$B318,H$3))</f>
        <v>0</v>
      </c>
      <c r="I318" s="29">
        <f>(INDEX(Curves!$1:$1048576,$B318,I$4)+INDEX(Curves!$1:$1048576,$B318,I$5))-(INDEX(Curves!$1:$1048576,$B318,I$2)+INDEX(Curves!$1:$1048576,$B318,I$3))</f>
        <v>0</v>
      </c>
      <c r="J318" s="29">
        <f>(INDEX(Curves!$1:$1048576,$B318,J$4)+INDEX(Curves!$1:$1048576,$B318,J$5))-(INDEX(Curves!$1:$1048576,$B318,J$2)+INDEX(Curves!$1:$1048576,$B318,J$3))</f>
        <v>0</v>
      </c>
      <c r="K318" s="29">
        <f>(INDEX(Curves!$1:$1048576,$B318,K$4)+INDEX(Curves!$1:$1048576,$B318,K$5))-(INDEX(Curves!$1:$1048576,$B318,K$2)+INDEX(Curves!$1:$1048576,$B318,K$3))</f>
        <v>0</v>
      </c>
      <c r="L318" s="29">
        <f>(INDEX(Curves!$1:$1048576,$B318,L$4)+INDEX(Curves!$1:$1048576,$B318,L$5))-(INDEX(Curves!$1:$1048576,$B318,L$2)+INDEX(Curves!$1:$1048576,$B318,L$3))</f>
        <v>0</v>
      </c>
      <c r="M318" s="29">
        <f>(INDEX(Curves!$1:$1048576,$B318,M$4)+INDEX(Curves!$1:$1048576,$B318,M$5))-(INDEX(Curves!$1:$1048576,$B318,M$2)+INDEX(Curves!$1:$1048576,$B318,M$3))</f>
        <v>0</v>
      </c>
      <c r="N318" s="29">
        <f>(INDEX(Curves!$1:$1048576,$B318,N$4)+INDEX(Curves!$1:$1048576,$B318,N$5))-(INDEX(Curves!$1:$1048576,$B318,N$2)+INDEX(Curves!$1:$1048576,$B318,N$3))</f>
        <v>0</v>
      </c>
    </row>
    <row r="319" spans="2:14" x14ac:dyDescent="0.25">
      <c r="B319" s="18">
        <f>MATCH(C319,Curves!C:C,0)</f>
        <v>319</v>
      </c>
      <c r="C319" s="27">
        <f>Curves!C319</f>
        <v>46478</v>
      </c>
      <c r="E319" s="29">
        <f>(INDEX(Curves!$1:$1048576,$B319,E$4)+INDEX(Curves!$1:$1048576,$B319,E$5))-(INDEX(Curves!$1:$1048576,$B319,E$2)+INDEX(Curves!$1:$1048576,$B319,E$3))</f>
        <v>0.02</v>
      </c>
      <c r="F319" s="29">
        <f>(INDEX(Curves!$1:$1048576,$B319,F$4)+INDEX(Curves!$1:$1048576,$B319,F$5))-(INDEX(Curves!$1:$1048576,$B319,F$2)+INDEX(Curves!$1:$1048576,$B319,F$3))</f>
        <v>0</v>
      </c>
      <c r="G319" s="29">
        <f>(INDEX(Curves!$1:$1048576,$B319,G$4)+INDEX(Curves!$1:$1048576,$B319,G$5))-(INDEX(Curves!$1:$1048576,$B319,G$2)+INDEX(Curves!$1:$1048576,$B319,G$3))</f>
        <v>0.02</v>
      </c>
      <c r="H319" s="29">
        <f>(INDEX(Curves!$1:$1048576,$B319,H$4)+INDEX(Curves!$1:$1048576,$B319,H$5))-(INDEX(Curves!$1:$1048576,$B319,H$2)+INDEX(Curves!$1:$1048576,$B319,H$3))</f>
        <v>0</v>
      </c>
      <c r="I319" s="29">
        <f>(INDEX(Curves!$1:$1048576,$B319,I$4)+INDEX(Curves!$1:$1048576,$B319,I$5))-(INDEX(Curves!$1:$1048576,$B319,I$2)+INDEX(Curves!$1:$1048576,$B319,I$3))</f>
        <v>0</v>
      </c>
      <c r="J319" s="29">
        <f>(INDEX(Curves!$1:$1048576,$B319,J$4)+INDEX(Curves!$1:$1048576,$B319,J$5))-(INDEX(Curves!$1:$1048576,$B319,J$2)+INDEX(Curves!$1:$1048576,$B319,J$3))</f>
        <v>0</v>
      </c>
      <c r="K319" s="29">
        <f>(INDEX(Curves!$1:$1048576,$B319,K$4)+INDEX(Curves!$1:$1048576,$B319,K$5))-(INDEX(Curves!$1:$1048576,$B319,K$2)+INDEX(Curves!$1:$1048576,$B319,K$3))</f>
        <v>0</v>
      </c>
      <c r="L319" s="29">
        <f>(INDEX(Curves!$1:$1048576,$B319,L$4)+INDEX(Curves!$1:$1048576,$B319,L$5))-(INDEX(Curves!$1:$1048576,$B319,L$2)+INDEX(Curves!$1:$1048576,$B319,L$3))</f>
        <v>0</v>
      </c>
      <c r="M319" s="29">
        <f>(INDEX(Curves!$1:$1048576,$B319,M$4)+INDEX(Curves!$1:$1048576,$B319,M$5))-(INDEX(Curves!$1:$1048576,$B319,M$2)+INDEX(Curves!$1:$1048576,$B319,M$3))</f>
        <v>0</v>
      </c>
      <c r="N319" s="29">
        <f>(INDEX(Curves!$1:$1048576,$B319,N$4)+INDEX(Curves!$1:$1048576,$B319,N$5))-(INDEX(Curves!$1:$1048576,$B319,N$2)+INDEX(Curves!$1:$1048576,$B319,N$3))</f>
        <v>0</v>
      </c>
    </row>
    <row r="320" spans="2:14" x14ac:dyDescent="0.25">
      <c r="B320" s="18">
        <f>MATCH(C320,Curves!C:C,0)</f>
        <v>320</v>
      </c>
      <c r="C320" s="27">
        <f>Curves!C320</f>
        <v>46508</v>
      </c>
      <c r="E320" s="29">
        <f>(INDEX(Curves!$1:$1048576,$B320,E$4)+INDEX(Curves!$1:$1048576,$B320,E$5))-(INDEX(Curves!$1:$1048576,$B320,E$2)+INDEX(Curves!$1:$1048576,$B320,E$3))</f>
        <v>0.02</v>
      </c>
      <c r="F320" s="29">
        <f>(INDEX(Curves!$1:$1048576,$B320,F$4)+INDEX(Curves!$1:$1048576,$B320,F$5))-(INDEX(Curves!$1:$1048576,$B320,F$2)+INDEX(Curves!$1:$1048576,$B320,F$3))</f>
        <v>0</v>
      </c>
      <c r="G320" s="29">
        <f>(INDEX(Curves!$1:$1048576,$B320,G$4)+INDEX(Curves!$1:$1048576,$B320,G$5))-(INDEX(Curves!$1:$1048576,$B320,G$2)+INDEX(Curves!$1:$1048576,$B320,G$3))</f>
        <v>0.02</v>
      </c>
      <c r="H320" s="29">
        <f>(INDEX(Curves!$1:$1048576,$B320,H$4)+INDEX(Curves!$1:$1048576,$B320,H$5))-(INDEX(Curves!$1:$1048576,$B320,H$2)+INDEX(Curves!$1:$1048576,$B320,H$3))</f>
        <v>0</v>
      </c>
      <c r="I320" s="29">
        <f>(INDEX(Curves!$1:$1048576,$B320,I$4)+INDEX(Curves!$1:$1048576,$B320,I$5))-(INDEX(Curves!$1:$1048576,$B320,I$2)+INDEX(Curves!$1:$1048576,$B320,I$3))</f>
        <v>0</v>
      </c>
      <c r="J320" s="29">
        <f>(INDEX(Curves!$1:$1048576,$B320,J$4)+INDEX(Curves!$1:$1048576,$B320,J$5))-(INDEX(Curves!$1:$1048576,$B320,J$2)+INDEX(Curves!$1:$1048576,$B320,J$3))</f>
        <v>0</v>
      </c>
      <c r="K320" s="29">
        <f>(INDEX(Curves!$1:$1048576,$B320,K$4)+INDEX(Curves!$1:$1048576,$B320,K$5))-(INDEX(Curves!$1:$1048576,$B320,K$2)+INDEX(Curves!$1:$1048576,$B320,K$3))</f>
        <v>0</v>
      </c>
      <c r="L320" s="29">
        <f>(INDEX(Curves!$1:$1048576,$B320,L$4)+INDEX(Curves!$1:$1048576,$B320,L$5))-(INDEX(Curves!$1:$1048576,$B320,L$2)+INDEX(Curves!$1:$1048576,$B320,L$3))</f>
        <v>0</v>
      </c>
      <c r="M320" s="29">
        <f>(INDEX(Curves!$1:$1048576,$B320,M$4)+INDEX(Curves!$1:$1048576,$B320,M$5))-(INDEX(Curves!$1:$1048576,$B320,M$2)+INDEX(Curves!$1:$1048576,$B320,M$3))</f>
        <v>0</v>
      </c>
      <c r="N320" s="29">
        <f>(INDEX(Curves!$1:$1048576,$B320,N$4)+INDEX(Curves!$1:$1048576,$B320,N$5))-(INDEX(Curves!$1:$1048576,$B320,N$2)+INDEX(Curves!$1:$1048576,$B320,N$3))</f>
        <v>0</v>
      </c>
    </row>
    <row r="321" spans="2:14" x14ac:dyDescent="0.25">
      <c r="B321" s="18">
        <f>MATCH(C321,Curves!C:C,0)</f>
        <v>321</v>
      </c>
      <c r="C321" s="27">
        <f>Curves!C321</f>
        <v>46539</v>
      </c>
      <c r="E321" s="29">
        <f>(INDEX(Curves!$1:$1048576,$B321,E$4)+INDEX(Curves!$1:$1048576,$B321,E$5))-(INDEX(Curves!$1:$1048576,$B321,E$2)+INDEX(Curves!$1:$1048576,$B321,E$3))</f>
        <v>0.02</v>
      </c>
      <c r="F321" s="29">
        <f>(INDEX(Curves!$1:$1048576,$B321,F$4)+INDEX(Curves!$1:$1048576,$B321,F$5))-(INDEX(Curves!$1:$1048576,$B321,F$2)+INDEX(Curves!$1:$1048576,$B321,F$3))</f>
        <v>0</v>
      </c>
      <c r="G321" s="29">
        <f>(INDEX(Curves!$1:$1048576,$B321,G$4)+INDEX(Curves!$1:$1048576,$B321,G$5))-(INDEX(Curves!$1:$1048576,$B321,G$2)+INDEX(Curves!$1:$1048576,$B321,G$3))</f>
        <v>0.02</v>
      </c>
      <c r="H321" s="29">
        <f>(INDEX(Curves!$1:$1048576,$B321,H$4)+INDEX(Curves!$1:$1048576,$B321,H$5))-(INDEX(Curves!$1:$1048576,$B321,H$2)+INDEX(Curves!$1:$1048576,$B321,H$3))</f>
        <v>0</v>
      </c>
      <c r="I321" s="29">
        <f>(INDEX(Curves!$1:$1048576,$B321,I$4)+INDEX(Curves!$1:$1048576,$B321,I$5))-(INDEX(Curves!$1:$1048576,$B321,I$2)+INDEX(Curves!$1:$1048576,$B321,I$3))</f>
        <v>0</v>
      </c>
      <c r="J321" s="29">
        <f>(INDEX(Curves!$1:$1048576,$B321,J$4)+INDEX(Curves!$1:$1048576,$B321,J$5))-(INDEX(Curves!$1:$1048576,$B321,J$2)+INDEX(Curves!$1:$1048576,$B321,J$3))</f>
        <v>0</v>
      </c>
      <c r="K321" s="29">
        <f>(INDEX(Curves!$1:$1048576,$B321,K$4)+INDEX(Curves!$1:$1048576,$B321,K$5))-(INDEX(Curves!$1:$1048576,$B321,K$2)+INDEX(Curves!$1:$1048576,$B321,K$3))</f>
        <v>0</v>
      </c>
      <c r="L321" s="29">
        <f>(INDEX(Curves!$1:$1048576,$B321,L$4)+INDEX(Curves!$1:$1048576,$B321,L$5))-(INDEX(Curves!$1:$1048576,$B321,L$2)+INDEX(Curves!$1:$1048576,$B321,L$3))</f>
        <v>0</v>
      </c>
      <c r="M321" s="29">
        <f>(INDEX(Curves!$1:$1048576,$B321,M$4)+INDEX(Curves!$1:$1048576,$B321,M$5))-(INDEX(Curves!$1:$1048576,$B321,M$2)+INDEX(Curves!$1:$1048576,$B321,M$3))</f>
        <v>0</v>
      </c>
      <c r="N321" s="29">
        <f>(INDEX(Curves!$1:$1048576,$B321,N$4)+INDEX(Curves!$1:$1048576,$B321,N$5))-(INDEX(Curves!$1:$1048576,$B321,N$2)+INDEX(Curves!$1:$1048576,$B321,N$3))</f>
        <v>0</v>
      </c>
    </row>
    <row r="322" spans="2:14" x14ac:dyDescent="0.25">
      <c r="B322" s="18">
        <f>MATCH(C322,Curves!C:C,0)</f>
        <v>322</v>
      </c>
      <c r="C322" s="27">
        <f>Curves!C322</f>
        <v>46569</v>
      </c>
      <c r="E322" s="29">
        <f>(INDEX(Curves!$1:$1048576,$B322,E$4)+INDEX(Curves!$1:$1048576,$B322,E$5))-(INDEX(Curves!$1:$1048576,$B322,E$2)+INDEX(Curves!$1:$1048576,$B322,E$3))</f>
        <v>0.02</v>
      </c>
      <c r="F322" s="29">
        <f>(INDEX(Curves!$1:$1048576,$B322,F$4)+INDEX(Curves!$1:$1048576,$B322,F$5))-(INDEX(Curves!$1:$1048576,$B322,F$2)+INDEX(Curves!$1:$1048576,$B322,F$3))</f>
        <v>0</v>
      </c>
      <c r="G322" s="29">
        <f>(INDEX(Curves!$1:$1048576,$B322,G$4)+INDEX(Curves!$1:$1048576,$B322,G$5))-(INDEX(Curves!$1:$1048576,$B322,G$2)+INDEX(Curves!$1:$1048576,$B322,G$3))</f>
        <v>0.02</v>
      </c>
      <c r="H322" s="29">
        <f>(INDEX(Curves!$1:$1048576,$B322,H$4)+INDEX(Curves!$1:$1048576,$B322,H$5))-(INDEX(Curves!$1:$1048576,$B322,H$2)+INDEX(Curves!$1:$1048576,$B322,H$3))</f>
        <v>0</v>
      </c>
      <c r="I322" s="29">
        <f>(INDEX(Curves!$1:$1048576,$B322,I$4)+INDEX(Curves!$1:$1048576,$B322,I$5))-(INDEX(Curves!$1:$1048576,$B322,I$2)+INDEX(Curves!$1:$1048576,$B322,I$3))</f>
        <v>0</v>
      </c>
      <c r="J322" s="29">
        <f>(INDEX(Curves!$1:$1048576,$B322,J$4)+INDEX(Curves!$1:$1048576,$B322,J$5))-(INDEX(Curves!$1:$1048576,$B322,J$2)+INDEX(Curves!$1:$1048576,$B322,J$3))</f>
        <v>0</v>
      </c>
      <c r="K322" s="29">
        <f>(INDEX(Curves!$1:$1048576,$B322,K$4)+INDEX(Curves!$1:$1048576,$B322,K$5))-(INDEX(Curves!$1:$1048576,$B322,K$2)+INDEX(Curves!$1:$1048576,$B322,K$3))</f>
        <v>0</v>
      </c>
      <c r="L322" s="29">
        <f>(INDEX(Curves!$1:$1048576,$B322,L$4)+INDEX(Curves!$1:$1048576,$B322,L$5))-(INDEX(Curves!$1:$1048576,$B322,L$2)+INDEX(Curves!$1:$1048576,$B322,L$3))</f>
        <v>0</v>
      </c>
      <c r="M322" s="29">
        <f>(INDEX(Curves!$1:$1048576,$B322,M$4)+INDEX(Curves!$1:$1048576,$B322,M$5))-(INDEX(Curves!$1:$1048576,$B322,M$2)+INDEX(Curves!$1:$1048576,$B322,M$3))</f>
        <v>0</v>
      </c>
      <c r="N322" s="29">
        <f>(INDEX(Curves!$1:$1048576,$B322,N$4)+INDEX(Curves!$1:$1048576,$B322,N$5))-(INDEX(Curves!$1:$1048576,$B322,N$2)+INDEX(Curves!$1:$1048576,$B322,N$3))</f>
        <v>0</v>
      </c>
    </row>
    <row r="323" spans="2:14" x14ac:dyDescent="0.25">
      <c r="B323" s="18">
        <f>MATCH(C323,Curves!C:C,0)</f>
        <v>323</v>
      </c>
      <c r="C323" s="27">
        <f>Curves!C323</f>
        <v>46600</v>
      </c>
      <c r="E323" s="29">
        <f>(INDEX(Curves!$1:$1048576,$B323,E$4)+INDEX(Curves!$1:$1048576,$B323,E$5))-(INDEX(Curves!$1:$1048576,$B323,E$2)+INDEX(Curves!$1:$1048576,$B323,E$3))</f>
        <v>0.02</v>
      </c>
      <c r="F323" s="29">
        <f>(INDEX(Curves!$1:$1048576,$B323,F$4)+INDEX(Curves!$1:$1048576,$B323,F$5))-(INDEX(Curves!$1:$1048576,$B323,F$2)+INDEX(Curves!$1:$1048576,$B323,F$3))</f>
        <v>0</v>
      </c>
      <c r="G323" s="29">
        <f>(INDEX(Curves!$1:$1048576,$B323,G$4)+INDEX(Curves!$1:$1048576,$B323,G$5))-(INDEX(Curves!$1:$1048576,$B323,G$2)+INDEX(Curves!$1:$1048576,$B323,G$3))</f>
        <v>0.02</v>
      </c>
      <c r="H323" s="29">
        <f>(INDEX(Curves!$1:$1048576,$B323,H$4)+INDEX(Curves!$1:$1048576,$B323,H$5))-(INDEX(Curves!$1:$1048576,$B323,H$2)+INDEX(Curves!$1:$1048576,$B323,H$3))</f>
        <v>0</v>
      </c>
      <c r="I323" s="29">
        <f>(INDEX(Curves!$1:$1048576,$B323,I$4)+INDEX(Curves!$1:$1048576,$B323,I$5))-(INDEX(Curves!$1:$1048576,$B323,I$2)+INDEX(Curves!$1:$1048576,$B323,I$3))</f>
        <v>0</v>
      </c>
      <c r="J323" s="29">
        <f>(INDEX(Curves!$1:$1048576,$B323,J$4)+INDEX(Curves!$1:$1048576,$B323,J$5))-(INDEX(Curves!$1:$1048576,$B323,J$2)+INDEX(Curves!$1:$1048576,$B323,J$3))</f>
        <v>0</v>
      </c>
      <c r="K323" s="29">
        <f>(INDEX(Curves!$1:$1048576,$B323,K$4)+INDEX(Curves!$1:$1048576,$B323,K$5))-(INDEX(Curves!$1:$1048576,$B323,K$2)+INDEX(Curves!$1:$1048576,$B323,K$3))</f>
        <v>0</v>
      </c>
      <c r="L323" s="29">
        <f>(INDEX(Curves!$1:$1048576,$B323,L$4)+INDEX(Curves!$1:$1048576,$B323,L$5))-(INDEX(Curves!$1:$1048576,$B323,L$2)+INDEX(Curves!$1:$1048576,$B323,L$3))</f>
        <v>0</v>
      </c>
      <c r="M323" s="29">
        <f>(INDEX(Curves!$1:$1048576,$B323,M$4)+INDEX(Curves!$1:$1048576,$B323,M$5))-(INDEX(Curves!$1:$1048576,$B323,M$2)+INDEX(Curves!$1:$1048576,$B323,M$3))</f>
        <v>0</v>
      </c>
      <c r="N323" s="29">
        <f>(INDEX(Curves!$1:$1048576,$B323,N$4)+INDEX(Curves!$1:$1048576,$B323,N$5))-(INDEX(Curves!$1:$1048576,$B323,N$2)+INDEX(Curves!$1:$1048576,$B323,N$3))</f>
        <v>0</v>
      </c>
    </row>
    <row r="324" spans="2:14" x14ac:dyDescent="0.25">
      <c r="B324" s="18">
        <f>MATCH(C324,Curves!C:C,0)</f>
        <v>324</v>
      </c>
      <c r="C324" s="27">
        <f>Curves!C324</f>
        <v>46631</v>
      </c>
      <c r="E324" s="29">
        <f>(INDEX(Curves!$1:$1048576,$B324,E$4)+INDEX(Curves!$1:$1048576,$B324,E$5))-(INDEX(Curves!$1:$1048576,$B324,E$2)+INDEX(Curves!$1:$1048576,$B324,E$3))</f>
        <v>0.02</v>
      </c>
      <c r="F324" s="29">
        <f>(INDEX(Curves!$1:$1048576,$B324,F$4)+INDEX(Curves!$1:$1048576,$B324,F$5))-(INDEX(Curves!$1:$1048576,$B324,F$2)+INDEX(Curves!$1:$1048576,$B324,F$3))</f>
        <v>0</v>
      </c>
      <c r="G324" s="29">
        <f>(INDEX(Curves!$1:$1048576,$B324,G$4)+INDEX(Curves!$1:$1048576,$B324,G$5))-(INDEX(Curves!$1:$1048576,$B324,G$2)+INDEX(Curves!$1:$1048576,$B324,G$3))</f>
        <v>0.02</v>
      </c>
      <c r="H324" s="29">
        <f>(INDEX(Curves!$1:$1048576,$B324,H$4)+INDEX(Curves!$1:$1048576,$B324,H$5))-(INDEX(Curves!$1:$1048576,$B324,H$2)+INDEX(Curves!$1:$1048576,$B324,H$3))</f>
        <v>0</v>
      </c>
      <c r="I324" s="29">
        <f>(INDEX(Curves!$1:$1048576,$B324,I$4)+INDEX(Curves!$1:$1048576,$B324,I$5))-(INDEX(Curves!$1:$1048576,$B324,I$2)+INDEX(Curves!$1:$1048576,$B324,I$3))</f>
        <v>0</v>
      </c>
      <c r="J324" s="29">
        <f>(INDEX(Curves!$1:$1048576,$B324,J$4)+INDEX(Curves!$1:$1048576,$B324,J$5))-(INDEX(Curves!$1:$1048576,$B324,J$2)+INDEX(Curves!$1:$1048576,$B324,J$3))</f>
        <v>0</v>
      </c>
      <c r="K324" s="29">
        <f>(INDEX(Curves!$1:$1048576,$B324,K$4)+INDEX(Curves!$1:$1048576,$B324,K$5))-(INDEX(Curves!$1:$1048576,$B324,K$2)+INDEX(Curves!$1:$1048576,$B324,K$3))</f>
        <v>0</v>
      </c>
      <c r="L324" s="29">
        <f>(INDEX(Curves!$1:$1048576,$B324,L$4)+INDEX(Curves!$1:$1048576,$B324,L$5))-(INDEX(Curves!$1:$1048576,$B324,L$2)+INDEX(Curves!$1:$1048576,$B324,L$3))</f>
        <v>0</v>
      </c>
      <c r="M324" s="29">
        <f>(INDEX(Curves!$1:$1048576,$B324,M$4)+INDEX(Curves!$1:$1048576,$B324,M$5))-(INDEX(Curves!$1:$1048576,$B324,M$2)+INDEX(Curves!$1:$1048576,$B324,M$3))</f>
        <v>0</v>
      </c>
      <c r="N324" s="29">
        <f>(INDEX(Curves!$1:$1048576,$B324,N$4)+INDEX(Curves!$1:$1048576,$B324,N$5))-(INDEX(Curves!$1:$1048576,$B324,N$2)+INDEX(Curves!$1:$1048576,$B324,N$3))</f>
        <v>0</v>
      </c>
    </row>
    <row r="325" spans="2:14" x14ac:dyDescent="0.25">
      <c r="B325" s="18">
        <f>MATCH(C325,Curves!C:C,0)</f>
        <v>325</v>
      </c>
      <c r="C325" s="27">
        <f>Curves!C325</f>
        <v>46661</v>
      </c>
      <c r="E325" s="29">
        <f>(INDEX(Curves!$1:$1048576,$B325,E$4)+INDEX(Curves!$1:$1048576,$B325,E$5))-(INDEX(Curves!$1:$1048576,$B325,E$2)+INDEX(Curves!$1:$1048576,$B325,E$3))</f>
        <v>0.02</v>
      </c>
      <c r="F325" s="29">
        <f>(INDEX(Curves!$1:$1048576,$B325,F$4)+INDEX(Curves!$1:$1048576,$B325,F$5))-(INDEX(Curves!$1:$1048576,$B325,F$2)+INDEX(Curves!$1:$1048576,$B325,F$3))</f>
        <v>0</v>
      </c>
      <c r="G325" s="29">
        <f>(INDEX(Curves!$1:$1048576,$B325,G$4)+INDEX(Curves!$1:$1048576,$B325,G$5))-(INDEX(Curves!$1:$1048576,$B325,G$2)+INDEX(Curves!$1:$1048576,$B325,G$3))</f>
        <v>0.02</v>
      </c>
      <c r="H325" s="29">
        <f>(INDEX(Curves!$1:$1048576,$B325,H$4)+INDEX(Curves!$1:$1048576,$B325,H$5))-(INDEX(Curves!$1:$1048576,$B325,H$2)+INDEX(Curves!$1:$1048576,$B325,H$3))</f>
        <v>0</v>
      </c>
      <c r="I325" s="29">
        <f>(INDEX(Curves!$1:$1048576,$B325,I$4)+INDEX(Curves!$1:$1048576,$B325,I$5))-(INDEX(Curves!$1:$1048576,$B325,I$2)+INDEX(Curves!$1:$1048576,$B325,I$3))</f>
        <v>0</v>
      </c>
      <c r="J325" s="29">
        <f>(INDEX(Curves!$1:$1048576,$B325,J$4)+INDEX(Curves!$1:$1048576,$B325,J$5))-(INDEX(Curves!$1:$1048576,$B325,J$2)+INDEX(Curves!$1:$1048576,$B325,J$3))</f>
        <v>0</v>
      </c>
      <c r="K325" s="29">
        <f>(INDEX(Curves!$1:$1048576,$B325,K$4)+INDEX(Curves!$1:$1048576,$B325,K$5))-(INDEX(Curves!$1:$1048576,$B325,K$2)+INDEX(Curves!$1:$1048576,$B325,K$3))</f>
        <v>0</v>
      </c>
      <c r="L325" s="29">
        <f>(INDEX(Curves!$1:$1048576,$B325,L$4)+INDEX(Curves!$1:$1048576,$B325,L$5))-(INDEX(Curves!$1:$1048576,$B325,L$2)+INDEX(Curves!$1:$1048576,$B325,L$3))</f>
        <v>0</v>
      </c>
      <c r="M325" s="29">
        <f>(INDEX(Curves!$1:$1048576,$B325,M$4)+INDEX(Curves!$1:$1048576,$B325,M$5))-(INDEX(Curves!$1:$1048576,$B325,M$2)+INDEX(Curves!$1:$1048576,$B325,M$3))</f>
        <v>0</v>
      </c>
      <c r="N325" s="29">
        <f>(INDEX(Curves!$1:$1048576,$B325,N$4)+INDEX(Curves!$1:$1048576,$B325,N$5))-(INDEX(Curves!$1:$1048576,$B325,N$2)+INDEX(Curves!$1:$1048576,$B325,N$3))</f>
        <v>0</v>
      </c>
    </row>
    <row r="326" spans="2:14" x14ac:dyDescent="0.25">
      <c r="B326" s="18">
        <f>MATCH(C326,Curves!C:C,0)</f>
        <v>326</v>
      </c>
      <c r="C326" s="27">
        <f>Curves!C326</f>
        <v>46692</v>
      </c>
      <c r="E326" s="29">
        <f>(INDEX(Curves!$1:$1048576,$B326,E$4)+INDEX(Curves!$1:$1048576,$B326,E$5))-(INDEX(Curves!$1:$1048576,$B326,E$2)+INDEX(Curves!$1:$1048576,$B326,E$3))</f>
        <v>0.02</v>
      </c>
      <c r="F326" s="29">
        <f>(INDEX(Curves!$1:$1048576,$B326,F$4)+INDEX(Curves!$1:$1048576,$B326,F$5))-(INDEX(Curves!$1:$1048576,$B326,F$2)+INDEX(Curves!$1:$1048576,$B326,F$3))</f>
        <v>0</v>
      </c>
      <c r="G326" s="29">
        <f>(INDEX(Curves!$1:$1048576,$B326,G$4)+INDEX(Curves!$1:$1048576,$B326,G$5))-(INDEX(Curves!$1:$1048576,$B326,G$2)+INDEX(Curves!$1:$1048576,$B326,G$3))</f>
        <v>0.02</v>
      </c>
      <c r="H326" s="29">
        <f>(INDEX(Curves!$1:$1048576,$B326,H$4)+INDEX(Curves!$1:$1048576,$B326,H$5))-(INDEX(Curves!$1:$1048576,$B326,H$2)+INDEX(Curves!$1:$1048576,$B326,H$3))</f>
        <v>0</v>
      </c>
      <c r="I326" s="29">
        <f>(INDEX(Curves!$1:$1048576,$B326,I$4)+INDEX(Curves!$1:$1048576,$B326,I$5))-(INDEX(Curves!$1:$1048576,$B326,I$2)+INDEX(Curves!$1:$1048576,$B326,I$3))</f>
        <v>0</v>
      </c>
      <c r="J326" s="29">
        <f>(INDEX(Curves!$1:$1048576,$B326,J$4)+INDEX(Curves!$1:$1048576,$B326,J$5))-(INDEX(Curves!$1:$1048576,$B326,J$2)+INDEX(Curves!$1:$1048576,$B326,J$3))</f>
        <v>0</v>
      </c>
      <c r="K326" s="29">
        <f>(INDEX(Curves!$1:$1048576,$B326,K$4)+INDEX(Curves!$1:$1048576,$B326,K$5))-(INDEX(Curves!$1:$1048576,$B326,K$2)+INDEX(Curves!$1:$1048576,$B326,K$3))</f>
        <v>0</v>
      </c>
      <c r="L326" s="29">
        <f>(INDEX(Curves!$1:$1048576,$B326,L$4)+INDEX(Curves!$1:$1048576,$B326,L$5))-(INDEX(Curves!$1:$1048576,$B326,L$2)+INDEX(Curves!$1:$1048576,$B326,L$3))</f>
        <v>0</v>
      </c>
      <c r="M326" s="29">
        <f>(INDEX(Curves!$1:$1048576,$B326,M$4)+INDEX(Curves!$1:$1048576,$B326,M$5))-(INDEX(Curves!$1:$1048576,$B326,M$2)+INDEX(Curves!$1:$1048576,$B326,M$3))</f>
        <v>0</v>
      </c>
      <c r="N326" s="29">
        <f>(INDEX(Curves!$1:$1048576,$B326,N$4)+INDEX(Curves!$1:$1048576,$B326,N$5))-(INDEX(Curves!$1:$1048576,$B326,N$2)+INDEX(Curves!$1:$1048576,$B326,N$3))</f>
        <v>0</v>
      </c>
    </row>
    <row r="327" spans="2:14" x14ac:dyDescent="0.25">
      <c r="B327" s="18">
        <f>MATCH(C327,Curves!C:C,0)</f>
        <v>327</v>
      </c>
      <c r="C327" s="27">
        <f>Curves!C327</f>
        <v>46722</v>
      </c>
      <c r="E327" s="29">
        <f>(INDEX(Curves!$1:$1048576,$B327,E$4)+INDEX(Curves!$1:$1048576,$B327,E$5))-(INDEX(Curves!$1:$1048576,$B327,E$2)+INDEX(Curves!$1:$1048576,$B327,E$3))</f>
        <v>0.02</v>
      </c>
      <c r="F327" s="29">
        <f>(INDEX(Curves!$1:$1048576,$B327,F$4)+INDEX(Curves!$1:$1048576,$B327,F$5))-(INDEX(Curves!$1:$1048576,$B327,F$2)+INDEX(Curves!$1:$1048576,$B327,F$3))</f>
        <v>0</v>
      </c>
      <c r="G327" s="29">
        <f>(INDEX(Curves!$1:$1048576,$B327,G$4)+INDEX(Curves!$1:$1048576,$B327,G$5))-(INDEX(Curves!$1:$1048576,$B327,G$2)+INDEX(Curves!$1:$1048576,$B327,G$3))</f>
        <v>0.02</v>
      </c>
      <c r="H327" s="29">
        <f>(INDEX(Curves!$1:$1048576,$B327,H$4)+INDEX(Curves!$1:$1048576,$B327,H$5))-(INDEX(Curves!$1:$1048576,$B327,H$2)+INDEX(Curves!$1:$1048576,$B327,H$3))</f>
        <v>0</v>
      </c>
      <c r="I327" s="29">
        <f>(INDEX(Curves!$1:$1048576,$B327,I$4)+INDEX(Curves!$1:$1048576,$B327,I$5))-(INDEX(Curves!$1:$1048576,$B327,I$2)+INDEX(Curves!$1:$1048576,$B327,I$3))</f>
        <v>0</v>
      </c>
      <c r="J327" s="29">
        <f>(INDEX(Curves!$1:$1048576,$B327,J$4)+INDEX(Curves!$1:$1048576,$B327,J$5))-(INDEX(Curves!$1:$1048576,$B327,J$2)+INDEX(Curves!$1:$1048576,$B327,J$3))</f>
        <v>0</v>
      </c>
      <c r="K327" s="29">
        <f>(INDEX(Curves!$1:$1048576,$B327,K$4)+INDEX(Curves!$1:$1048576,$B327,K$5))-(INDEX(Curves!$1:$1048576,$B327,K$2)+INDEX(Curves!$1:$1048576,$B327,K$3))</f>
        <v>0</v>
      </c>
      <c r="L327" s="29">
        <f>(INDEX(Curves!$1:$1048576,$B327,L$4)+INDEX(Curves!$1:$1048576,$B327,L$5))-(INDEX(Curves!$1:$1048576,$B327,L$2)+INDEX(Curves!$1:$1048576,$B327,L$3))</f>
        <v>0</v>
      </c>
      <c r="M327" s="29">
        <f>(INDEX(Curves!$1:$1048576,$B327,M$4)+INDEX(Curves!$1:$1048576,$B327,M$5))-(INDEX(Curves!$1:$1048576,$B327,M$2)+INDEX(Curves!$1:$1048576,$B327,M$3))</f>
        <v>0</v>
      </c>
      <c r="N327" s="29">
        <f>(INDEX(Curves!$1:$1048576,$B327,N$4)+INDEX(Curves!$1:$1048576,$B327,N$5))-(INDEX(Curves!$1:$1048576,$B327,N$2)+INDEX(Curves!$1:$1048576,$B327,N$3))</f>
        <v>0</v>
      </c>
    </row>
    <row r="328" spans="2:14" x14ac:dyDescent="0.25">
      <c r="B328" s="18">
        <f>MATCH(C328,Curves!C:C,0)</f>
        <v>328</v>
      </c>
      <c r="C328" s="27">
        <f>Curves!C328</f>
        <v>46753</v>
      </c>
      <c r="E328" s="29">
        <f>(INDEX(Curves!$1:$1048576,$B328,E$4)+INDEX(Curves!$1:$1048576,$B328,E$5))-(INDEX(Curves!$1:$1048576,$B328,E$2)+INDEX(Curves!$1:$1048576,$B328,E$3))</f>
        <v>0.02</v>
      </c>
      <c r="F328" s="29">
        <f>(INDEX(Curves!$1:$1048576,$B328,F$4)+INDEX(Curves!$1:$1048576,$B328,F$5))-(INDEX(Curves!$1:$1048576,$B328,F$2)+INDEX(Curves!$1:$1048576,$B328,F$3))</f>
        <v>0</v>
      </c>
      <c r="G328" s="29">
        <f>(INDEX(Curves!$1:$1048576,$B328,G$4)+INDEX(Curves!$1:$1048576,$B328,G$5))-(INDEX(Curves!$1:$1048576,$B328,G$2)+INDEX(Curves!$1:$1048576,$B328,G$3))</f>
        <v>0.02</v>
      </c>
      <c r="H328" s="29">
        <f>(INDEX(Curves!$1:$1048576,$B328,H$4)+INDEX(Curves!$1:$1048576,$B328,H$5))-(INDEX(Curves!$1:$1048576,$B328,H$2)+INDEX(Curves!$1:$1048576,$B328,H$3))</f>
        <v>0</v>
      </c>
      <c r="I328" s="29">
        <f>(INDEX(Curves!$1:$1048576,$B328,I$4)+INDEX(Curves!$1:$1048576,$B328,I$5))-(INDEX(Curves!$1:$1048576,$B328,I$2)+INDEX(Curves!$1:$1048576,$B328,I$3))</f>
        <v>0</v>
      </c>
      <c r="J328" s="29">
        <f>(INDEX(Curves!$1:$1048576,$B328,J$4)+INDEX(Curves!$1:$1048576,$B328,J$5))-(INDEX(Curves!$1:$1048576,$B328,J$2)+INDEX(Curves!$1:$1048576,$B328,J$3))</f>
        <v>0</v>
      </c>
      <c r="K328" s="29">
        <f>(INDEX(Curves!$1:$1048576,$B328,K$4)+INDEX(Curves!$1:$1048576,$B328,K$5))-(INDEX(Curves!$1:$1048576,$B328,K$2)+INDEX(Curves!$1:$1048576,$B328,K$3))</f>
        <v>0</v>
      </c>
      <c r="L328" s="29">
        <f>(INDEX(Curves!$1:$1048576,$B328,L$4)+INDEX(Curves!$1:$1048576,$B328,L$5))-(INDEX(Curves!$1:$1048576,$B328,L$2)+INDEX(Curves!$1:$1048576,$B328,L$3))</f>
        <v>0</v>
      </c>
      <c r="M328" s="29">
        <f>(INDEX(Curves!$1:$1048576,$B328,M$4)+INDEX(Curves!$1:$1048576,$B328,M$5))-(INDEX(Curves!$1:$1048576,$B328,M$2)+INDEX(Curves!$1:$1048576,$B328,M$3))</f>
        <v>0</v>
      </c>
      <c r="N328" s="29">
        <f>(INDEX(Curves!$1:$1048576,$B328,N$4)+INDEX(Curves!$1:$1048576,$B328,N$5))-(INDEX(Curves!$1:$1048576,$B328,N$2)+INDEX(Curves!$1:$1048576,$B328,N$3))</f>
        <v>0</v>
      </c>
    </row>
    <row r="329" spans="2:14" x14ac:dyDescent="0.25">
      <c r="B329" s="18">
        <f>MATCH(C329,Curves!C:C,0)</f>
        <v>329</v>
      </c>
      <c r="C329" s="27">
        <f>Curves!C329</f>
        <v>46784</v>
      </c>
      <c r="E329" s="29">
        <f>(INDEX(Curves!$1:$1048576,$B329,E$4)+INDEX(Curves!$1:$1048576,$B329,E$5))-(INDEX(Curves!$1:$1048576,$B329,E$2)+INDEX(Curves!$1:$1048576,$B329,E$3))</f>
        <v>0.02</v>
      </c>
      <c r="F329" s="29">
        <f>(INDEX(Curves!$1:$1048576,$B329,F$4)+INDEX(Curves!$1:$1048576,$B329,F$5))-(INDEX(Curves!$1:$1048576,$B329,F$2)+INDEX(Curves!$1:$1048576,$B329,F$3))</f>
        <v>0</v>
      </c>
      <c r="G329" s="29">
        <f>(INDEX(Curves!$1:$1048576,$B329,G$4)+INDEX(Curves!$1:$1048576,$B329,G$5))-(INDEX(Curves!$1:$1048576,$B329,G$2)+INDEX(Curves!$1:$1048576,$B329,G$3))</f>
        <v>0.02</v>
      </c>
      <c r="H329" s="29">
        <f>(INDEX(Curves!$1:$1048576,$B329,H$4)+INDEX(Curves!$1:$1048576,$B329,H$5))-(INDEX(Curves!$1:$1048576,$B329,H$2)+INDEX(Curves!$1:$1048576,$B329,H$3))</f>
        <v>0</v>
      </c>
      <c r="I329" s="29">
        <f>(INDEX(Curves!$1:$1048576,$B329,I$4)+INDEX(Curves!$1:$1048576,$B329,I$5))-(INDEX(Curves!$1:$1048576,$B329,I$2)+INDEX(Curves!$1:$1048576,$B329,I$3))</f>
        <v>0</v>
      </c>
      <c r="J329" s="29">
        <f>(INDEX(Curves!$1:$1048576,$B329,J$4)+INDEX(Curves!$1:$1048576,$B329,J$5))-(INDEX(Curves!$1:$1048576,$B329,J$2)+INDEX(Curves!$1:$1048576,$B329,J$3))</f>
        <v>0</v>
      </c>
      <c r="K329" s="29">
        <f>(INDEX(Curves!$1:$1048576,$B329,K$4)+INDEX(Curves!$1:$1048576,$B329,K$5))-(INDEX(Curves!$1:$1048576,$B329,K$2)+INDEX(Curves!$1:$1048576,$B329,K$3))</f>
        <v>0</v>
      </c>
      <c r="L329" s="29">
        <f>(INDEX(Curves!$1:$1048576,$B329,L$4)+INDEX(Curves!$1:$1048576,$B329,L$5))-(INDEX(Curves!$1:$1048576,$B329,L$2)+INDEX(Curves!$1:$1048576,$B329,L$3))</f>
        <v>0</v>
      </c>
      <c r="M329" s="29">
        <f>(INDEX(Curves!$1:$1048576,$B329,M$4)+INDEX(Curves!$1:$1048576,$B329,M$5))-(INDEX(Curves!$1:$1048576,$B329,M$2)+INDEX(Curves!$1:$1048576,$B329,M$3))</f>
        <v>0</v>
      </c>
      <c r="N329" s="29">
        <f>(INDEX(Curves!$1:$1048576,$B329,N$4)+INDEX(Curves!$1:$1048576,$B329,N$5))-(INDEX(Curves!$1:$1048576,$B329,N$2)+INDEX(Curves!$1:$1048576,$B329,N$3))</f>
        <v>0</v>
      </c>
    </row>
    <row r="330" spans="2:14" x14ac:dyDescent="0.25">
      <c r="B330" s="18">
        <f>MATCH(C330,Curves!C:C,0)</f>
        <v>330</v>
      </c>
      <c r="C330" s="27">
        <f>Curves!C330</f>
        <v>46813</v>
      </c>
      <c r="E330" s="29">
        <f>(INDEX(Curves!$1:$1048576,$B330,E$4)+INDEX(Curves!$1:$1048576,$B330,E$5))-(INDEX(Curves!$1:$1048576,$B330,E$2)+INDEX(Curves!$1:$1048576,$B330,E$3))</f>
        <v>0.02</v>
      </c>
      <c r="F330" s="29">
        <f>(INDEX(Curves!$1:$1048576,$B330,F$4)+INDEX(Curves!$1:$1048576,$B330,F$5))-(INDEX(Curves!$1:$1048576,$B330,F$2)+INDEX(Curves!$1:$1048576,$B330,F$3))</f>
        <v>0</v>
      </c>
      <c r="G330" s="29">
        <f>(INDEX(Curves!$1:$1048576,$B330,G$4)+INDEX(Curves!$1:$1048576,$B330,G$5))-(INDEX(Curves!$1:$1048576,$B330,G$2)+INDEX(Curves!$1:$1048576,$B330,G$3))</f>
        <v>0.02</v>
      </c>
      <c r="H330" s="29">
        <f>(INDEX(Curves!$1:$1048576,$B330,H$4)+INDEX(Curves!$1:$1048576,$B330,H$5))-(INDEX(Curves!$1:$1048576,$B330,H$2)+INDEX(Curves!$1:$1048576,$B330,H$3))</f>
        <v>0</v>
      </c>
      <c r="I330" s="29">
        <f>(INDEX(Curves!$1:$1048576,$B330,I$4)+INDEX(Curves!$1:$1048576,$B330,I$5))-(INDEX(Curves!$1:$1048576,$B330,I$2)+INDEX(Curves!$1:$1048576,$B330,I$3))</f>
        <v>0</v>
      </c>
      <c r="J330" s="29">
        <f>(INDEX(Curves!$1:$1048576,$B330,J$4)+INDEX(Curves!$1:$1048576,$B330,J$5))-(INDEX(Curves!$1:$1048576,$B330,J$2)+INDEX(Curves!$1:$1048576,$B330,J$3))</f>
        <v>0</v>
      </c>
      <c r="K330" s="29">
        <f>(INDEX(Curves!$1:$1048576,$B330,K$4)+INDEX(Curves!$1:$1048576,$B330,K$5))-(INDEX(Curves!$1:$1048576,$B330,K$2)+INDEX(Curves!$1:$1048576,$B330,K$3))</f>
        <v>0</v>
      </c>
      <c r="L330" s="29">
        <f>(INDEX(Curves!$1:$1048576,$B330,L$4)+INDEX(Curves!$1:$1048576,$B330,L$5))-(INDEX(Curves!$1:$1048576,$B330,L$2)+INDEX(Curves!$1:$1048576,$B330,L$3))</f>
        <v>0</v>
      </c>
      <c r="M330" s="29">
        <f>(INDEX(Curves!$1:$1048576,$B330,M$4)+INDEX(Curves!$1:$1048576,$B330,M$5))-(INDEX(Curves!$1:$1048576,$B330,M$2)+INDEX(Curves!$1:$1048576,$B330,M$3))</f>
        <v>0</v>
      </c>
      <c r="N330" s="29">
        <f>(INDEX(Curves!$1:$1048576,$B330,N$4)+INDEX(Curves!$1:$1048576,$B330,N$5))-(INDEX(Curves!$1:$1048576,$B330,N$2)+INDEX(Curves!$1:$1048576,$B330,N$3))</f>
        <v>0</v>
      </c>
    </row>
    <row r="331" spans="2:14" x14ac:dyDescent="0.25">
      <c r="B331" s="18">
        <f>MATCH(C331,Curves!C:C,0)</f>
        <v>331</v>
      </c>
      <c r="C331" s="27">
        <f>Curves!C331</f>
        <v>46844</v>
      </c>
      <c r="E331" s="29">
        <f>(INDEX(Curves!$1:$1048576,$B331,E$4)+INDEX(Curves!$1:$1048576,$B331,E$5))-(INDEX(Curves!$1:$1048576,$B331,E$2)+INDEX(Curves!$1:$1048576,$B331,E$3))</f>
        <v>0.02</v>
      </c>
      <c r="F331" s="29">
        <f>(INDEX(Curves!$1:$1048576,$B331,F$4)+INDEX(Curves!$1:$1048576,$B331,F$5))-(INDEX(Curves!$1:$1048576,$B331,F$2)+INDEX(Curves!$1:$1048576,$B331,F$3))</f>
        <v>0</v>
      </c>
      <c r="G331" s="29">
        <f>(INDEX(Curves!$1:$1048576,$B331,G$4)+INDEX(Curves!$1:$1048576,$B331,G$5))-(INDEX(Curves!$1:$1048576,$B331,G$2)+INDEX(Curves!$1:$1048576,$B331,G$3))</f>
        <v>0.02</v>
      </c>
      <c r="H331" s="29">
        <f>(INDEX(Curves!$1:$1048576,$B331,H$4)+INDEX(Curves!$1:$1048576,$B331,H$5))-(INDEX(Curves!$1:$1048576,$B331,H$2)+INDEX(Curves!$1:$1048576,$B331,H$3))</f>
        <v>0</v>
      </c>
      <c r="I331" s="29">
        <f>(INDEX(Curves!$1:$1048576,$B331,I$4)+INDEX(Curves!$1:$1048576,$B331,I$5))-(INDEX(Curves!$1:$1048576,$B331,I$2)+INDEX(Curves!$1:$1048576,$B331,I$3))</f>
        <v>0</v>
      </c>
      <c r="J331" s="29">
        <f>(INDEX(Curves!$1:$1048576,$B331,J$4)+INDEX(Curves!$1:$1048576,$B331,J$5))-(INDEX(Curves!$1:$1048576,$B331,J$2)+INDEX(Curves!$1:$1048576,$B331,J$3))</f>
        <v>0</v>
      </c>
      <c r="K331" s="29">
        <f>(INDEX(Curves!$1:$1048576,$B331,K$4)+INDEX(Curves!$1:$1048576,$B331,K$5))-(INDEX(Curves!$1:$1048576,$B331,K$2)+INDEX(Curves!$1:$1048576,$B331,K$3))</f>
        <v>0</v>
      </c>
      <c r="L331" s="29">
        <f>(INDEX(Curves!$1:$1048576,$B331,L$4)+INDEX(Curves!$1:$1048576,$B331,L$5))-(INDEX(Curves!$1:$1048576,$B331,L$2)+INDEX(Curves!$1:$1048576,$B331,L$3))</f>
        <v>0</v>
      </c>
      <c r="M331" s="29">
        <f>(INDEX(Curves!$1:$1048576,$B331,M$4)+INDEX(Curves!$1:$1048576,$B331,M$5))-(INDEX(Curves!$1:$1048576,$B331,M$2)+INDEX(Curves!$1:$1048576,$B331,M$3))</f>
        <v>0</v>
      </c>
      <c r="N331" s="29">
        <f>(INDEX(Curves!$1:$1048576,$B331,N$4)+INDEX(Curves!$1:$1048576,$B331,N$5))-(INDEX(Curves!$1:$1048576,$B331,N$2)+INDEX(Curves!$1:$1048576,$B331,N$3))</f>
        <v>0</v>
      </c>
    </row>
    <row r="332" spans="2:14" x14ac:dyDescent="0.25">
      <c r="B332" s="18">
        <f>MATCH(C332,Curves!C:C,0)</f>
        <v>332</v>
      </c>
      <c r="C332" s="27">
        <f>Curves!C332</f>
        <v>46874</v>
      </c>
      <c r="E332" s="29">
        <f>(INDEX(Curves!$1:$1048576,$B332,E$4)+INDEX(Curves!$1:$1048576,$B332,E$5))-(INDEX(Curves!$1:$1048576,$B332,E$2)+INDEX(Curves!$1:$1048576,$B332,E$3))</f>
        <v>0.02</v>
      </c>
      <c r="F332" s="29">
        <f>(INDEX(Curves!$1:$1048576,$B332,F$4)+INDEX(Curves!$1:$1048576,$B332,F$5))-(INDEX(Curves!$1:$1048576,$B332,F$2)+INDEX(Curves!$1:$1048576,$B332,F$3))</f>
        <v>0</v>
      </c>
      <c r="G332" s="29">
        <f>(INDEX(Curves!$1:$1048576,$B332,G$4)+INDEX(Curves!$1:$1048576,$B332,G$5))-(INDEX(Curves!$1:$1048576,$B332,G$2)+INDEX(Curves!$1:$1048576,$B332,G$3))</f>
        <v>0.02</v>
      </c>
      <c r="H332" s="29">
        <f>(INDEX(Curves!$1:$1048576,$B332,H$4)+INDEX(Curves!$1:$1048576,$B332,H$5))-(INDEX(Curves!$1:$1048576,$B332,H$2)+INDEX(Curves!$1:$1048576,$B332,H$3))</f>
        <v>0</v>
      </c>
      <c r="I332" s="29">
        <f>(INDEX(Curves!$1:$1048576,$B332,I$4)+INDEX(Curves!$1:$1048576,$B332,I$5))-(INDEX(Curves!$1:$1048576,$B332,I$2)+INDEX(Curves!$1:$1048576,$B332,I$3))</f>
        <v>0</v>
      </c>
      <c r="J332" s="29">
        <f>(INDEX(Curves!$1:$1048576,$B332,J$4)+INDEX(Curves!$1:$1048576,$B332,J$5))-(INDEX(Curves!$1:$1048576,$B332,J$2)+INDEX(Curves!$1:$1048576,$B332,J$3))</f>
        <v>0</v>
      </c>
      <c r="K332" s="29">
        <f>(INDEX(Curves!$1:$1048576,$B332,K$4)+INDEX(Curves!$1:$1048576,$B332,K$5))-(INDEX(Curves!$1:$1048576,$B332,K$2)+INDEX(Curves!$1:$1048576,$B332,K$3))</f>
        <v>0</v>
      </c>
      <c r="L332" s="29">
        <f>(INDEX(Curves!$1:$1048576,$B332,L$4)+INDEX(Curves!$1:$1048576,$B332,L$5))-(INDEX(Curves!$1:$1048576,$B332,L$2)+INDEX(Curves!$1:$1048576,$B332,L$3))</f>
        <v>0</v>
      </c>
      <c r="M332" s="29">
        <f>(INDEX(Curves!$1:$1048576,$B332,M$4)+INDEX(Curves!$1:$1048576,$B332,M$5))-(INDEX(Curves!$1:$1048576,$B332,M$2)+INDEX(Curves!$1:$1048576,$B332,M$3))</f>
        <v>0</v>
      </c>
      <c r="N332" s="29">
        <f>(INDEX(Curves!$1:$1048576,$B332,N$4)+INDEX(Curves!$1:$1048576,$B332,N$5))-(INDEX(Curves!$1:$1048576,$B332,N$2)+INDEX(Curves!$1:$1048576,$B332,N$3))</f>
        <v>0</v>
      </c>
    </row>
    <row r="333" spans="2:14" x14ac:dyDescent="0.25">
      <c r="B333" s="18">
        <f>MATCH(C333,Curves!C:C,0)</f>
        <v>333</v>
      </c>
      <c r="C333" s="27">
        <f>Curves!C333</f>
        <v>46905</v>
      </c>
      <c r="E333" s="29">
        <f>(INDEX(Curves!$1:$1048576,$B333,E$4)+INDEX(Curves!$1:$1048576,$B333,E$5))-(INDEX(Curves!$1:$1048576,$B333,E$2)+INDEX(Curves!$1:$1048576,$B333,E$3))</f>
        <v>0.02</v>
      </c>
      <c r="F333" s="29">
        <f>(INDEX(Curves!$1:$1048576,$B333,F$4)+INDEX(Curves!$1:$1048576,$B333,F$5))-(INDEX(Curves!$1:$1048576,$B333,F$2)+INDEX(Curves!$1:$1048576,$B333,F$3))</f>
        <v>0</v>
      </c>
      <c r="G333" s="29">
        <f>(INDEX(Curves!$1:$1048576,$B333,G$4)+INDEX(Curves!$1:$1048576,$B333,G$5))-(INDEX(Curves!$1:$1048576,$B333,G$2)+INDEX(Curves!$1:$1048576,$B333,G$3))</f>
        <v>0.02</v>
      </c>
      <c r="H333" s="29">
        <f>(INDEX(Curves!$1:$1048576,$B333,H$4)+INDEX(Curves!$1:$1048576,$B333,H$5))-(INDEX(Curves!$1:$1048576,$B333,H$2)+INDEX(Curves!$1:$1048576,$B333,H$3))</f>
        <v>0</v>
      </c>
      <c r="I333" s="29">
        <f>(INDEX(Curves!$1:$1048576,$B333,I$4)+INDEX(Curves!$1:$1048576,$B333,I$5))-(INDEX(Curves!$1:$1048576,$B333,I$2)+INDEX(Curves!$1:$1048576,$B333,I$3))</f>
        <v>0</v>
      </c>
      <c r="J333" s="29">
        <f>(INDEX(Curves!$1:$1048576,$B333,J$4)+INDEX(Curves!$1:$1048576,$B333,J$5))-(INDEX(Curves!$1:$1048576,$B333,J$2)+INDEX(Curves!$1:$1048576,$B333,J$3))</f>
        <v>0</v>
      </c>
      <c r="K333" s="29">
        <f>(INDEX(Curves!$1:$1048576,$B333,K$4)+INDEX(Curves!$1:$1048576,$B333,K$5))-(INDEX(Curves!$1:$1048576,$B333,K$2)+INDEX(Curves!$1:$1048576,$B333,K$3))</f>
        <v>0</v>
      </c>
      <c r="L333" s="29">
        <f>(INDEX(Curves!$1:$1048576,$B333,L$4)+INDEX(Curves!$1:$1048576,$B333,L$5))-(INDEX(Curves!$1:$1048576,$B333,L$2)+INDEX(Curves!$1:$1048576,$B333,L$3))</f>
        <v>0</v>
      </c>
      <c r="M333" s="29">
        <f>(INDEX(Curves!$1:$1048576,$B333,M$4)+INDEX(Curves!$1:$1048576,$B333,M$5))-(INDEX(Curves!$1:$1048576,$B333,M$2)+INDEX(Curves!$1:$1048576,$B333,M$3))</f>
        <v>0</v>
      </c>
      <c r="N333" s="29">
        <f>(INDEX(Curves!$1:$1048576,$B333,N$4)+INDEX(Curves!$1:$1048576,$B333,N$5))-(INDEX(Curves!$1:$1048576,$B333,N$2)+INDEX(Curves!$1:$1048576,$B333,N$3))</f>
        <v>0</v>
      </c>
    </row>
    <row r="334" spans="2:14" x14ac:dyDescent="0.25">
      <c r="B334" s="18">
        <f>MATCH(C334,Curves!C:C,0)</f>
        <v>334</v>
      </c>
      <c r="C334" s="27">
        <f>Curves!C334</f>
        <v>46935</v>
      </c>
      <c r="E334" s="29">
        <f>(INDEX(Curves!$1:$1048576,$B334,E$4)+INDEX(Curves!$1:$1048576,$B334,E$5))-(INDEX(Curves!$1:$1048576,$B334,E$2)+INDEX(Curves!$1:$1048576,$B334,E$3))</f>
        <v>0.02</v>
      </c>
      <c r="F334" s="29">
        <f>(INDEX(Curves!$1:$1048576,$B334,F$4)+INDEX(Curves!$1:$1048576,$B334,F$5))-(INDEX(Curves!$1:$1048576,$B334,F$2)+INDEX(Curves!$1:$1048576,$B334,F$3))</f>
        <v>0</v>
      </c>
      <c r="G334" s="29">
        <f>(INDEX(Curves!$1:$1048576,$B334,G$4)+INDEX(Curves!$1:$1048576,$B334,G$5))-(INDEX(Curves!$1:$1048576,$B334,G$2)+INDEX(Curves!$1:$1048576,$B334,G$3))</f>
        <v>0.02</v>
      </c>
      <c r="H334" s="29">
        <f>(INDEX(Curves!$1:$1048576,$B334,H$4)+INDEX(Curves!$1:$1048576,$B334,H$5))-(INDEX(Curves!$1:$1048576,$B334,H$2)+INDEX(Curves!$1:$1048576,$B334,H$3))</f>
        <v>0</v>
      </c>
      <c r="I334" s="29">
        <f>(INDEX(Curves!$1:$1048576,$B334,I$4)+INDEX(Curves!$1:$1048576,$B334,I$5))-(INDEX(Curves!$1:$1048576,$B334,I$2)+INDEX(Curves!$1:$1048576,$B334,I$3))</f>
        <v>0</v>
      </c>
      <c r="J334" s="29">
        <f>(INDEX(Curves!$1:$1048576,$B334,J$4)+INDEX(Curves!$1:$1048576,$B334,J$5))-(INDEX(Curves!$1:$1048576,$B334,J$2)+INDEX(Curves!$1:$1048576,$B334,J$3))</f>
        <v>0</v>
      </c>
      <c r="K334" s="29">
        <f>(INDEX(Curves!$1:$1048576,$B334,K$4)+INDEX(Curves!$1:$1048576,$B334,K$5))-(INDEX(Curves!$1:$1048576,$B334,K$2)+INDEX(Curves!$1:$1048576,$B334,K$3))</f>
        <v>0</v>
      </c>
      <c r="L334" s="29">
        <f>(INDEX(Curves!$1:$1048576,$B334,L$4)+INDEX(Curves!$1:$1048576,$B334,L$5))-(INDEX(Curves!$1:$1048576,$B334,L$2)+INDEX(Curves!$1:$1048576,$B334,L$3))</f>
        <v>0</v>
      </c>
      <c r="M334" s="29">
        <f>(INDEX(Curves!$1:$1048576,$B334,M$4)+INDEX(Curves!$1:$1048576,$B334,M$5))-(INDEX(Curves!$1:$1048576,$B334,M$2)+INDEX(Curves!$1:$1048576,$B334,M$3))</f>
        <v>0</v>
      </c>
      <c r="N334" s="29">
        <f>(INDEX(Curves!$1:$1048576,$B334,N$4)+INDEX(Curves!$1:$1048576,$B334,N$5))-(INDEX(Curves!$1:$1048576,$B334,N$2)+INDEX(Curves!$1:$1048576,$B334,N$3))</f>
        <v>0</v>
      </c>
    </row>
    <row r="335" spans="2:14" x14ac:dyDescent="0.25">
      <c r="B335" s="18">
        <f>MATCH(C335,Curves!C:C,0)</f>
        <v>335</v>
      </c>
      <c r="C335" s="27">
        <f>Curves!C335</f>
        <v>46966</v>
      </c>
      <c r="E335" s="29">
        <f>(INDEX(Curves!$1:$1048576,$B335,E$4)+INDEX(Curves!$1:$1048576,$B335,E$5))-(INDEX(Curves!$1:$1048576,$B335,E$2)+INDEX(Curves!$1:$1048576,$B335,E$3))</f>
        <v>0.02</v>
      </c>
      <c r="F335" s="29">
        <f>(INDEX(Curves!$1:$1048576,$B335,F$4)+INDEX(Curves!$1:$1048576,$B335,F$5))-(INDEX(Curves!$1:$1048576,$B335,F$2)+INDEX(Curves!$1:$1048576,$B335,F$3))</f>
        <v>0</v>
      </c>
      <c r="G335" s="29">
        <f>(INDEX(Curves!$1:$1048576,$B335,G$4)+INDEX(Curves!$1:$1048576,$B335,G$5))-(INDEX(Curves!$1:$1048576,$B335,G$2)+INDEX(Curves!$1:$1048576,$B335,G$3))</f>
        <v>0.02</v>
      </c>
      <c r="H335" s="29">
        <f>(INDEX(Curves!$1:$1048576,$B335,H$4)+INDEX(Curves!$1:$1048576,$B335,H$5))-(INDEX(Curves!$1:$1048576,$B335,H$2)+INDEX(Curves!$1:$1048576,$B335,H$3))</f>
        <v>0</v>
      </c>
      <c r="I335" s="29">
        <f>(INDEX(Curves!$1:$1048576,$B335,I$4)+INDEX(Curves!$1:$1048576,$B335,I$5))-(INDEX(Curves!$1:$1048576,$B335,I$2)+INDEX(Curves!$1:$1048576,$B335,I$3))</f>
        <v>0</v>
      </c>
      <c r="J335" s="29">
        <f>(INDEX(Curves!$1:$1048576,$B335,J$4)+INDEX(Curves!$1:$1048576,$B335,J$5))-(INDEX(Curves!$1:$1048576,$B335,J$2)+INDEX(Curves!$1:$1048576,$B335,J$3))</f>
        <v>0</v>
      </c>
      <c r="K335" s="29">
        <f>(INDEX(Curves!$1:$1048576,$B335,K$4)+INDEX(Curves!$1:$1048576,$B335,K$5))-(INDEX(Curves!$1:$1048576,$B335,K$2)+INDEX(Curves!$1:$1048576,$B335,K$3))</f>
        <v>0</v>
      </c>
      <c r="L335" s="29">
        <f>(INDEX(Curves!$1:$1048576,$B335,L$4)+INDEX(Curves!$1:$1048576,$B335,L$5))-(INDEX(Curves!$1:$1048576,$B335,L$2)+INDEX(Curves!$1:$1048576,$B335,L$3))</f>
        <v>0</v>
      </c>
      <c r="M335" s="29">
        <f>(INDEX(Curves!$1:$1048576,$B335,M$4)+INDEX(Curves!$1:$1048576,$B335,M$5))-(INDEX(Curves!$1:$1048576,$B335,M$2)+INDEX(Curves!$1:$1048576,$B335,M$3))</f>
        <v>0</v>
      </c>
      <c r="N335" s="29">
        <f>(INDEX(Curves!$1:$1048576,$B335,N$4)+INDEX(Curves!$1:$1048576,$B335,N$5))-(INDEX(Curves!$1:$1048576,$B335,N$2)+INDEX(Curves!$1:$1048576,$B335,N$3))</f>
        <v>0</v>
      </c>
    </row>
    <row r="336" spans="2:14" x14ac:dyDescent="0.25">
      <c r="B336" s="18">
        <f>MATCH(C336,Curves!C:C,0)</f>
        <v>336</v>
      </c>
      <c r="C336" s="27">
        <f>Curves!C336</f>
        <v>46997</v>
      </c>
      <c r="E336" s="29">
        <f>(INDEX(Curves!$1:$1048576,$B336,E$4)+INDEX(Curves!$1:$1048576,$B336,E$5))-(INDEX(Curves!$1:$1048576,$B336,E$2)+INDEX(Curves!$1:$1048576,$B336,E$3))</f>
        <v>0.02</v>
      </c>
      <c r="F336" s="29">
        <f>(INDEX(Curves!$1:$1048576,$B336,F$4)+INDEX(Curves!$1:$1048576,$B336,F$5))-(INDEX(Curves!$1:$1048576,$B336,F$2)+INDEX(Curves!$1:$1048576,$B336,F$3))</f>
        <v>0</v>
      </c>
      <c r="G336" s="29">
        <f>(INDEX(Curves!$1:$1048576,$B336,G$4)+INDEX(Curves!$1:$1048576,$B336,G$5))-(INDEX(Curves!$1:$1048576,$B336,G$2)+INDEX(Curves!$1:$1048576,$B336,G$3))</f>
        <v>0.02</v>
      </c>
      <c r="H336" s="29">
        <f>(INDEX(Curves!$1:$1048576,$B336,H$4)+INDEX(Curves!$1:$1048576,$B336,H$5))-(INDEX(Curves!$1:$1048576,$B336,H$2)+INDEX(Curves!$1:$1048576,$B336,H$3))</f>
        <v>0</v>
      </c>
      <c r="I336" s="29">
        <f>(INDEX(Curves!$1:$1048576,$B336,I$4)+INDEX(Curves!$1:$1048576,$B336,I$5))-(INDEX(Curves!$1:$1048576,$B336,I$2)+INDEX(Curves!$1:$1048576,$B336,I$3))</f>
        <v>0</v>
      </c>
      <c r="J336" s="29">
        <f>(INDEX(Curves!$1:$1048576,$B336,J$4)+INDEX(Curves!$1:$1048576,$B336,J$5))-(INDEX(Curves!$1:$1048576,$B336,J$2)+INDEX(Curves!$1:$1048576,$B336,J$3))</f>
        <v>0</v>
      </c>
      <c r="K336" s="29">
        <f>(INDEX(Curves!$1:$1048576,$B336,K$4)+INDEX(Curves!$1:$1048576,$B336,K$5))-(INDEX(Curves!$1:$1048576,$B336,K$2)+INDEX(Curves!$1:$1048576,$B336,K$3))</f>
        <v>0</v>
      </c>
      <c r="L336" s="29">
        <f>(INDEX(Curves!$1:$1048576,$B336,L$4)+INDEX(Curves!$1:$1048576,$B336,L$5))-(INDEX(Curves!$1:$1048576,$B336,L$2)+INDEX(Curves!$1:$1048576,$B336,L$3))</f>
        <v>0</v>
      </c>
      <c r="M336" s="29">
        <f>(INDEX(Curves!$1:$1048576,$B336,M$4)+INDEX(Curves!$1:$1048576,$B336,M$5))-(INDEX(Curves!$1:$1048576,$B336,M$2)+INDEX(Curves!$1:$1048576,$B336,M$3))</f>
        <v>0</v>
      </c>
      <c r="N336" s="29">
        <f>(INDEX(Curves!$1:$1048576,$B336,N$4)+INDEX(Curves!$1:$1048576,$B336,N$5))-(INDEX(Curves!$1:$1048576,$B336,N$2)+INDEX(Curves!$1:$1048576,$B336,N$3))</f>
        <v>0</v>
      </c>
    </row>
    <row r="337" spans="2:14" x14ac:dyDescent="0.25">
      <c r="B337" s="18">
        <f>MATCH(C337,Curves!C:C,0)</f>
        <v>337</v>
      </c>
      <c r="C337" s="27">
        <f>Curves!C337</f>
        <v>47027</v>
      </c>
      <c r="E337" s="29">
        <f>(INDEX(Curves!$1:$1048576,$B337,E$4)+INDEX(Curves!$1:$1048576,$B337,E$5))-(INDEX(Curves!$1:$1048576,$B337,E$2)+INDEX(Curves!$1:$1048576,$B337,E$3))</f>
        <v>0.02</v>
      </c>
      <c r="F337" s="29">
        <f>(INDEX(Curves!$1:$1048576,$B337,F$4)+INDEX(Curves!$1:$1048576,$B337,F$5))-(INDEX(Curves!$1:$1048576,$B337,F$2)+INDEX(Curves!$1:$1048576,$B337,F$3))</f>
        <v>0</v>
      </c>
      <c r="G337" s="29">
        <f>(INDEX(Curves!$1:$1048576,$B337,G$4)+INDEX(Curves!$1:$1048576,$B337,G$5))-(INDEX(Curves!$1:$1048576,$B337,G$2)+INDEX(Curves!$1:$1048576,$B337,G$3))</f>
        <v>0.02</v>
      </c>
      <c r="H337" s="29">
        <f>(INDEX(Curves!$1:$1048576,$B337,H$4)+INDEX(Curves!$1:$1048576,$B337,H$5))-(INDEX(Curves!$1:$1048576,$B337,H$2)+INDEX(Curves!$1:$1048576,$B337,H$3))</f>
        <v>0</v>
      </c>
      <c r="I337" s="29">
        <f>(INDEX(Curves!$1:$1048576,$B337,I$4)+INDEX(Curves!$1:$1048576,$B337,I$5))-(INDEX(Curves!$1:$1048576,$B337,I$2)+INDEX(Curves!$1:$1048576,$B337,I$3))</f>
        <v>0</v>
      </c>
      <c r="J337" s="29">
        <f>(INDEX(Curves!$1:$1048576,$B337,J$4)+INDEX(Curves!$1:$1048576,$B337,J$5))-(INDEX(Curves!$1:$1048576,$B337,J$2)+INDEX(Curves!$1:$1048576,$B337,J$3))</f>
        <v>0</v>
      </c>
      <c r="K337" s="29">
        <f>(INDEX(Curves!$1:$1048576,$B337,K$4)+INDEX(Curves!$1:$1048576,$B337,K$5))-(INDEX(Curves!$1:$1048576,$B337,K$2)+INDEX(Curves!$1:$1048576,$B337,K$3))</f>
        <v>0</v>
      </c>
      <c r="L337" s="29">
        <f>(INDEX(Curves!$1:$1048576,$B337,L$4)+INDEX(Curves!$1:$1048576,$B337,L$5))-(INDEX(Curves!$1:$1048576,$B337,L$2)+INDEX(Curves!$1:$1048576,$B337,L$3))</f>
        <v>0</v>
      </c>
      <c r="M337" s="29">
        <f>(INDEX(Curves!$1:$1048576,$B337,M$4)+INDEX(Curves!$1:$1048576,$B337,M$5))-(INDEX(Curves!$1:$1048576,$B337,M$2)+INDEX(Curves!$1:$1048576,$B337,M$3))</f>
        <v>0</v>
      </c>
      <c r="N337" s="29">
        <f>(INDEX(Curves!$1:$1048576,$B337,N$4)+INDEX(Curves!$1:$1048576,$B337,N$5))-(INDEX(Curves!$1:$1048576,$B337,N$2)+INDEX(Curves!$1:$1048576,$B337,N$3))</f>
        <v>0</v>
      </c>
    </row>
    <row r="338" spans="2:14" x14ac:dyDescent="0.25">
      <c r="B338" s="18">
        <f>MATCH(C338,Curves!C:C,0)</f>
        <v>338</v>
      </c>
      <c r="C338" s="27">
        <f>Curves!C338</f>
        <v>47058</v>
      </c>
      <c r="E338" s="29">
        <f>(INDEX(Curves!$1:$1048576,$B338,E$4)+INDEX(Curves!$1:$1048576,$B338,E$5))-(INDEX(Curves!$1:$1048576,$B338,E$2)+INDEX(Curves!$1:$1048576,$B338,E$3))</f>
        <v>0.02</v>
      </c>
      <c r="F338" s="29">
        <f>(INDEX(Curves!$1:$1048576,$B338,F$4)+INDEX(Curves!$1:$1048576,$B338,F$5))-(INDEX(Curves!$1:$1048576,$B338,F$2)+INDEX(Curves!$1:$1048576,$B338,F$3))</f>
        <v>0</v>
      </c>
      <c r="G338" s="29">
        <f>(INDEX(Curves!$1:$1048576,$B338,G$4)+INDEX(Curves!$1:$1048576,$B338,G$5))-(INDEX(Curves!$1:$1048576,$B338,G$2)+INDEX(Curves!$1:$1048576,$B338,G$3))</f>
        <v>0.02</v>
      </c>
      <c r="H338" s="29">
        <f>(INDEX(Curves!$1:$1048576,$B338,H$4)+INDEX(Curves!$1:$1048576,$B338,H$5))-(INDEX(Curves!$1:$1048576,$B338,H$2)+INDEX(Curves!$1:$1048576,$B338,H$3))</f>
        <v>0</v>
      </c>
      <c r="I338" s="29">
        <f>(INDEX(Curves!$1:$1048576,$B338,I$4)+INDEX(Curves!$1:$1048576,$B338,I$5))-(INDEX(Curves!$1:$1048576,$B338,I$2)+INDEX(Curves!$1:$1048576,$B338,I$3))</f>
        <v>0</v>
      </c>
      <c r="J338" s="29">
        <f>(INDEX(Curves!$1:$1048576,$B338,J$4)+INDEX(Curves!$1:$1048576,$B338,J$5))-(INDEX(Curves!$1:$1048576,$B338,J$2)+INDEX(Curves!$1:$1048576,$B338,J$3))</f>
        <v>0</v>
      </c>
      <c r="K338" s="29">
        <f>(INDEX(Curves!$1:$1048576,$B338,K$4)+INDEX(Curves!$1:$1048576,$B338,K$5))-(INDEX(Curves!$1:$1048576,$B338,K$2)+INDEX(Curves!$1:$1048576,$B338,K$3))</f>
        <v>0</v>
      </c>
      <c r="L338" s="29">
        <f>(INDEX(Curves!$1:$1048576,$B338,L$4)+INDEX(Curves!$1:$1048576,$B338,L$5))-(INDEX(Curves!$1:$1048576,$B338,L$2)+INDEX(Curves!$1:$1048576,$B338,L$3))</f>
        <v>0</v>
      </c>
      <c r="M338" s="29">
        <f>(INDEX(Curves!$1:$1048576,$B338,M$4)+INDEX(Curves!$1:$1048576,$B338,M$5))-(INDEX(Curves!$1:$1048576,$B338,M$2)+INDEX(Curves!$1:$1048576,$B338,M$3))</f>
        <v>0</v>
      </c>
      <c r="N338" s="29">
        <f>(INDEX(Curves!$1:$1048576,$B338,N$4)+INDEX(Curves!$1:$1048576,$B338,N$5))-(INDEX(Curves!$1:$1048576,$B338,N$2)+INDEX(Curves!$1:$1048576,$B338,N$3))</f>
        <v>0</v>
      </c>
    </row>
    <row r="339" spans="2:14" x14ac:dyDescent="0.25">
      <c r="B339" s="18">
        <f>MATCH(C339,Curves!C:C,0)</f>
        <v>339</v>
      </c>
      <c r="C339" s="27">
        <f>Curves!C339</f>
        <v>47088</v>
      </c>
      <c r="E339" s="29">
        <f>(INDEX(Curves!$1:$1048576,$B339,E$4)+INDEX(Curves!$1:$1048576,$B339,E$5))-(INDEX(Curves!$1:$1048576,$B339,E$2)+INDEX(Curves!$1:$1048576,$B339,E$3))</f>
        <v>0.02</v>
      </c>
      <c r="F339" s="29">
        <f>(INDEX(Curves!$1:$1048576,$B339,F$4)+INDEX(Curves!$1:$1048576,$B339,F$5))-(INDEX(Curves!$1:$1048576,$B339,F$2)+INDEX(Curves!$1:$1048576,$B339,F$3))</f>
        <v>0</v>
      </c>
      <c r="G339" s="29">
        <f>(INDEX(Curves!$1:$1048576,$B339,G$4)+INDEX(Curves!$1:$1048576,$B339,G$5))-(INDEX(Curves!$1:$1048576,$B339,G$2)+INDEX(Curves!$1:$1048576,$B339,G$3))</f>
        <v>0.02</v>
      </c>
      <c r="H339" s="29">
        <f>(INDEX(Curves!$1:$1048576,$B339,H$4)+INDEX(Curves!$1:$1048576,$B339,H$5))-(INDEX(Curves!$1:$1048576,$B339,H$2)+INDEX(Curves!$1:$1048576,$B339,H$3))</f>
        <v>0</v>
      </c>
      <c r="I339" s="29">
        <f>(INDEX(Curves!$1:$1048576,$B339,I$4)+INDEX(Curves!$1:$1048576,$B339,I$5))-(INDEX(Curves!$1:$1048576,$B339,I$2)+INDEX(Curves!$1:$1048576,$B339,I$3))</f>
        <v>0</v>
      </c>
      <c r="J339" s="29">
        <f>(INDEX(Curves!$1:$1048576,$B339,J$4)+INDEX(Curves!$1:$1048576,$B339,J$5))-(INDEX(Curves!$1:$1048576,$B339,J$2)+INDEX(Curves!$1:$1048576,$B339,J$3))</f>
        <v>0</v>
      </c>
      <c r="K339" s="29">
        <f>(INDEX(Curves!$1:$1048576,$B339,K$4)+INDEX(Curves!$1:$1048576,$B339,K$5))-(INDEX(Curves!$1:$1048576,$B339,K$2)+INDEX(Curves!$1:$1048576,$B339,K$3))</f>
        <v>0</v>
      </c>
      <c r="L339" s="29">
        <f>(INDEX(Curves!$1:$1048576,$B339,L$4)+INDEX(Curves!$1:$1048576,$B339,L$5))-(INDEX(Curves!$1:$1048576,$B339,L$2)+INDEX(Curves!$1:$1048576,$B339,L$3))</f>
        <v>0</v>
      </c>
      <c r="M339" s="29">
        <f>(INDEX(Curves!$1:$1048576,$B339,M$4)+INDEX(Curves!$1:$1048576,$B339,M$5))-(INDEX(Curves!$1:$1048576,$B339,M$2)+INDEX(Curves!$1:$1048576,$B339,M$3))</f>
        <v>0</v>
      </c>
      <c r="N339" s="29">
        <f>(INDEX(Curves!$1:$1048576,$B339,N$4)+INDEX(Curves!$1:$1048576,$B339,N$5))-(INDEX(Curves!$1:$1048576,$B339,N$2)+INDEX(Curves!$1:$1048576,$B339,N$3))</f>
        <v>0</v>
      </c>
    </row>
    <row r="340" spans="2:14" x14ac:dyDescent="0.25">
      <c r="B340" s="18">
        <f>MATCH(C340,Curves!C:C,0)</f>
        <v>340</v>
      </c>
      <c r="C340" s="27">
        <f>Curves!C340</f>
        <v>47119</v>
      </c>
      <c r="E340" s="29">
        <f>(INDEX(Curves!$1:$1048576,$B340,E$4)+INDEX(Curves!$1:$1048576,$B340,E$5))-(INDEX(Curves!$1:$1048576,$B340,E$2)+INDEX(Curves!$1:$1048576,$B340,E$3))</f>
        <v>0.02</v>
      </c>
      <c r="F340" s="29">
        <f>(INDEX(Curves!$1:$1048576,$B340,F$4)+INDEX(Curves!$1:$1048576,$B340,F$5))-(INDEX(Curves!$1:$1048576,$B340,F$2)+INDEX(Curves!$1:$1048576,$B340,F$3))</f>
        <v>0</v>
      </c>
      <c r="G340" s="29">
        <f>(INDEX(Curves!$1:$1048576,$B340,G$4)+INDEX(Curves!$1:$1048576,$B340,G$5))-(INDEX(Curves!$1:$1048576,$B340,G$2)+INDEX(Curves!$1:$1048576,$B340,G$3))</f>
        <v>0.02</v>
      </c>
      <c r="H340" s="29">
        <f>(INDEX(Curves!$1:$1048576,$B340,H$4)+INDEX(Curves!$1:$1048576,$B340,H$5))-(INDEX(Curves!$1:$1048576,$B340,H$2)+INDEX(Curves!$1:$1048576,$B340,H$3))</f>
        <v>0</v>
      </c>
      <c r="I340" s="29">
        <f>(INDEX(Curves!$1:$1048576,$B340,I$4)+INDEX(Curves!$1:$1048576,$B340,I$5))-(INDEX(Curves!$1:$1048576,$B340,I$2)+INDEX(Curves!$1:$1048576,$B340,I$3))</f>
        <v>0</v>
      </c>
      <c r="J340" s="29">
        <f>(INDEX(Curves!$1:$1048576,$B340,J$4)+INDEX(Curves!$1:$1048576,$B340,J$5))-(INDEX(Curves!$1:$1048576,$B340,J$2)+INDEX(Curves!$1:$1048576,$B340,J$3))</f>
        <v>0</v>
      </c>
      <c r="K340" s="29">
        <f>(INDEX(Curves!$1:$1048576,$B340,K$4)+INDEX(Curves!$1:$1048576,$B340,K$5))-(INDEX(Curves!$1:$1048576,$B340,K$2)+INDEX(Curves!$1:$1048576,$B340,K$3))</f>
        <v>0</v>
      </c>
      <c r="L340" s="29">
        <f>(INDEX(Curves!$1:$1048576,$B340,L$4)+INDEX(Curves!$1:$1048576,$B340,L$5))-(INDEX(Curves!$1:$1048576,$B340,L$2)+INDEX(Curves!$1:$1048576,$B340,L$3))</f>
        <v>0</v>
      </c>
      <c r="M340" s="29">
        <f>(INDEX(Curves!$1:$1048576,$B340,M$4)+INDEX(Curves!$1:$1048576,$B340,M$5))-(INDEX(Curves!$1:$1048576,$B340,M$2)+INDEX(Curves!$1:$1048576,$B340,M$3))</f>
        <v>0</v>
      </c>
      <c r="N340" s="29">
        <f>(INDEX(Curves!$1:$1048576,$B340,N$4)+INDEX(Curves!$1:$1048576,$B340,N$5))-(INDEX(Curves!$1:$1048576,$B340,N$2)+INDEX(Curves!$1:$1048576,$B340,N$3))</f>
        <v>0</v>
      </c>
    </row>
    <row r="341" spans="2:14" x14ac:dyDescent="0.25">
      <c r="B341" s="18">
        <f>MATCH(C341,Curves!C:C,0)</f>
        <v>341</v>
      </c>
      <c r="C341" s="27">
        <f>Curves!C341</f>
        <v>47150</v>
      </c>
      <c r="E341" s="29">
        <f>(INDEX(Curves!$1:$1048576,$B341,E$4)+INDEX(Curves!$1:$1048576,$B341,E$5))-(INDEX(Curves!$1:$1048576,$B341,E$2)+INDEX(Curves!$1:$1048576,$B341,E$3))</f>
        <v>0.02</v>
      </c>
      <c r="F341" s="29">
        <f>(INDEX(Curves!$1:$1048576,$B341,F$4)+INDEX(Curves!$1:$1048576,$B341,F$5))-(INDEX(Curves!$1:$1048576,$B341,F$2)+INDEX(Curves!$1:$1048576,$B341,F$3))</f>
        <v>0</v>
      </c>
      <c r="G341" s="29">
        <f>(INDEX(Curves!$1:$1048576,$B341,G$4)+INDEX(Curves!$1:$1048576,$B341,G$5))-(INDEX(Curves!$1:$1048576,$B341,G$2)+INDEX(Curves!$1:$1048576,$B341,G$3))</f>
        <v>0.02</v>
      </c>
      <c r="H341" s="29">
        <f>(INDEX(Curves!$1:$1048576,$B341,H$4)+INDEX(Curves!$1:$1048576,$B341,H$5))-(INDEX(Curves!$1:$1048576,$B341,H$2)+INDEX(Curves!$1:$1048576,$B341,H$3))</f>
        <v>0</v>
      </c>
      <c r="I341" s="29">
        <f>(INDEX(Curves!$1:$1048576,$B341,I$4)+INDEX(Curves!$1:$1048576,$B341,I$5))-(INDEX(Curves!$1:$1048576,$B341,I$2)+INDEX(Curves!$1:$1048576,$B341,I$3))</f>
        <v>0</v>
      </c>
      <c r="J341" s="29">
        <f>(INDEX(Curves!$1:$1048576,$B341,J$4)+INDEX(Curves!$1:$1048576,$B341,J$5))-(INDEX(Curves!$1:$1048576,$B341,J$2)+INDEX(Curves!$1:$1048576,$B341,J$3))</f>
        <v>0</v>
      </c>
      <c r="K341" s="29">
        <f>(INDEX(Curves!$1:$1048576,$B341,K$4)+INDEX(Curves!$1:$1048576,$B341,K$5))-(INDEX(Curves!$1:$1048576,$B341,K$2)+INDEX(Curves!$1:$1048576,$B341,K$3))</f>
        <v>0</v>
      </c>
      <c r="L341" s="29">
        <f>(INDEX(Curves!$1:$1048576,$B341,L$4)+INDEX(Curves!$1:$1048576,$B341,L$5))-(INDEX(Curves!$1:$1048576,$B341,L$2)+INDEX(Curves!$1:$1048576,$B341,L$3))</f>
        <v>0</v>
      </c>
      <c r="M341" s="29">
        <f>(INDEX(Curves!$1:$1048576,$B341,M$4)+INDEX(Curves!$1:$1048576,$B341,M$5))-(INDEX(Curves!$1:$1048576,$B341,M$2)+INDEX(Curves!$1:$1048576,$B341,M$3))</f>
        <v>0</v>
      </c>
      <c r="N341" s="29">
        <f>(INDEX(Curves!$1:$1048576,$B341,N$4)+INDEX(Curves!$1:$1048576,$B341,N$5))-(INDEX(Curves!$1:$1048576,$B341,N$2)+INDEX(Curves!$1:$1048576,$B341,N$3))</f>
        <v>0</v>
      </c>
    </row>
    <row r="342" spans="2:14" x14ac:dyDescent="0.25">
      <c r="B342" s="18">
        <f>MATCH(C342,Curves!C:C,0)</f>
        <v>342</v>
      </c>
      <c r="C342" s="27">
        <f>Curves!C342</f>
        <v>47178</v>
      </c>
      <c r="E342" s="29">
        <f>(INDEX(Curves!$1:$1048576,$B342,E$4)+INDEX(Curves!$1:$1048576,$B342,E$5))-(INDEX(Curves!$1:$1048576,$B342,E$2)+INDEX(Curves!$1:$1048576,$B342,E$3))</f>
        <v>0.02</v>
      </c>
      <c r="F342" s="29">
        <f>(INDEX(Curves!$1:$1048576,$B342,F$4)+INDEX(Curves!$1:$1048576,$B342,F$5))-(INDEX(Curves!$1:$1048576,$B342,F$2)+INDEX(Curves!$1:$1048576,$B342,F$3))</f>
        <v>0</v>
      </c>
      <c r="G342" s="29">
        <f>(INDEX(Curves!$1:$1048576,$B342,G$4)+INDEX(Curves!$1:$1048576,$B342,G$5))-(INDEX(Curves!$1:$1048576,$B342,G$2)+INDEX(Curves!$1:$1048576,$B342,G$3))</f>
        <v>0.02</v>
      </c>
      <c r="H342" s="29">
        <f>(INDEX(Curves!$1:$1048576,$B342,H$4)+INDEX(Curves!$1:$1048576,$B342,H$5))-(INDEX(Curves!$1:$1048576,$B342,H$2)+INDEX(Curves!$1:$1048576,$B342,H$3))</f>
        <v>0</v>
      </c>
      <c r="I342" s="29">
        <f>(INDEX(Curves!$1:$1048576,$B342,I$4)+INDEX(Curves!$1:$1048576,$B342,I$5))-(INDEX(Curves!$1:$1048576,$B342,I$2)+INDEX(Curves!$1:$1048576,$B342,I$3))</f>
        <v>0</v>
      </c>
      <c r="J342" s="29">
        <f>(INDEX(Curves!$1:$1048576,$B342,J$4)+INDEX(Curves!$1:$1048576,$B342,J$5))-(INDEX(Curves!$1:$1048576,$B342,J$2)+INDEX(Curves!$1:$1048576,$B342,J$3))</f>
        <v>0</v>
      </c>
      <c r="K342" s="29">
        <f>(INDEX(Curves!$1:$1048576,$B342,K$4)+INDEX(Curves!$1:$1048576,$B342,K$5))-(INDEX(Curves!$1:$1048576,$B342,K$2)+INDEX(Curves!$1:$1048576,$B342,K$3))</f>
        <v>0</v>
      </c>
      <c r="L342" s="29">
        <f>(INDEX(Curves!$1:$1048576,$B342,L$4)+INDEX(Curves!$1:$1048576,$B342,L$5))-(INDEX(Curves!$1:$1048576,$B342,L$2)+INDEX(Curves!$1:$1048576,$B342,L$3))</f>
        <v>0</v>
      </c>
      <c r="M342" s="29">
        <f>(INDEX(Curves!$1:$1048576,$B342,M$4)+INDEX(Curves!$1:$1048576,$B342,M$5))-(INDEX(Curves!$1:$1048576,$B342,M$2)+INDEX(Curves!$1:$1048576,$B342,M$3))</f>
        <v>0</v>
      </c>
      <c r="N342" s="29">
        <f>(INDEX(Curves!$1:$1048576,$B342,N$4)+INDEX(Curves!$1:$1048576,$B342,N$5))-(INDEX(Curves!$1:$1048576,$B342,N$2)+INDEX(Curves!$1:$1048576,$B342,N$3))</f>
        <v>0</v>
      </c>
    </row>
    <row r="343" spans="2:14" x14ac:dyDescent="0.25">
      <c r="B343" s="18">
        <f>MATCH(C343,Curves!C:C,0)</f>
        <v>343</v>
      </c>
      <c r="C343" s="27">
        <f>Curves!C343</f>
        <v>47209</v>
      </c>
      <c r="E343" s="29">
        <f>(INDEX(Curves!$1:$1048576,$B343,E$4)+INDEX(Curves!$1:$1048576,$B343,E$5))-(INDEX(Curves!$1:$1048576,$B343,E$2)+INDEX(Curves!$1:$1048576,$B343,E$3))</f>
        <v>0.02</v>
      </c>
      <c r="F343" s="29">
        <f>(INDEX(Curves!$1:$1048576,$B343,F$4)+INDEX(Curves!$1:$1048576,$B343,F$5))-(INDEX(Curves!$1:$1048576,$B343,F$2)+INDEX(Curves!$1:$1048576,$B343,F$3))</f>
        <v>0</v>
      </c>
      <c r="G343" s="29">
        <f>(INDEX(Curves!$1:$1048576,$B343,G$4)+INDEX(Curves!$1:$1048576,$B343,G$5))-(INDEX(Curves!$1:$1048576,$B343,G$2)+INDEX(Curves!$1:$1048576,$B343,G$3))</f>
        <v>0.02</v>
      </c>
      <c r="H343" s="29">
        <f>(INDEX(Curves!$1:$1048576,$B343,H$4)+INDEX(Curves!$1:$1048576,$B343,H$5))-(INDEX(Curves!$1:$1048576,$B343,H$2)+INDEX(Curves!$1:$1048576,$B343,H$3))</f>
        <v>0</v>
      </c>
      <c r="I343" s="29">
        <f>(INDEX(Curves!$1:$1048576,$B343,I$4)+INDEX(Curves!$1:$1048576,$B343,I$5))-(INDEX(Curves!$1:$1048576,$B343,I$2)+INDEX(Curves!$1:$1048576,$B343,I$3))</f>
        <v>0</v>
      </c>
      <c r="J343" s="29">
        <f>(INDEX(Curves!$1:$1048576,$B343,J$4)+INDEX(Curves!$1:$1048576,$B343,J$5))-(INDEX(Curves!$1:$1048576,$B343,J$2)+INDEX(Curves!$1:$1048576,$B343,J$3))</f>
        <v>0</v>
      </c>
      <c r="K343" s="29">
        <f>(INDEX(Curves!$1:$1048576,$B343,K$4)+INDEX(Curves!$1:$1048576,$B343,K$5))-(INDEX(Curves!$1:$1048576,$B343,K$2)+INDEX(Curves!$1:$1048576,$B343,K$3))</f>
        <v>0</v>
      </c>
      <c r="L343" s="29">
        <f>(INDEX(Curves!$1:$1048576,$B343,L$4)+INDEX(Curves!$1:$1048576,$B343,L$5))-(INDEX(Curves!$1:$1048576,$B343,L$2)+INDEX(Curves!$1:$1048576,$B343,L$3))</f>
        <v>0</v>
      </c>
      <c r="M343" s="29">
        <f>(INDEX(Curves!$1:$1048576,$B343,M$4)+INDEX(Curves!$1:$1048576,$B343,M$5))-(INDEX(Curves!$1:$1048576,$B343,M$2)+INDEX(Curves!$1:$1048576,$B343,M$3))</f>
        <v>0</v>
      </c>
      <c r="N343" s="29">
        <f>(INDEX(Curves!$1:$1048576,$B343,N$4)+INDEX(Curves!$1:$1048576,$B343,N$5))-(INDEX(Curves!$1:$1048576,$B343,N$2)+INDEX(Curves!$1:$1048576,$B343,N$3))</f>
        <v>0</v>
      </c>
    </row>
    <row r="344" spans="2:14" x14ac:dyDescent="0.25">
      <c r="B344" s="18">
        <f>MATCH(C344,Curves!C:C,0)</f>
        <v>344</v>
      </c>
      <c r="C344" s="27">
        <f>Curves!C344</f>
        <v>47239</v>
      </c>
      <c r="E344" s="29">
        <f>(INDEX(Curves!$1:$1048576,$B344,E$4)+INDEX(Curves!$1:$1048576,$B344,E$5))-(INDEX(Curves!$1:$1048576,$B344,E$2)+INDEX(Curves!$1:$1048576,$B344,E$3))</f>
        <v>0.02</v>
      </c>
      <c r="F344" s="29">
        <f>(INDEX(Curves!$1:$1048576,$B344,F$4)+INDEX(Curves!$1:$1048576,$B344,F$5))-(INDEX(Curves!$1:$1048576,$B344,F$2)+INDEX(Curves!$1:$1048576,$B344,F$3))</f>
        <v>0</v>
      </c>
      <c r="G344" s="29">
        <f>(INDEX(Curves!$1:$1048576,$B344,G$4)+INDEX(Curves!$1:$1048576,$B344,G$5))-(INDEX(Curves!$1:$1048576,$B344,G$2)+INDEX(Curves!$1:$1048576,$B344,G$3))</f>
        <v>0.02</v>
      </c>
      <c r="H344" s="29">
        <f>(INDEX(Curves!$1:$1048576,$B344,H$4)+INDEX(Curves!$1:$1048576,$B344,H$5))-(INDEX(Curves!$1:$1048576,$B344,H$2)+INDEX(Curves!$1:$1048576,$B344,H$3))</f>
        <v>0</v>
      </c>
      <c r="I344" s="29">
        <f>(INDEX(Curves!$1:$1048576,$B344,I$4)+INDEX(Curves!$1:$1048576,$B344,I$5))-(INDEX(Curves!$1:$1048576,$B344,I$2)+INDEX(Curves!$1:$1048576,$B344,I$3))</f>
        <v>0</v>
      </c>
      <c r="J344" s="29">
        <f>(INDEX(Curves!$1:$1048576,$B344,J$4)+INDEX(Curves!$1:$1048576,$B344,J$5))-(INDEX(Curves!$1:$1048576,$B344,J$2)+INDEX(Curves!$1:$1048576,$B344,J$3))</f>
        <v>0</v>
      </c>
      <c r="K344" s="29">
        <f>(INDEX(Curves!$1:$1048576,$B344,K$4)+INDEX(Curves!$1:$1048576,$B344,K$5))-(INDEX(Curves!$1:$1048576,$B344,K$2)+INDEX(Curves!$1:$1048576,$B344,K$3))</f>
        <v>0</v>
      </c>
      <c r="L344" s="29">
        <f>(INDEX(Curves!$1:$1048576,$B344,L$4)+INDEX(Curves!$1:$1048576,$B344,L$5))-(INDEX(Curves!$1:$1048576,$B344,L$2)+INDEX(Curves!$1:$1048576,$B344,L$3))</f>
        <v>0</v>
      </c>
      <c r="M344" s="29">
        <f>(INDEX(Curves!$1:$1048576,$B344,M$4)+INDEX(Curves!$1:$1048576,$B344,M$5))-(INDEX(Curves!$1:$1048576,$B344,M$2)+INDEX(Curves!$1:$1048576,$B344,M$3))</f>
        <v>0</v>
      </c>
      <c r="N344" s="29">
        <f>(INDEX(Curves!$1:$1048576,$B344,N$4)+INDEX(Curves!$1:$1048576,$B344,N$5))-(INDEX(Curves!$1:$1048576,$B344,N$2)+INDEX(Curves!$1:$1048576,$B344,N$3))</f>
        <v>0</v>
      </c>
    </row>
    <row r="345" spans="2:14" x14ac:dyDescent="0.25">
      <c r="B345" s="18">
        <f>MATCH(C345,Curves!C:C,0)</f>
        <v>345</v>
      </c>
      <c r="C345" s="27">
        <f>Curves!C345</f>
        <v>47270</v>
      </c>
      <c r="E345" s="29">
        <f>(INDEX(Curves!$1:$1048576,$B345,E$4)+INDEX(Curves!$1:$1048576,$B345,E$5))-(INDEX(Curves!$1:$1048576,$B345,E$2)+INDEX(Curves!$1:$1048576,$B345,E$3))</f>
        <v>0.02</v>
      </c>
      <c r="F345" s="29">
        <f>(INDEX(Curves!$1:$1048576,$B345,F$4)+INDEX(Curves!$1:$1048576,$B345,F$5))-(INDEX(Curves!$1:$1048576,$B345,F$2)+INDEX(Curves!$1:$1048576,$B345,F$3))</f>
        <v>0</v>
      </c>
      <c r="G345" s="29">
        <f>(INDEX(Curves!$1:$1048576,$B345,G$4)+INDEX(Curves!$1:$1048576,$B345,G$5))-(INDEX(Curves!$1:$1048576,$B345,G$2)+INDEX(Curves!$1:$1048576,$B345,G$3))</f>
        <v>0.02</v>
      </c>
      <c r="H345" s="29">
        <f>(INDEX(Curves!$1:$1048576,$B345,H$4)+INDEX(Curves!$1:$1048576,$B345,H$5))-(INDEX(Curves!$1:$1048576,$B345,H$2)+INDEX(Curves!$1:$1048576,$B345,H$3))</f>
        <v>0</v>
      </c>
      <c r="I345" s="29">
        <f>(INDEX(Curves!$1:$1048576,$B345,I$4)+INDEX(Curves!$1:$1048576,$B345,I$5))-(INDEX(Curves!$1:$1048576,$B345,I$2)+INDEX(Curves!$1:$1048576,$B345,I$3))</f>
        <v>0</v>
      </c>
      <c r="J345" s="29">
        <f>(INDEX(Curves!$1:$1048576,$B345,J$4)+INDEX(Curves!$1:$1048576,$B345,J$5))-(INDEX(Curves!$1:$1048576,$B345,J$2)+INDEX(Curves!$1:$1048576,$B345,J$3))</f>
        <v>0</v>
      </c>
      <c r="K345" s="29">
        <f>(INDEX(Curves!$1:$1048576,$B345,K$4)+INDEX(Curves!$1:$1048576,$B345,K$5))-(INDEX(Curves!$1:$1048576,$B345,K$2)+INDEX(Curves!$1:$1048576,$B345,K$3))</f>
        <v>0</v>
      </c>
      <c r="L345" s="29">
        <f>(INDEX(Curves!$1:$1048576,$B345,L$4)+INDEX(Curves!$1:$1048576,$B345,L$5))-(INDEX(Curves!$1:$1048576,$B345,L$2)+INDEX(Curves!$1:$1048576,$B345,L$3))</f>
        <v>0</v>
      </c>
      <c r="M345" s="29">
        <f>(INDEX(Curves!$1:$1048576,$B345,M$4)+INDEX(Curves!$1:$1048576,$B345,M$5))-(INDEX(Curves!$1:$1048576,$B345,M$2)+INDEX(Curves!$1:$1048576,$B345,M$3))</f>
        <v>0</v>
      </c>
      <c r="N345" s="29">
        <f>(INDEX(Curves!$1:$1048576,$B345,N$4)+INDEX(Curves!$1:$1048576,$B345,N$5))-(INDEX(Curves!$1:$1048576,$B345,N$2)+INDEX(Curves!$1:$1048576,$B345,N$3))</f>
        <v>0</v>
      </c>
    </row>
    <row r="346" spans="2:14" x14ac:dyDescent="0.25">
      <c r="B346" s="18">
        <f>MATCH(C346,Curves!C:C,0)</f>
        <v>346</v>
      </c>
      <c r="C346" s="27">
        <f>Curves!C346</f>
        <v>47300</v>
      </c>
      <c r="E346" s="29">
        <f>(INDEX(Curves!$1:$1048576,$B346,E$4)+INDEX(Curves!$1:$1048576,$B346,E$5))-(INDEX(Curves!$1:$1048576,$B346,E$2)+INDEX(Curves!$1:$1048576,$B346,E$3))</f>
        <v>0.02</v>
      </c>
      <c r="F346" s="29">
        <f>(INDEX(Curves!$1:$1048576,$B346,F$4)+INDEX(Curves!$1:$1048576,$B346,F$5))-(INDEX(Curves!$1:$1048576,$B346,F$2)+INDEX(Curves!$1:$1048576,$B346,F$3))</f>
        <v>0</v>
      </c>
      <c r="G346" s="29">
        <f>(INDEX(Curves!$1:$1048576,$B346,G$4)+INDEX(Curves!$1:$1048576,$B346,G$5))-(INDEX(Curves!$1:$1048576,$B346,G$2)+INDEX(Curves!$1:$1048576,$B346,G$3))</f>
        <v>0.02</v>
      </c>
      <c r="H346" s="29">
        <f>(INDEX(Curves!$1:$1048576,$B346,H$4)+INDEX(Curves!$1:$1048576,$B346,H$5))-(INDEX(Curves!$1:$1048576,$B346,H$2)+INDEX(Curves!$1:$1048576,$B346,H$3))</f>
        <v>0</v>
      </c>
      <c r="I346" s="29">
        <f>(INDEX(Curves!$1:$1048576,$B346,I$4)+INDEX(Curves!$1:$1048576,$B346,I$5))-(INDEX(Curves!$1:$1048576,$B346,I$2)+INDEX(Curves!$1:$1048576,$B346,I$3))</f>
        <v>0</v>
      </c>
      <c r="J346" s="29">
        <f>(INDEX(Curves!$1:$1048576,$B346,J$4)+INDEX(Curves!$1:$1048576,$B346,J$5))-(INDEX(Curves!$1:$1048576,$B346,J$2)+INDEX(Curves!$1:$1048576,$B346,J$3))</f>
        <v>0</v>
      </c>
      <c r="K346" s="29">
        <f>(INDEX(Curves!$1:$1048576,$B346,K$4)+INDEX(Curves!$1:$1048576,$B346,K$5))-(INDEX(Curves!$1:$1048576,$B346,K$2)+INDEX(Curves!$1:$1048576,$B346,K$3))</f>
        <v>0</v>
      </c>
      <c r="L346" s="29">
        <f>(INDEX(Curves!$1:$1048576,$B346,L$4)+INDEX(Curves!$1:$1048576,$B346,L$5))-(INDEX(Curves!$1:$1048576,$B346,L$2)+INDEX(Curves!$1:$1048576,$B346,L$3))</f>
        <v>0</v>
      </c>
      <c r="M346" s="29">
        <f>(INDEX(Curves!$1:$1048576,$B346,M$4)+INDEX(Curves!$1:$1048576,$B346,M$5))-(INDEX(Curves!$1:$1048576,$B346,M$2)+INDEX(Curves!$1:$1048576,$B346,M$3))</f>
        <v>0</v>
      </c>
      <c r="N346" s="29">
        <f>(INDEX(Curves!$1:$1048576,$B346,N$4)+INDEX(Curves!$1:$1048576,$B346,N$5))-(INDEX(Curves!$1:$1048576,$B346,N$2)+INDEX(Curves!$1:$1048576,$B346,N$3))</f>
        <v>0</v>
      </c>
    </row>
    <row r="347" spans="2:14" x14ac:dyDescent="0.25">
      <c r="B347" s="18">
        <f>MATCH(C347,Curves!C:C,0)</f>
        <v>347</v>
      </c>
      <c r="C347" s="27">
        <f>Curves!C347</f>
        <v>47331</v>
      </c>
      <c r="E347" s="29">
        <f>(INDEX(Curves!$1:$1048576,$B347,E$4)+INDEX(Curves!$1:$1048576,$B347,E$5))-(INDEX(Curves!$1:$1048576,$B347,E$2)+INDEX(Curves!$1:$1048576,$B347,E$3))</f>
        <v>0.02</v>
      </c>
      <c r="F347" s="29">
        <f>(INDEX(Curves!$1:$1048576,$B347,F$4)+INDEX(Curves!$1:$1048576,$B347,F$5))-(INDEX(Curves!$1:$1048576,$B347,F$2)+INDEX(Curves!$1:$1048576,$B347,F$3))</f>
        <v>0</v>
      </c>
      <c r="G347" s="29">
        <f>(INDEX(Curves!$1:$1048576,$B347,G$4)+INDEX(Curves!$1:$1048576,$B347,G$5))-(INDEX(Curves!$1:$1048576,$B347,G$2)+INDEX(Curves!$1:$1048576,$B347,G$3))</f>
        <v>0.02</v>
      </c>
      <c r="H347" s="29">
        <f>(INDEX(Curves!$1:$1048576,$B347,H$4)+INDEX(Curves!$1:$1048576,$B347,H$5))-(INDEX(Curves!$1:$1048576,$B347,H$2)+INDEX(Curves!$1:$1048576,$B347,H$3))</f>
        <v>0</v>
      </c>
      <c r="I347" s="29">
        <f>(INDEX(Curves!$1:$1048576,$B347,I$4)+INDEX(Curves!$1:$1048576,$B347,I$5))-(INDEX(Curves!$1:$1048576,$B347,I$2)+INDEX(Curves!$1:$1048576,$B347,I$3))</f>
        <v>0</v>
      </c>
      <c r="J347" s="29">
        <f>(INDEX(Curves!$1:$1048576,$B347,J$4)+INDEX(Curves!$1:$1048576,$B347,J$5))-(INDEX(Curves!$1:$1048576,$B347,J$2)+INDEX(Curves!$1:$1048576,$B347,J$3))</f>
        <v>0</v>
      </c>
      <c r="K347" s="29">
        <f>(INDEX(Curves!$1:$1048576,$B347,K$4)+INDEX(Curves!$1:$1048576,$B347,K$5))-(INDEX(Curves!$1:$1048576,$B347,K$2)+INDEX(Curves!$1:$1048576,$B347,K$3))</f>
        <v>0</v>
      </c>
      <c r="L347" s="29">
        <f>(INDEX(Curves!$1:$1048576,$B347,L$4)+INDEX(Curves!$1:$1048576,$B347,L$5))-(INDEX(Curves!$1:$1048576,$B347,L$2)+INDEX(Curves!$1:$1048576,$B347,L$3))</f>
        <v>0</v>
      </c>
      <c r="M347" s="29">
        <f>(INDEX(Curves!$1:$1048576,$B347,M$4)+INDEX(Curves!$1:$1048576,$B347,M$5))-(INDEX(Curves!$1:$1048576,$B347,M$2)+INDEX(Curves!$1:$1048576,$B347,M$3))</f>
        <v>0</v>
      </c>
      <c r="N347" s="29">
        <f>(INDEX(Curves!$1:$1048576,$B347,N$4)+INDEX(Curves!$1:$1048576,$B347,N$5))-(INDEX(Curves!$1:$1048576,$B347,N$2)+INDEX(Curves!$1:$1048576,$B347,N$3))</f>
        <v>0</v>
      </c>
    </row>
    <row r="348" spans="2:14" x14ac:dyDescent="0.25">
      <c r="B348" s="18">
        <f>MATCH(C348,Curves!C:C,0)</f>
        <v>348</v>
      </c>
      <c r="C348" s="27">
        <f>Curves!C348</f>
        <v>47362</v>
      </c>
      <c r="E348" s="29">
        <f>(INDEX(Curves!$1:$1048576,$B348,E$4)+INDEX(Curves!$1:$1048576,$B348,E$5))-(INDEX(Curves!$1:$1048576,$B348,E$2)+INDEX(Curves!$1:$1048576,$B348,E$3))</f>
        <v>0.02</v>
      </c>
      <c r="F348" s="29">
        <f>(INDEX(Curves!$1:$1048576,$B348,F$4)+INDEX(Curves!$1:$1048576,$B348,F$5))-(INDEX(Curves!$1:$1048576,$B348,F$2)+INDEX(Curves!$1:$1048576,$B348,F$3))</f>
        <v>0</v>
      </c>
      <c r="G348" s="29">
        <f>(INDEX(Curves!$1:$1048576,$B348,G$4)+INDEX(Curves!$1:$1048576,$B348,G$5))-(INDEX(Curves!$1:$1048576,$B348,G$2)+INDEX(Curves!$1:$1048576,$B348,G$3))</f>
        <v>0.02</v>
      </c>
      <c r="H348" s="29">
        <f>(INDEX(Curves!$1:$1048576,$B348,H$4)+INDEX(Curves!$1:$1048576,$B348,H$5))-(INDEX(Curves!$1:$1048576,$B348,H$2)+INDEX(Curves!$1:$1048576,$B348,H$3))</f>
        <v>0</v>
      </c>
      <c r="I348" s="29">
        <f>(INDEX(Curves!$1:$1048576,$B348,I$4)+INDEX(Curves!$1:$1048576,$B348,I$5))-(INDEX(Curves!$1:$1048576,$B348,I$2)+INDEX(Curves!$1:$1048576,$B348,I$3))</f>
        <v>0</v>
      </c>
      <c r="J348" s="29">
        <f>(INDEX(Curves!$1:$1048576,$B348,J$4)+INDEX(Curves!$1:$1048576,$B348,J$5))-(INDEX(Curves!$1:$1048576,$B348,J$2)+INDEX(Curves!$1:$1048576,$B348,J$3))</f>
        <v>0</v>
      </c>
      <c r="K348" s="29">
        <f>(INDEX(Curves!$1:$1048576,$B348,K$4)+INDEX(Curves!$1:$1048576,$B348,K$5))-(INDEX(Curves!$1:$1048576,$B348,K$2)+INDEX(Curves!$1:$1048576,$B348,K$3))</f>
        <v>0</v>
      </c>
      <c r="L348" s="29">
        <f>(INDEX(Curves!$1:$1048576,$B348,L$4)+INDEX(Curves!$1:$1048576,$B348,L$5))-(INDEX(Curves!$1:$1048576,$B348,L$2)+INDEX(Curves!$1:$1048576,$B348,L$3))</f>
        <v>0</v>
      </c>
      <c r="M348" s="29">
        <f>(INDEX(Curves!$1:$1048576,$B348,M$4)+INDEX(Curves!$1:$1048576,$B348,M$5))-(INDEX(Curves!$1:$1048576,$B348,M$2)+INDEX(Curves!$1:$1048576,$B348,M$3))</f>
        <v>0</v>
      </c>
      <c r="N348" s="29">
        <f>(INDEX(Curves!$1:$1048576,$B348,N$4)+INDEX(Curves!$1:$1048576,$B348,N$5))-(INDEX(Curves!$1:$1048576,$B348,N$2)+INDEX(Curves!$1:$1048576,$B348,N$3))</f>
        <v>0</v>
      </c>
    </row>
    <row r="349" spans="2:14" x14ac:dyDescent="0.25">
      <c r="B349" s="18">
        <f>MATCH(C349,Curves!C:C,0)</f>
        <v>349</v>
      </c>
      <c r="C349" s="27">
        <f>Curves!C349</f>
        <v>47392</v>
      </c>
      <c r="E349" s="29">
        <f>(INDEX(Curves!$1:$1048576,$B349,E$4)+INDEX(Curves!$1:$1048576,$B349,E$5))-(INDEX(Curves!$1:$1048576,$B349,E$2)+INDEX(Curves!$1:$1048576,$B349,E$3))</f>
        <v>0.02</v>
      </c>
      <c r="F349" s="29">
        <f>(INDEX(Curves!$1:$1048576,$B349,F$4)+INDEX(Curves!$1:$1048576,$B349,F$5))-(INDEX(Curves!$1:$1048576,$B349,F$2)+INDEX(Curves!$1:$1048576,$B349,F$3))</f>
        <v>0</v>
      </c>
      <c r="G349" s="29">
        <f>(INDEX(Curves!$1:$1048576,$B349,G$4)+INDEX(Curves!$1:$1048576,$B349,G$5))-(INDEX(Curves!$1:$1048576,$B349,G$2)+INDEX(Curves!$1:$1048576,$B349,G$3))</f>
        <v>0.02</v>
      </c>
      <c r="H349" s="29">
        <f>(INDEX(Curves!$1:$1048576,$B349,H$4)+INDEX(Curves!$1:$1048576,$B349,H$5))-(INDEX(Curves!$1:$1048576,$B349,H$2)+INDEX(Curves!$1:$1048576,$B349,H$3))</f>
        <v>0</v>
      </c>
      <c r="I349" s="29">
        <f>(INDEX(Curves!$1:$1048576,$B349,I$4)+INDEX(Curves!$1:$1048576,$B349,I$5))-(INDEX(Curves!$1:$1048576,$B349,I$2)+INDEX(Curves!$1:$1048576,$B349,I$3))</f>
        <v>0</v>
      </c>
      <c r="J349" s="29">
        <f>(INDEX(Curves!$1:$1048576,$B349,J$4)+INDEX(Curves!$1:$1048576,$B349,J$5))-(INDEX(Curves!$1:$1048576,$B349,J$2)+INDEX(Curves!$1:$1048576,$B349,J$3))</f>
        <v>0</v>
      </c>
      <c r="K349" s="29">
        <f>(INDEX(Curves!$1:$1048576,$B349,K$4)+INDEX(Curves!$1:$1048576,$B349,K$5))-(INDEX(Curves!$1:$1048576,$B349,K$2)+INDEX(Curves!$1:$1048576,$B349,K$3))</f>
        <v>0</v>
      </c>
      <c r="L349" s="29">
        <f>(INDEX(Curves!$1:$1048576,$B349,L$4)+INDEX(Curves!$1:$1048576,$B349,L$5))-(INDEX(Curves!$1:$1048576,$B349,L$2)+INDEX(Curves!$1:$1048576,$B349,L$3))</f>
        <v>0</v>
      </c>
      <c r="M349" s="29">
        <f>(INDEX(Curves!$1:$1048576,$B349,M$4)+INDEX(Curves!$1:$1048576,$B349,M$5))-(INDEX(Curves!$1:$1048576,$B349,M$2)+INDEX(Curves!$1:$1048576,$B349,M$3))</f>
        <v>0</v>
      </c>
      <c r="N349" s="29">
        <f>(INDEX(Curves!$1:$1048576,$B349,N$4)+INDEX(Curves!$1:$1048576,$B349,N$5))-(INDEX(Curves!$1:$1048576,$B349,N$2)+INDEX(Curves!$1:$1048576,$B349,N$3))</f>
        <v>0</v>
      </c>
    </row>
    <row r="350" spans="2:14" x14ac:dyDescent="0.25">
      <c r="B350" s="18">
        <f>MATCH(C350,Curves!C:C,0)</f>
        <v>350</v>
      </c>
      <c r="C350" s="27">
        <f>Curves!C350</f>
        <v>47423</v>
      </c>
      <c r="E350" s="29">
        <f>(INDEX(Curves!$1:$1048576,$B350,E$4)+INDEX(Curves!$1:$1048576,$B350,E$5))-(INDEX(Curves!$1:$1048576,$B350,E$2)+INDEX(Curves!$1:$1048576,$B350,E$3))</f>
        <v>0.02</v>
      </c>
      <c r="F350" s="29">
        <f>(INDEX(Curves!$1:$1048576,$B350,F$4)+INDEX(Curves!$1:$1048576,$B350,F$5))-(INDEX(Curves!$1:$1048576,$B350,F$2)+INDEX(Curves!$1:$1048576,$B350,F$3))</f>
        <v>0</v>
      </c>
      <c r="G350" s="29">
        <f>(INDEX(Curves!$1:$1048576,$B350,G$4)+INDEX(Curves!$1:$1048576,$B350,G$5))-(INDEX(Curves!$1:$1048576,$B350,G$2)+INDEX(Curves!$1:$1048576,$B350,G$3))</f>
        <v>0.02</v>
      </c>
      <c r="H350" s="29">
        <f>(INDEX(Curves!$1:$1048576,$B350,H$4)+INDEX(Curves!$1:$1048576,$B350,H$5))-(INDEX(Curves!$1:$1048576,$B350,H$2)+INDEX(Curves!$1:$1048576,$B350,H$3))</f>
        <v>0</v>
      </c>
      <c r="I350" s="29">
        <f>(INDEX(Curves!$1:$1048576,$B350,I$4)+INDEX(Curves!$1:$1048576,$B350,I$5))-(INDEX(Curves!$1:$1048576,$B350,I$2)+INDEX(Curves!$1:$1048576,$B350,I$3))</f>
        <v>0</v>
      </c>
      <c r="J350" s="29">
        <f>(INDEX(Curves!$1:$1048576,$B350,J$4)+INDEX(Curves!$1:$1048576,$B350,J$5))-(INDEX(Curves!$1:$1048576,$B350,J$2)+INDEX(Curves!$1:$1048576,$B350,J$3))</f>
        <v>0</v>
      </c>
      <c r="K350" s="29">
        <f>(INDEX(Curves!$1:$1048576,$B350,K$4)+INDEX(Curves!$1:$1048576,$B350,K$5))-(INDEX(Curves!$1:$1048576,$B350,K$2)+INDEX(Curves!$1:$1048576,$B350,K$3))</f>
        <v>0</v>
      </c>
      <c r="L350" s="29">
        <f>(INDEX(Curves!$1:$1048576,$B350,L$4)+INDEX(Curves!$1:$1048576,$B350,L$5))-(INDEX(Curves!$1:$1048576,$B350,L$2)+INDEX(Curves!$1:$1048576,$B350,L$3))</f>
        <v>0</v>
      </c>
      <c r="M350" s="29">
        <f>(INDEX(Curves!$1:$1048576,$B350,M$4)+INDEX(Curves!$1:$1048576,$B350,M$5))-(INDEX(Curves!$1:$1048576,$B350,M$2)+INDEX(Curves!$1:$1048576,$B350,M$3))</f>
        <v>0</v>
      </c>
      <c r="N350" s="29">
        <f>(INDEX(Curves!$1:$1048576,$B350,N$4)+INDEX(Curves!$1:$1048576,$B350,N$5))-(INDEX(Curves!$1:$1048576,$B350,N$2)+INDEX(Curves!$1:$1048576,$B350,N$3))</f>
        <v>0</v>
      </c>
    </row>
    <row r="351" spans="2:14" x14ac:dyDescent="0.25">
      <c r="B351" s="18">
        <f>MATCH(C351,Curves!C:C,0)</f>
        <v>351</v>
      </c>
      <c r="C351" s="27">
        <f>Curves!C351</f>
        <v>47453</v>
      </c>
      <c r="E351" s="29">
        <f>(INDEX(Curves!$1:$1048576,$B351,E$4)+INDEX(Curves!$1:$1048576,$B351,E$5))-(INDEX(Curves!$1:$1048576,$B351,E$2)+INDEX(Curves!$1:$1048576,$B351,E$3))</f>
        <v>0.02</v>
      </c>
      <c r="F351" s="29">
        <f>(INDEX(Curves!$1:$1048576,$B351,F$4)+INDEX(Curves!$1:$1048576,$B351,F$5))-(INDEX(Curves!$1:$1048576,$B351,F$2)+INDEX(Curves!$1:$1048576,$B351,F$3))</f>
        <v>0</v>
      </c>
      <c r="G351" s="29">
        <f>(INDEX(Curves!$1:$1048576,$B351,G$4)+INDEX(Curves!$1:$1048576,$B351,G$5))-(INDEX(Curves!$1:$1048576,$B351,G$2)+INDEX(Curves!$1:$1048576,$B351,G$3))</f>
        <v>0.02</v>
      </c>
      <c r="H351" s="29">
        <f>(INDEX(Curves!$1:$1048576,$B351,H$4)+INDEX(Curves!$1:$1048576,$B351,H$5))-(INDEX(Curves!$1:$1048576,$B351,H$2)+INDEX(Curves!$1:$1048576,$B351,H$3))</f>
        <v>0</v>
      </c>
      <c r="I351" s="29">
        <f>(INDEX(Curves!$1:$1048576,$B351,I$4)+INDEX(Curves!$1:$1048576,$B351,I$5))-(INDEX(Curves!$1:$1048576,$B351,I$2)+INDEX(Curves!$1:$1048576,$B351,I$3))</f>
        <v>0</v>
      </c>
      <c r="J351" s="29">
        <f>(INDEX(Curves!$1:$1048576,$B351,J$4)+INDEX(Curves!$1:$1048576,$B351,J$5))-(INDEX(Curves!$1:$1048576,$B351,J$2)+INDEX(Curves!$1:$1048576,$B351,J$3))</f>
        <v>0</v>
      </c>
      <c r="K351" s="29">
        <f>(INDEX(Curves!$1:$1048576,$B351,K$4)+INDEX(Curves!$1:$1048576,$B351,K$5))-(INDEX(Curves!$1:$1048576,$B351,K$2)+INDEX(Curves!$1:$1048576,$B351,K$3))</f>
        <v>0</v>
      </c>
      <c r="L351" s="29">
        <f>(INDEX(Curves!$1:$1048576,$B351,L$4)+INDEX(Curves!$1:$1048576,$B351,L$5))-(INDEX(Curves!$1:$1048576,$B351,L$2)+INDEX(Curves!$1:$1048576,$B351,L$3))</f>
        <v>0</v>
      </c>
      <c r="M351" s="29">
        <f>(INDEX(Curves!$1:$1048576,$B351,M$4)+INDEX(Curves!$1:$1048576,$B351,M$5))-(INDEX(Curves!$1:$1048576,$B351,M$2)+INDEX(Curves!$1:$1048576,$B351,M$3))</f>
        <v>0</v>
      </c>
      <c r="N351" s="29">
        <f>(INDEX(Curves!$1:$1048576,$B351,N$4)+INDEX(Curves!$1:$1048576,$B351,N$5))-(INDEX(Curves!$1:$1048576,$B351,N$2)+INDEX(Curves!$1:$1048576,$B351,N$3))</f>
        <v>0</v>
      </c>
    </row>
    <row r="352" spans="2:14" x14ac:dyDescent="0.25">
      <c r="B352" s="18">
        <f>MATCH(C352,Curves!C:C,0)</f>
        <v>352</v>
      </c>
      <c r="C352" s="27">
        <f>Curves!C352</f>
        <v>47484</v>
      </c>
      <c r="E352" s="29">
        <f>(INDEX(Curves!$1:$1048576,$B352,E$4)+INDEX(Curves!$1:$1048576,$B352,E$5))-(INDEX(Curves!$1:$1048576,$B352,E$2)+INDEX(Curves!$1:$1048576,$B352,E$3))</f>
        <v>-6.2874575734676696E-2</v>
      </c>
      <c r="F352" s="29">
        <f>(INDEX(Curves!$1:$1048576,$B352,F$4)+INDEX(Curves!$1:$1048576,$B352,F$5))-(INDEX(Curves!$1:$1048576,$B352,F$2)+INDEX(Curves!$1:$1048576,$B352,F$3))</f>
        <v>-0.10496809999999999</v>
      </c>
      <c r="G352" s="29">
        <f>(INDEX(Curves!$1:$1048576,$B352,G$4)+INDEX(Curves!$1:$1048576,$B352,G$5))-(INDEX(Curves!$1:$1048576,$B352,G$2)+INDEX(Curves!$1:$1048576,$B352,G$3))</f>
        <v>0.31462542426532325</v>
      </c>
      <c r="H352" s="29">
        <f>(INDEX(Curves!$1:$1048576,$B352,H$4)+INDEX(Curves!$1:$1048576,$B352,H$5))-(INDEX(Curves!$1:$1048576,$B352,H$2)+INDEX(Curves!$1:$1048576,$B352,H$3))</f>
        <v>0.27253189999999994</v>
      </c>
      <c r="I352" s="29">
        <f>(INDEX(Curves!$1:$1048576,$B352,I$4)+INDEX(Curves!$1:$1048576,$B352,I$5))-(INDEX(Curves!$1:$1048576,$B352,I$2)+INDEX(Curves!$1:$1048576,$B352,I$3))</f>
        <v>0</v>
      </c>
      <c r="J352" s="29">
        <f>(INDEX(Curves!$1:$1048576,$B352,J$4)+INDEX(Curves!$1:$1048576,$B352,J$5))-(INDEX(Curves!$1:$1048576,$B352,J$2)+INDEX(Curves!$1:$1048576,$B352,J$3))</f>
        <v>0</v>
      </c>
      <c r="K352" s="29">
        <f>(INDEX(Curves!$1:$1048576,$B352,K$4)+INDEX(Curves!$1:$1048576,$B352,K$5))-(INDEX(Curves!$1:$1048576,$B352,K$2)+INDEX(Curves!$1:$1048576,$B352,K$3))</f>
        <v>0.37749999999999995</v>
      </c>
      <c r="L352" s="29">
        <f>(INDEX(Curves!$1:$1048576,$B352,L$4)+INDEX(Curves!$1:$1048576,$B352,L$5))-(INDEX(Curves!$1:$1048576,$B352,L$2)+INDEX(Curves!$1:$1048576,$B352,L$3))</f>
        <v>0</v>
      </c>
      <c r="M352" s="29">
        <f>(INDEX(Curves!$1:$1048576,$B352,M$4)+INDEX(Curves!$1:$1048576,$B352,M$5))-(INDEX(Curves!$1:$1048576,$B352,M$2)+INDEX(Curves!$1:$1048576,$B352,M$3))</f>
        <v>0.36503189999999996</v>
      </c>
      <c r="N352" s="29">
        <f>(INDEX(Curves!$1:$1048576,$B352,N$4)+INDEX(Curves!$1:$1048576,$B352,N$5))-(INDEX(Curves!$1:$1048576,$B352,N$2)+INDEX(Curves!$1:$1048576,$B352,N$3))</f>
        <v>0.37749999999999995</v>
      </c>
    </row>
    <row r="353" spans="2:14" x14ac:dyDescent="0.25">
      <c r="B353" s="18">
        <f>MATCH(C353,Curves!C:C,0)</f>
        <v>353</v>
      </c>
      <c r="C353" s="27">
        <f>Curves!C353</f>
        <v>47515</v>
      </c>
      <c r="E353" s="29">
        <f>(INDEX(Curves!$1:$1048576,$B353,E$4)+INDEX(Curves!$1:$1048576,$B353,E$5))-(INDEX(Curves!$1:$1048576,$B353,E$2)+INDEX(Curves!$1:$1048576,$B353,E$3))</f>
        <v>-6.2877900531648198E-2</v>
      </c>
      <c r="F353" s="29">
        <f>(INDEX(Curves!$1:$1048576,$B353,F$4)+INDEX(Curves!$1:$1048576,$B353,F$5))-(INDEX(Curves!$1:$1048576,$B353,F$2)+INDEX(Curves!$1:$1048576,$B353,F$3))</f>
        <v>-2.5011200000000001E-2</v>
      </c>
      <c r="G353" s="29">
        <f>(INDEX(Curves!$1:$1048576,$B353,G$4)+INDEX(Curves!$1:$1048576,$B353,G$5))-(INDEX(Curves!$1:$1048576,$B353,G$2)+INDEX(Curves!$1:$1048576,$B353,G$3))</f>
        <v>0.47712209946835182</v>
      </c>
      <c r="H353" s="29">
        <f>(INDEX(Curves!$1:$1048576,$B353,H$4)+INDEX(Curves!$1:$1048576,$B353,H$5))-(INDEX(Curves!$1:$1048576,$B353,H$2)+INDEX(Curves!$1:$1048576,$B353,H$3))</f>
        <v>0.51498880000000002</v>
      </c>
      <c r="I353" s="29">
        <f>(INDEX(Curves!$1:$1048576,$B353,I$4)+INDEX(Curves!$1:$1048576,$B353,I$5))-(INDEX(Curves!$1:$1048576,$B353,I$2)+INDEX(Curves!$1:$1048576,$B353,I$3))</f>
        <v>0</v>
      </c>
      <c r="J353" s="29">
        <f>(INDEX(Curves!$1:$1048576,$B353,J$4)+INDEX(Curves!$1:$1048576,$B353,J$5))-(INDEX(Curves!$1:$1048576,$B353,J$2)+INDEX(Curves!$1:$1048576,$B353,J$3))</f>
        <v>0</v>
      </c>
      <c r="K353" s="29">
        <f>(INDEX(Curves!$1:$1048576,$B353,K$4)+INDEX(Curves!$1:$1048576,$B353,K$5))-(INDEX(Curves!$1:$1048576,$B353,K$2)+INDEX(Curves!$1:$1048576,$B353,K$3))</f>
        <v>0.54</v>
      </c>
      <c r="L353" s="29">
        <f>(INDEX(Curves!$1:$1048576,$B353,L$4)+INDEX(Curves!$1:$1048576,$B353,L$5))-(INDEX(Curves!$1:$1048576,$B353,L$2)+INDEX(Curves!$1:$1048576,$B353,L$3))</f>
        <v>0</v>
      </c>
      <c r="M353" s="29">
        <f>(INDEX(Curves!$1:$1048576,$B353,M$4)+INDEX(Curves!$1:$1048576,$B353,M$5))-(INDEX(Curves!$1:$1048576,$B353,M$2)+INDEX(Curves!$1:$1048576,$B353,M$3))</f>
        <v>0.83498879999999998</v>
      </c>
      <c r="N353" s="29">
        <f>(INDEX(Curves!$1:$1048576,$B353,N$4)+INDEX(Curves!$1:$1048576,$B353,N$5))-(INDEX(Curves!$1:$1048576,$B353,N$2)+INDEX(Curves!$1:$1048576,$B353,N$3))</f>
        <v>0.54</v>
      </c>
    </row>
    <row r="354" spans="2:14" x14ac:dyDescent="0.25">
      <c r="B354" s="18">
        <f>MATCH(C354,Curves!C:C,0)</f>
        <v>354</v>
      </c>
      <c r="C354" s="27">
        <f>Curves!C354</f>
        <v>47543</v>
      </c>
      <c r="E354" s="29">
        <f>(INDEX(Curves!$1:$1048576,$B354,E$4)+INDEX(Curves!$1:$1048576,$B354,E$5))-(INDEX(Curves!$1:$1048576,$B354,E$2)+INDEX(Curves!$1:$1048576,$B354,E$3))</f>
        <v>-6.2881118077108097E-2</v>
      </c>
      <c r="F354" s="29">
        <f>(INDEX(Curves!$1:$1048576,$B354,F$4)+INDEX(Curves!$1:$1048576,$B354,F$5))-(INDEX(Curves!$1:$1048576,$B354,F$2)+INDEX(Curves!$1:$1048576,$B354,F$3))</f>
        <v>-1.0048E-2</v>
      </c>
      <c r="G354" s="29">
        <f>(INDEX(Curves!$1:$1048576,$B354,G$4)+INDEX(Curves!$1:$1048576,$B354,G$5))-(INDEX(Curves!$1:$1048576,$B354,G$2)+INDEX(Curves!$1:$1048576,$B354,G$3))</f>
        <v>0.56711888192289195</v>
      </c>
      <c r="H354" s="29">
        <f>(INDEX(Curves!$1:$1048576,$B354,H$4)+INDEX(Curves!$1:$1048576,$B354,H$5))-(INDEX(Curves!$1:$1048576,$B354,H$2)+INDEX(Curves!$1:$1048576,$B354,H$3))</f>
        <v>0.61995200000000006</v>
      </c>
      <c r="I354" s="29">
        <f>(INDEX(Curves!$1:$1048576,$B354,I$4)+INDEX(Curves!$1:$1048576,$B354,I$5))-(INDEX(Curves!$1:$1048576,$B354,I$2)+INDEX(Curves!$1:$1048576,$B354,I$3))</f>
        <v>0</v>
      </c>
      <c r="J354" s="29">
        <f>(INDEX(Curves!$1:$1048576,$B354,J$4)+INDEX(Curves!$1:$1048576,$B354,J$5))-(INDEX(Curves!$1:$1048576,$B354,J$2)+INDEX(Curves!$1:$1048576,$B354,J$3))</f>
        <v>0</v>
      </c>
      <c r="K354" s="29">
        <f>(INDEX(Curves!$1:$1048576,$B354,K$4)+INDEX(Curves!$1:$1048576,$B354,K$5))-(INDEX(Curves!$1:$1048576,$B354,K$2)+INDEX(Curves!$1:$1048576,$B354,K$3))</f>
        <v>0.63</v>
      </c>
      <c r="L354" s="29">
        <f>(INDEX(Curves!$1:$1048576,$B354,L$4)+INDEX(Curves!$1:$1048576,$B354,L$5))-(INDEX(Curves!$1:$1048576,$B354,L$2)+INDEX(Curves!$1:$1048576,$B354,L$3))</f>
        <v>0</v>
      </c>
      <c r="M354" s="29">
        <f>(INDEX(Curves!$1:$1048576,$B354,M$4)+INDEX(Curves!$1:$1048576,$B354,M$5))-(INDEX(Curves!$1:$1048576,$B354,M$2)+INDEX(Curves!$1:$1048576,$B354,M$3))</f>
        <v>1.269952</v>
      </c>
      <c r="N354" s="29">
        <f>(INDEX(Curves!$1:$1048576,$B354,N$4)+INDEX(Curves!$1:$1048576,$B354,N$5))-(INDEX(Curves!$1:$1048576,$B354,N$2)+INDEX(Curves!$1:$1048576,$B354,N$3))</f>
        <v>0.63</v>
      </c>
    </row>
    <row r="355" spans="2:14" ht="13.8" thickBot="1" x14ac:dyDescent="0.3">
      <c r="B355" s="18">
        <f>MATCH(C355,Curves!C:C,0)</f>
        <v>355</v>
      </c>
      <c r="C355" s="28">
        <f>Curves!C355</f>
        <v>47574</v>
      </c>
      <c r="E355" s="29">
        <f>(INDEX(Curves!$1:$1048576,$B355,E$4)+INDEX(Curves!$1:$1048576,$B355,E$5))-(INDEX(Curves!$1:$1048576,$B355,E$2)+INDEX(Curves!$1:$1048576,$B355,E$3))</f>
        <v>-6.2884442874086205E-2</v>
      </c>
      <c r="F355" s="29">
        <f>(INDEX(Curves!$1:$1048576,$B355,F$4)+INDEX(Curves!$1:$1048576,$B355,F$5))-(INDEX(Curves!$1:$1048576,$B355,F$2)+INDEX(Curves!$1:$1048576,$B355,F$3))</f>
        <v>-1.0048E-2</v>
      </c>
      <c r="G355" s="29">
        <f>(INDEX(Curves!$1:$1048576,$B355,G$4)+INDEX(Curves!$1:$1048576,$B355,G$5))-(INDEX(Curves!$1:$1048576,$B355,G$2)+INDEX(Curves!$1:$1048576,$B355,G$3))</f>
        <v>0.56711555712591377</v>
      </c>
      <c r="H355" s="29">
        <f>(INDEX(Curves!$1:$1048576,$B355,H$4)+INDEX(Curves!$1:$1048576,$B355,H$5))-(INDEX(Curves!$1:$1048576,$B355,H$2)+INDEX(Curves!$1:$1048576,$B355,H$3))</f>
        <v>0.61995200000000006</v>
      </c>
      <c r="I355" s="29">
        <f>(INDEX(Curves!$1:$1048576,$B355,I$4)+INDEX(Curves!$1:$1048576,$B355,I$5))-(INDEX(Curves!$1:$1048576,$B355,I$2)+INDEX(Curves!$1:$1048576,$B355,I$3))</f>
        <v>0</v>
      </c>
      <c r="J355" s="29">
        <f>(INDEX(Curves!$1:$1048576,$B355,J$4)+INDEX(Curves!$1:$1048576,$B355,J$5))-(INDEX(Curves!$1:$1048576,$B355,J$2)+INDEX(Curves!$1:$1048576,$B355,J$3))</f>
        <v>0</v>
      </c>
      <c r="K355" s="29">
        <f>(INDEX(Curves!$1:$1048576,$B355,K$4)+INDEX(Curves!$1:$1048576,$B355,K$5))-(INDEX(Curves!$1:$1048576,$B355,K$2)+INDEX(Curves!$1:$1048576,$B355,K$3))</f>
        <v>0</v>
      </c>
      <c r="L355" s="29">
        <f>(INDEX(Curves!$1:$1048576,$B355,L$4)+INDEX(Curves!$1:$1048576,$B355,L$5))-(INDEX(Curves!$1:$1048576,$B355,L$2)+INDEX(Curves!$1:$1048576,$B355,L$3))</f>
        <v>0</v>
      </c>
      <c r="M355" s="29">
        <f>(INDEX(Curves!$1:$1048576,$B355,M$4)+INDEX(Curves!$1:$1048576,$B355,M$5))-(INDEX(Curves!$1:$1048576,$B355,M$2)+INDEX(Curves!$1:$1048576,$B355,M$3))</f>
        <v>1.269952</v>
      </c>
      <c r="N355" s="29">
        <f>(INDEX(Curves!$1:$1048576,$B355,N$4)+INDEX(Curves!$1:$1048576,$B355,N$5))-(INDEX(Curves!$1:$1048576,$B355,N$2)+INDEX(Curves!$1:$1048576,$B355,N$3))</f>
        <v>0.63</v>
      </c>
    </row>
    <row r="356" spans="2:14" x14ac:dyDescent="0.25">
      <c r="C356" s="16"/>
    </row>
    <row r="357" spans="2:14" x14ac:dyDescent="0.25">
      <c r="C357" s="16"/>
    </row>
    <row r="358" spans="2:14" x14ac:dyDescent="0.25">
      <c r="C358" s="16"/>
    </row>
    <row r="359" spans="2:14" x14ac:dyDescent="0.25">
      <c r="C359" s="16"/>
    </row>
    <row r="360" spans="2:14" x14ac:dyDescent="0.25">
      <c r="C360" s="16"/>
    </row>
    <row r="361" spans="2:14" x14ac:dyDescent="0.25">
      <c r="C361" s="16"/>
    </row>
    <row r="362" spans="2:14" x14ac:dyDescent="0.25">
      <c r="C362" s="16"/>
    </row>
    <row r="363" spans="2:14" x14ac:dyDescent="0.25">
      <c r="C363" s="16"/>
    </row>
    <row r="364" spans="2:14" x14ac:dyDescent="0.25">
      <c r="C364" s="16"/>
    </row>
    <row r="365" spans="2:14" x14ac:dyDescent="0.25">
      <c r="C365" s="16"/>
    </row>
    <row r="366" spans="2:14" x14ac:dyDescent="0.25">
      <c r="C366" s="16"/>
    </row>
    <row r="367" spans="2:14" x14ac:dyDescent="0.25">
      <c r="C367" s="16"/>
    </row>
    <row r="368" spans="2:14" x14ac:dyDescent="0.25">
      <c r="C368" s="16"/>
    </row>
    <row r="369" spans="3:3" x14ac:dyDescent="0.25">
      <c r="C369" s="16"/>
    </row>
    <row r="370" spans="3:3" x14ac:dyDescent="0.25">
      <c r="C370" s="16"/>
    </row>
    <row r="371" spans="3:3" x14ac:dyDescent="0.25">
      <c r="C371" s="16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Curves</vt:lpstr>
      <vt:lpstr>Basis &amp; Index Spreads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2023-09-10T14:57:42Z</dcterms:modified>
</cp:coreProperties>
</file>