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5180" windowHeight="8832"/>
  </bookViews>
  <sheets>
    <sheet name="2002 Without Navigation" sheetId="6" r:id="rId1"/>
    <sheet name="2002 With Navigation" sheetId="7" r:id="rId2"/>
    <sheet name="Sheet2" sheetId="2" r:id="rId3"/>
    <sheet name="Sheet3" sheetId="3" r:id="rId4"/>
    <sheet name="Sheet4" sheetId="4" r:id="rId5"/>
  </sheets>
  <calcPr calcId="92512" calcMode="manual"/>
</workbook>
</file>

<file path=xl/calcChain.xml><?xml version="1.0" encoding="utf-8"?>
<calcChain xmlns="http://schemas.openxmlformats.org/spreadsheetml/2006/main">
  <c r="E5" i="7" l="1"/>
  <c r="E6" i="7"/>
  <c r="E7" i="7"/>
  <c r="C8" i="7"/>
  <c r="D8" i="7"/>
  <c r="E8" i="7"/>
  <c r="C11" i="7"/>
  <c r="C13" i="7"/>
  <c r="C16" i="7"/>
  <c r="C20" i="7"/>
  <c r="C23" i="7"/>
  <c r="C26" i="7"/>
  <c r="E5" i="6"/>
  <c r="E6" i="6"/>
  <c r="E7" i="6"/>
  <c r="C8" i="6"/>
  <c r="D8" i="6"/>
  <c r="E8" i="6"/>
  <c r="F8" i="6"/>
  <c r="C11" i="6"/>
  <c r="F11" i="6"/>
  <c r="C13" i="6"/>
  <c r="F13" i="6"/>
  <c r="C16" i="6"/>
  <c r="F16" i="6"/>
  <c r="C20" i="6"/>
  <c r="F20" i="6"/>
  <c r="C23" i="6"/>
  <c r="F23" i="6"/>
  <c r="C26" i="6"/>
  <c r="F26" i="6"/>
</calcChain>
</file>

<file path=xl/sharedStrings.xml><?xml version="1.0" encoding="utf-8"?>
<sst xmlns="http://schemas.openxmlformats.org/spreadsheetml/2006/main" count="33" uniqueCount="17">
  <si>
    <t>Base</t>
  </si>
  <si>
    <t>Invoice</t>
  </si>
  <si>
    <t>MSRP</t>
  </si>
  <si>
    <t>Destination</t>
  </si>
  <si>
    <t>Tax</t>
  </si>
  <si>
    <t>Title</t>
  </si>
  <si>
    <t>Over Invoice</t>
  </si>
  <si>
    <t>License</t>
  </si>
  <si>
    <t>Ford Citibank</t>
  </si>
  <si>
    <t>Driver Edge Citibank</t>
  </si>
  <si>
    <t>Payment</t>
  </si>
  <si>
    <t>Interest Rate</t>
  </si>
  <si>
    <t>Months</t>
  </si>
  <si>
    <t>Down Payment</t>
  </si>
  <si>
    <t>Acura 3.2TL Type-S</t>
  </si>
  <si>
    <t>Rear Wing Spoiler</t>
  </si>
  <si>
    <t>TMV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</si>
</sst>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&quot;$&quot;#,##0_);[Red]\(&quot;$&quot;#,##0\)"/>
    <numFmt numFmtId="8" formatCode="&quot;$&quot;#,##0.00_);[Red]\(&quot;$&quot;#,##0.00\)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right"/>
    </xf>
    <xf numFmtId="0" fontId="2" fillId="0" borderId="0" xfId="0" applyFont="1"/>
    <xf numFmtId="0" fontId="0" fillId="0" borderId="1" xfId="0" applyBorder="1" applyAlignment="1">
      <alignment horizontal="center"/>
    </xf>
    <xf numFmtId="9" fontId="0" fillId="0" borderId="0" xfId="0" applyNumberFormat="1"/>
    <xf numFmtId="8" fontId="0" fillId="0" borderId="0" xfId="0" applyNumberFormat="1"/>
    <xf numFmtId="38" fontId="0" fillId="0" borderId="0" xfId="0" applyNumberFormat="1"/>
    <xf numFmtId="38" fontId="0" fillId="0" borderId="1" xfId="0" applyNumberFormat="1" applyBorder="1"/>
    <xf numFmtId="10" fontId="1" fillId="0" borderId="0" xfId="1" applyNumberFormat="1"/>
    <xf numFmtId="6" fontId="0" fillId="0" borderId="0" xfId="0" applyNumberFormat="1"/>
    <xf numFmtId="38" fontId="0" fillId="0" borderId="1" xfId="0" applyNumberForma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28"/>
  <sheetViews>
    <sheetView tabSelected="1" workbookViewId="0">
      <selection activeCell="F5" sqref="F5"/>
    </sheetView>
  </sheetViews>
  <sheetFormatPr defaultRowHeight="13.2" x14ac:dyDescent="0.25"/>
  <cols>
    <col min="2" max="2" width="17.6640625" bestFit="1" customWidth="1"/>
    <col min="4" max="4" width="13.44140625" bestFit="1" customWidth="1"/>
    <col min="5" max="5" width="13" bestFit="1" customWidth="1"/>
    <col min="6" max="6" width="13" style="6" bestFit="1" customWidth="1"/>
  </cols>
  <sheetData>
    <row r="3" spans="2:6" x14ac:dyDescent="0.25">
      <c r="C3" s="2" t="s">
        <v>14</v>
      </c>
    </row>
    <row r="4" spans="2:6" x14ac:dyDescent="0.25">
      <c r="C4" s="3" t="s">
        <v>1</v>
      </c>
      <c r="D4" s="3" t="s">
        <v>2</v>
      </c>
      <c r="F4" s="10" t="s">
        <v>16</v>
      </c>
    </row>
    <row r="5" spans="2:6" x14ac:dyDescent="0.25">
      <c r="B5" s="1" t="s">
        <v>0</v>
      </c>
      <c r="C5" s="6">
        <v>28630</v>
      </c>
      <c r="D5" s="6">
        <v>31710</v>
      </c>
      <c r="E5" s="4">
        <f>ROUND(1-(C5/D5),2)</f>
        <v>0.1</v>
      </c>
      <c r="F5" s="6">
        <v>31410</v>
      </c>
    </row>
    <row r="6" spans="2:6" x14ac:dyDescent="0.25">
      <c r="B6" s="1" t="s">
        <v>15</v>
      </c>
      <c r="C6" s="6">
        <v>669</v>
      </c>
      <c r="D6" s="6">
        <v>669</v>
      </c>
      <c r="E6" s="4">
        <f>ROUND(1-(C6/D6),2)</f>
        <v>0</v>
      </c>
      <c r="F6" s="6">
        <v>669</v>
      </c>
    </row>
    <row r="7" spans="2:6" x14ac:dyDescent="0.25">
      <c r="B7" s="1" t="s">
        <v>3</v>
      </c>
      <c r="C7" s="7">
        <v>480</v>
      </c>
      <c r="D7" s="7">
        <v>480</v>
      </c>
      <c r="E7" s="4">
        <f>ROUND(1-(C7/D7),2)</f>
        <v>0</v>
      </c>
      <c r="F7" s="7">
        <v>480</v>
      </c>
    </row>
    <row r="8" spans="2:6" x14ac:dyDescent="0.25">
      <c r="C8" s="6">
        <f>SUM(C5:C7)</f>
        <v>29779</v>
      </c>
      <c r="D8" s="6">
        <f>SUM(D5:D7)</f>
        <v>32859</v>
      </c>
      <c r="E8" s="4">
        <f>ROUND(1-(C8/D8),2)</f>
        <v>0.09</v>
      </c>
      <c r="F8" s="6">
        <f>SUM(F5:F7)</f>
        <v>32559</v>
      </c>
    </row>
    <row r="10" spans="2:6" x14ac:dyDescent="0.25">
      <c r="B10" s="1" t="s">
        <v>6</v>
      </c>
      <c r="C10" s="7">
        <v>1000</v>
      </c>
      <c r="D10" s="6"/>
      <c r="F10" s="7">
        <v>0</v>
      </c>
    </row>
    <row r="11" spans="2:6" x14ac:dyDescent="0.25">
      <c r="C11" s="6">
        <f>SUM(C8:C10)</f>
        <v>30779</v>
      </c>
      <c r="D11" s="6"/>
      <c r="F11" s="6">
        <f>SUM(F8:F10)</f>
        <v>32559</v>
      </c>
    </row>
    <row r="12" spans="2:6" x14ac:dyDescent="0.25">
      <c r="C12" s="6"/>
      <c r="D12" s="6"/>
    </row>
    <row r="13" spans="2:6" x14ac:dyDescent="0.25">
      <c r="B13" s="1" t="s">
        <v>4</v>
      </c>
      <c r="C13" s="6">
        <f>ROUND(C11*0.062,0)</f>
        <v>1908</v>
      </c>
      <c r="D13" s="6"/>
      <c r="F13" s="6">
        <f>ROUND(F11*0.062,0)</f>
        <v>2019</v>
      </c>
    </row>
    <row r="14" spans="2:6" x14ac:dyDescent="0.25">
      <c r="B14" s="1" t="s">
        <v>5</v>
      </c>
      <c r="C14" s="6">
        <v>100</v>
      </c>
      <c r="D14" s="6"/>
      <c r="F14" s="6">
        <v>100</v>
      </c>
    </row>
    <row r="15" spans="2:6" x14ac:dyDescent="0.25">
      <c r="B15" s="1" t="s">
        <v>7</v>
      </c>
      <c r="C15" s="7">
        <v>50</v>
      </c>
      <c r="D15" s="6"/>
      <c r="F15" s="7">
        <v>50</v>
      </c>
    </row>
    <row r="16" spans="2:6" x14ac:dyDescent="0.25">
      <c r="C16" s="6">
        <f>SUM(C11:C15)</f>
        <v>32837</v>
      </c>
      <c r="D16" s="6"/>
      <c r="F16" s="6">
        <f>SUM(F11:F15)</f>
        <v>34728</v>
      </c>
    </row>
    <row r="18" spans="2:6" x14ac:dyDescent="0.25">
      <c r="B18" s="1" t="s">
        <v>8</v>
      </c>
      <c r="C18" s="6">
        <v>0</v>
      </c>
      <c r="D18" s="6"/>
      <c r="F18" s="6">
        <v>0</v>
      </c>
    </row>
    <row r="19" spans="2:6" x14ac:dyDescent="0.25">
      <c r="B19" s="1" t="s">
        <v>9</v>
      </c>
      <c r="C19" s="7">
        <v>0</v>
      </c>
      <c r="D19" s="6"/>
      <c r="F19" s="7">
        <v>0</v>
      </c>
    </row>
    <row r="20" spans="2:6" x14ac:dyDescent="0.25">
      <c r="C20" s="6">
        <f>SUM(C16:C19)</f>
        <v>32837</v>
      </c>
      <c r="D20" s="6"/>
      <c r="F20" s="6">
        <f>SUM(F16:F19)</f>
        <v>34728</v>
      </c>
    </row>
    <row r="22" spans="2:6" x14ac:dyDescent="0.25">
      <c r="B22" t="s">
        <v>13</v>
      </c>
      <c r="C22" s="7">
        <v>-2200</v>
      </c>
      <c r="D22" s="6"/>
      <c r="F22" s="7">
        <v>-2200</v>
      </c>
    </row>
    <row r="23" spans="2:6" x14ac:dyDescent="0.25">
      <c r="C23" s="6">
        <f>SUM(C20:C22)</f>
        <v>30637</v>
      </c>
      <c r="D23" s="6"/>
      <c r="F23" s="6">
        <f>SUM(F20:F22)</f>
        <v>32528</v>
      </c>
    </row>
    <row r="26" spans="2:6" x14ac:dyDescent="0.25">
      <c r="B26" t="s">
        <v>10</v>
      </c>
      <c r="C26" s="9">
        <f>PMT(C27/12,C28,C23,0)*-1</f>
        <v>621.2078918141342</v>
      </c>
      <c r="F26" s="9">
        <f>PMT(F27/12,F28,F23,0)*-1</f>
        <v>659.55055341352465</v>
      </c>
    </row>
    <row r="27" spans="2:6" x14ac:dyDescent="0.25">
      <c r="B27" t="s">
        <v>11</v>
      </c>
      <c r="C27" s="8">
        <v>0.08</v>
      </c>
      <c r="F27" s="8">
        <v>0.08</v>
      </c>
    </row>
    <row r="28" spans="2:6" x14ac:dyDescent="0.25">
      <c r="B28" t="s">
        <v>12</v>
      </c>
      <c r="C28" s="6">
        <v>60</v>
      </c>
      <c r="F28" s="6">
        <v>60</v>
      </c>
    </row>
  </sheetData>
  <phoneticPr fontId="0" type="noConversion"/>
  <pageMargins left="0.75" right="0.75" top="1" bottom="1" header="0.5" footer="0.5"/>
  <pageSetup orientation="portrait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28"/>
  <sheetViews>
    <sheetView workbookViewId="0">
      <selection activeCell="C11" sqref="C11"/>
    </sheetView>
  </sheetViews>
  <sheetFormatPr defaultRowHeight="13.2" x14ac:dyDescent="0.25"/>
  <cols>
    <col min="2" max="2" width="17.6640625" bestFit="1" customWidth="1"/>
    <col min="4" max="4" width="13.44140625" bestFit="1" customWidth="1"/>
    <col min="5" max="6" width="13" bestFit="1" customWidth="1"/>
  </cols>
  <sheetData>
    <row r="3" spans="2:5" x14ac:dyDescent="0.25">
      <c r="C3" s="2" t="s">
        <v>14</v>
      </c>
    </row>
    <row r="4" spans="2:5" x14ac:dyDescent="0.25">
      <c r="C4" s="3" t="s">
        <v>1</v>
      </c>
      <c r="D4" s="3" t="s">
        <v>2</v>
      </c>
    </row>
    <row r="5" spans="2:5" x14ac:dyDescent="0.25">
      <c r="B5" s="1" t="s">
        <v>0</v>
      </c>
      <c r="C5" s="6">
        <v>29950</v>
      </c>
      <c r="D5" s="6">
        <v>33230</v>
      </c>
      <c r="E5" s="4">
        <f>ROUND(1-(C5/D5),2)</f>
        <v>0.1</v>
      </c>
    </row>
    <row r="6" spans="2:5" x14ac:dyDescent="0.25">
      <c r="B6" s="1" t="s">
        <v>15</v>
      </c>
      <c r="C6" s="6">
        <v>669</v>
      </c>
      <c r="D6" s="6">
        <v>669</v>
      </c>
      <c r="E6" s="4">
        <f>ROUND(1-(C6/D6),2)</f>
        <v>0</v>
      </c>
    </row>
    <row r="7" spans="2:5" x14ac:dyDescent="0.25">
      <c r="B7" s="1" t="s">
        <v>3</v>
      </c>
      <c r="C7" s="7">
        <v>480</v>
      </c>
      <c r="D7" s="7">
        <v>480</v>
      </c>
      <c r="E7" s="4">
        <f>ROUND(1-(C7/D7),2)</f>
        <v>0</v>
      </c>
    </row>
    <row r="8" spans="2:5" x14ac:dyDescent="0.25">
      <c r="C8" s="6">
        <f>SUM(C5:C7)</f>
        <v>31099</v>
      </c>
      <c r="D8" s="6">
        <f>SUM(D5:D7)</f>
        <v>34379</v>
      </c>
      <c r="E8" s="4">
        <f>ROUND(1-(C8/D8),2)</f>
        <v>0.1</v>
      </c>
    </row>
    <row r="10" spans="2:5" x14ac:dyDescent="0.25">
      <c r="B10" s="1" t="s">
        <v>6</v>
      </c>
      <c r="C10" s="7">
        <v>1000</v>
      </c>
      <c r="D10" s="6"/>
    </row>
    <row r="11" spans="2:5" x14ac:dyDescent="0.25">
      <c r="C11" s="6">
        <f>SUM(C8:C10)</f>
        <v>32099</v>
      </c>
      <c r="D11" s="6"/>
    </row>
    <row r="12" spans="2:5" x14ac:dyDescent="0.25">
      <c r="C12" s="6"/>
      <c r="D12" s="6"/>
    </row>
    <row r="13" spans="2:5" x14ac:dyDescent="0.25">
      <c r="B13" s="1" t="s">
        <v>4</v>
      </c>
      <c r="C13" s="6">
        <f>ROUND(C11*0.062,0)</f>
        <v>1990</v>
      </c>
      <c r="D13" s="6"/>
    </row>
    <row r="14" spans="2:5" x14ac:dyDescent="0.25">
      <c r="B14" s="1" t="s">
        <v>5</v>
      </c>
      <c r="C14" s="6">
        <v>100</v>
      </c>
      <c r="D14" s="6"/>
    </row>
    <row r="15" spans="2:5" x14ac:dyDescent="0.25">
      <c r="B15" s="1" t="s">
        <v>7</v>
      </c>
      <c r="C15" s="7">
        <v>50</v>
      </c>
      <c r="D15" s="6"/>
    </row>
    <row r="16" spans="2:5" x14ac:dyDescent="0.25">
      <c r="C16" s="6">
        <f>SUM(C11:C15)</f>
        <v>34239</v>
      </c>
      <c r="D16" s="6"/>
    </row>
    <row r="18" spans="2:4" x14ac:dyDescent="0.25">
      <c r="B18" s="1" t="s">
        <v>8</v>
      </c>
      <c r="C18" s="6">
        <v>0</v>
      </c>
      <c r="D18" s="6"/>
    </row>
    <row r="19" spans="2:4" x14ac:dyDescent="0.25">
      <c r="B19" s="1" t="s">
        <v>9</v>
      </c>
      <c r="C19" s="7">
        <v>0</v>
      </c>
      <c r="D19" s="6"/>
    </row>
    <row r="20" spans="2:4" x14ac:dyDescent="0.25">
      <c r="C20" s="6">
        <f>SUM(C16:C19)</f>
        <v>34239</v>
      </c>
      <c r="D20" s="6"/>
    </row>
    <row r="22" spans="2:4" x14ac:dyDescent="0.25">
      <c r="B22" t="s">
        <v>13</v>
      </c>
      <c r="C22" s="7">
        <v>-2200</v>
      </c>
      <c r="D22" s="6"/>
    </row>
    <row r="23" spans="2:4" x14ac:dyDescent="0.25">
      <c r="C23" s="6">
        <f>SUM(C20:C22)</f>
        <v>32039</v>
      </c>
      <c r="D23" s="6"/>
    </row>
    <row r="26" spans="2:4" x14ac:dyDescent="0.25">
      <c r="B26" t="s">
        <v>10</v>
      </c>
      <c r="C26" s="5">
        <f>PMT(C27/12,C28,C23,0)*-1</f>
        <v>649.63539660649042</v>
      </c>
    </row>
    <row r="27" spans="2:4" x14ac:dyDescent="0.25">
      <c r="B27" t="s">
        <v>11</v>
      </c>
      <c r="C27" s="8">
        <v>0.08</v>
      </c>
    </row>
    <row r="28" spans="2:4" x14ac:dyDescent="0.25">
      <c r="B28" t="s">
        <v>12</v>
      </c>
      <c r="C28" s="6">
        <v>60</v>
      </c>
    </row>
  </sheetData>
  <phoneticPr fontId="0" type="noConversion"/>
  <pageMargins left="0.75" right="0.75" top="1" bottom="1" header="0.5" footer="0.5"/>
  <pageSetup orientation="portrait" horizont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2002 Without Navigation</vt:lpstr>
      <vt:lpstr>2002 With Navigation</vt:lpstr>
      <vt:lpstr>Sheet2</vt:lpstr>
      <vt:lpstr>Sheet3</vt:lpstr>
      <vt:lpstr>Sheet4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Darron Giron</dc:creator>
  <cp:lastModifiedBy>Havlíček Jan</cp:lastModifiedBy>
  <dcterms:created xsi:type="dcterms:W3CDTF">1998-12-14T20:47:55Z</dcterms:created>
  <dcterms:modified xsi:type="dcterms:W3CDTF">2023-09-10T14:57:47Z</dcterms:modified>
</cp:coreProperties>
</file>