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Sheet1!$A$1:$G$363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D1" i="1" l="1"/>
  <c r="C4" i="1"/>
  <c r="D4" i="1"/>
  <c r="E4" i="1"/>
  <c r="F4" i="1"/>
  <c r="G4" i="1"/>
  <c r="J4" i="1"/>
  <c r="C5" i="1"/>
  <c r="D5" i="1"/>
  <c r="E5" i="1"/>
  <c r="F5" i="1"/>
  <c r="G5" i="1"/>
  <c r="J5" i="1"/>
  <c r="C6" i="1"/>
  <c r="D6" i="1"/>
  <c r="E6" i="1"/>
  <c r="F6" i="1"/>
  <c r="G6" i="1"/>
  <c r="J6" i="1"/>
  <c r="C7" i="1"/>
  <c r="D7" i="1"/>
  <c r="E7" i="1"/>
  <c r="F7" i="1"/>
  <c r="G7" i="1"/>
  <c r="J7" i="1"/>
  <c r="C8" i="1"/>
  <c r="D8" i="1"/>
  <c r="E8" i="1"/>
  <c r="F8" i="1"/>
  <c r="G8" i="1"/>
  <c r="J8" i="1"/>
  <c r="C9" i="1"/>
  <c r="D9" i="1"/>
  <c r="E9" i="1"/>
  <c r="F9" i="1"/>
  <c r="G9" i="1"/>
  <c r="J9" i="1"/>
  <c r="C10" i="1"/>
  <c r="D10" i="1"/>
  <c r="E10" i="1"/>
  <c r="F10" i="1"/>
  <c r="G10" i="1"/>
  <c r="J10" i="1"/>
  <c r="C11" i="1"/>
  <c r="D11" i="1"/>
  <c r="E11" i="1"/>
  <c r="F11" i="1"/>
  <c r="G11" i="1"/>
  <c r="J11" i="1"/>
  <c r="C12" i="1"/>
  <c r="D12" i="1"/>
  <c r="E12" i="1"/>
  <c r="F12" i="1"/>
  <c r="G12" i="1"/>
  <c r="J12" i="1"/>
  <c r="C13" i="1"/>
  <c r="D13" i="1"/>
  <c r="E13" i="1"/>
  <c r="F13" i="1"/>
  <c r="G13" i="1"/>
  <c r="J13" i="1"/>
  <c r="C14" i="1"/>
  <c r="D14" i="1"/>
  <c r="E14" i="1"/>
  <c r="F14" i="1"/>
  <c r="G14" i="1"/>
  <c r="J14" i="1"/>
  <c r="C15" i="1"/>
  <c r="D15" i="1"/>
  <c r="E15" i="1"/>
  <c r="F15" i="1"/>
  <c r="G15" i="1"/>
  <c r="J15" i="1"/>
  <c r="C16" i="1"/>
  <c r="D16" i="1"/>
  <c r="E16" i="1"/>
  <c r="F16" i="1"/>
  <c r="G16" i="1"/>
  <c r="J16" i="1"/>
  <c r="C17" i="1"/>
  <c r="D17" i="1"/>
  <c r="E17" i="1"/>
  <c r="F17" i="1"/>
  <c r="G17" i="1"/>
  <c r="J17" i="1"/>
  <c r="C18" i="1"/>
  <c r="D18" i="1"/>
  <c r="E18" i="1"/>
  <c r="F18" i="1"/>
  <c r="G18" i="1"/>
  <c r="J18" i="1"/>
  <c r="C19" i="1"/>
  <c r="D19" i="1"/>
  <c r="E19" i="1"/>
  <c r="F19" i="1"/>
  <c r="G19" i="1"/>
  <c r="J19" i="1"/>
  <c r="C20" i="1"/>
  <c r="D20" i="1"/>
  <c r="E20" i="1"/>
  <c r="F20" i="1"/>
  <c r="G20" i="1"/>
  <c r="J20" i="1"/>
  <c r="C21" i="1"/>
  <c r="D21" i="1"/>
  <c r="E21" i="1"/>
  <c r="F21" i="1"/>
  <c r="G21" i="1"/>
  <c r="J21" i="1"/>
  <c r="C22" i="1"/>
  <c r="D22" i="1"/>
  <c r="E22" i="1"/>
  <c r="F22" i="1"/>
  <c r="G22" i="1"/>
  <c r="J22" i="1"/>
  <c r="C23" i="1"/>
  <c r="D23" i="1"/>
  <c r="E23" i="1"/>
  <c r="F23" i="1"/>
  <c r="G23" i="1"/>
  <c r="J23" i="1"/>
  <c r="C24" i="1"/>
  <c r="D24" i="1"/>
  <c r="E24" i="1"/>
  <c r="F24" i="1"/>
  <c r="G24" i="1"/>
  <c r="J24" i="1"/>
  <c r="C25" i="1"/>
  <c r="D25" i="1"/>
  <c r="E25" i="1"/>
  <c r="F25" i="1"/>
  <c r="G25" i="1"/>
  <c r="J25" i="1"/>
  <c r="C26" i="1"/>
  <c r="D26" i="1"/>
  <c r="E26" i="1"/>
  <c r="F26" i="1"/>
  <c r="G26" i="1"/>
  <c r="J26" i="1"/>
  <c r="C27" i="1"/>
  <c r="D27" i="1"/>
  <c r="E27" i="1"/>
  <c r="F27" i="1"/>
  <c r="G27" i="1"/>
  <c r="J27" i="1"/>
  <c r="C28" i="1"/>
  <c r="D28" i="1"/>
  <c r="E28" i="1"/>
  <c r="F28" i="1"/>
  <c r="G28" i="1"/>
  <c r="J28" i="1"/>
  <c r="C29" i="1"/>
  <c r="D29" i="1"/>
  <c r="E29" i="1"/>
  <c r="F29" i="1"/>
  <c r="G29" i="1"/>
  <c r="J29" i="1"/>
  <c r="C30" i="1"/>
  <c r="D30" i="1"/>
  <c r="E30" i="1"/>
  <c r="F30" i="1"/>
  <c r="G30" i="1"/>
  <c r="J30" i="1"/>
  <c r="C31" i="1"/>
  <c r="D31" i="1"/>
  <c r="E31" i="1"/>
  <c r="F31" i="1"/>
  <c r="G31" i="1"/>
  <c r="J31" i="1"/>
  <c r="C32" i="1"/>
  <c r="D32" i="1"/>
  <c r="E32" i="1"/>
  <c r="F32" i="1"/>
  <c r="G32" i="1"/>
  <c r="J32" i="1"/>
  <c r="C33" i="1"/>
  <c r="D33" i="1"/>
  <c r="E33" i="1"/>
  <c r="F33" i="1"/>
  <c r="G33" i="1"/>
  <c r="J33" i="1"/>
  <c r="C34" i="1"/>
  <c r="D34" i="1"/>
  <c r="E34" i="1"/>
  <c r="F34" i="1"/>
  <c r="G34" i="1"/>
  <c r="J34" i="1"/>
  <c r="C35" i="1"/>
  <c r="D35" i="1"/>
  <c r="E35" i="1"/>
  <c r="F35" i="1"/>
  <c r="G35" i="1"/>
  <c r="J35" i="1"/>
  <c r="C36" i="1"/>
  <c r="D36" i="1"/>
  <c r="E36" i="1"/>
  <c r="F36" i="1"/>
  <c r="G36" i="1"/>
  <c r="J36" i="1"/>
  <c r="C37" i="1"/>
  <c r="D37" i="1"/>
  <c r="E37" i="1"/>
  <c r="F37" i="1"/>
  <c r="G37" i="1"/>
  <c r="J37" i="1"/>
  <c r="C38" i="1"/>
  <c r="D38" i="1"/>
  <c r="E38" i="1"/>
  <c r="F38" i="1"/>
  <c r="G38" i="1"/>
  <c r="J38" i="1"/>
  <c r="C39" i="1"/>
  <c r="D39" i="1"/>
  <c r="E39" i="1"/>
  <c r="F39" i="1"/>
  <c r="G39" i="1"/>
  <c r="J39" i="1"/>
  <c r="C40" i="1"/>
  <c r="D40" i="1"/>
  <c r="E40" i="1"/>
  <c r="F40" i="1"/>
  <c r="G40" i="1"/>
  <c r="J40" i="1"/>
  <c r="C41" i="1"/>
  <c r="D41" i="1"/>
  <c r="E41" i="1"/>
  <c r="F41" i="1"/>
  <c r="G41" i="1"/>
  <c r="J41" i="1"/>
  <c r="C42" i="1"/>
  <c r="D42" i="1"/>
  <c r="E42" i="1"/>
  <c r="F42" i="1"/>
  <c r="G42" i="1"/>
  <c r="J42" i="1"/>
  <c r="C43" i="1"/>
  <c r="D43" i="1"/>
  <c r="E43" i="1"/>
  <c r="F43" i="1"/>
  <c r="G43" i="1"/>
  <c r="J43" i="1"/>
  <c r="C44" i="1"/>
  <c r="D44" i="1"/>
  <c r="E44" i="1"/>
  <c r="F44" i="1"/>
  <c r="G44" i="1"/>
  <c r="J44" i="1"/>
  <c r="C45" i="1"/>
  <c r="D45" i="1"/>
  <c r="E45" i="1"/>
  <c r="F45" i="1"/>
  <c r="G45" i="1"/>
  <c r="J45" i="1"/>
  <c r="C46" i="1"/>
  <c r="D46" i="1"/>
  <c r="E46" i="1"/>
  <c r="F46" i="1"/>
  <c r="G46" i="1"/>
  <c r="J46" i="1"/>
  <c r="C47" i="1"/>
  <c r="D47" i="1"/>
  <c r="E47" i="1"/>
  <c r="F47" i="1"/>
  <c r="G47" i="1"/>
  <c r="J47" i="1"/>
  <c r="C48" i="1"/>
  <c r="D48" i="1"/>
  <c r="E48" i="1"/>
  <c r="F48" i="1"/>
  <c r="G48" i="1"/>
  <c r="J48" i="1"/>
  <c r="C49" i="1"/>
  <c r="D49" i="1"/>
  <c r="E49" i="1"/>
  <c r="F49" i="1"/>
  <c r="G49" i="1"/>
  <c r="J49" i="1"/>
  <c r="C50" i="1"/>
  <c r="D50" i="1"/>
  <c r="E50" i="1"/>
  <c r="F50" i="1"/>
  <c r="G50" i="1"/>
  <c r="J50" i="1"/>
  <c r="C51" i="1"/>
  <c r="D51" i="1"/>
  <c r="E51" i="1"/>
  <c r="F51" i="1"/>
  <c r="G51" i="1"/>
  <c r="J51" i="1"/>
  <c r="C52" i="1"/>
  <c r="D52" i="1"/>
  <c r="E52" i="1"/>
  <c r="F52" i="1"/>
  <c r="G52" i="1"/>
  <c r="J52" i="1"/>
  <c r="C53" i="1"/>
  <c r="D53" i="1"/>
  <c r="E53" i="1"/>
  <c r="F53" i="1"/>
  <c r="G53" i="1"/>
  <c r="J53" i="1"/>
  <c r="C54" i="1"/>
  <c r="D54" i="1"/>
  <c r="E54" i="1"/>
  <c r="F54" i="1"/>
  <c r="G54" i="1"/>
  <c r="J54" i="1"/>
  <c r="C55" i="1"/>
  <c r="D55" i="1"/>
  <c r="E55" i="1"/>
  <c r="F55" i="1"/>
  <c r="G55" i="1"/>
  <c r="J55" i="1"/>
  <c r="C56" i="1"/>
  <c r="D56" i="1"/>
  <c r="E56" i="1"/>
  <c r="F56" i="1"/>
  <c r="G56" i="1"/>
  <c r="J56" i="1"/>
  <c r="C57" i="1"/>
  <c r="D57" i="1"/>
  <c r="E57" i="1"/>
  <c r="F57" i="1"/>
  <c r="G57" i="1"/>
  <c r="J57" i="1"/>
  <c r="C58" i="1"/>
  <c r="D58" i="1"/>
  <c r="E58" i="1"/>
  <c r="F58" i="1"/>
  <c r="G58" i="1"/>
  <c r="J58" i="1"/>
  <c r="C59" i="1"/>
  <c r="D59" i="1"/>
  <c r="E59" i="1"/>
  <c r="F59" i="1"/>
  <c r="G59" i="1"/>
  <c r="J59" i="1"/>
  <c r="C60" i="1"/>
  <c r="D60" i="1"/>
  <c r="E60" i="1"/>
  <c r="F60" i="1"/>
  <c r="G60" i="1"/>
  <c r="J60" i="1"/>
  <c r="C61" i="1"/>
  <c r="D61" i="1"/>
  <c r="E61" i="1"/>
  <c r="F61" i="1"/>
  <c r="G61" i="1"/>
  <c r="J61" i="1"/>
  <c r="C62" i="1"/>
  <c r="D62" i="1"/>
  <c r="E62" i="1"/>
  <c r="F62" i="1"/>
  <c r="G62" i="1"/>
  <c r="J62" i="1"/>
  <c r="C63" i="1"/>
  <c r="D63" i="1"/>
  <c r="E63" i="1"/>
  <c r="F63" i="1"/>
  <c r="G63" i="1"/>
  <c r="J63" i="1"/>
  <c r="C64" i="1"/>
  <c r="D64" i="1"/>
  <c r="E64" i="1"/>
  <c r="F64" i="1"/>
  <c r="G64" i="1"/>
  <c r="J64" i="1"/>
  <c r="C65" i="1"/>
  <c r="D65" i="1"/>
  <c r="E65" i="1"/>
  <c r="F65" i="1"/>
  <c r="G65" i="1"/>
  <c r="J65" i="1"/>
  <c r="C66" i="1"/>
  <c r="D66" i="1"/>
  <c r="E66" i="1"/>
  <c r="F66" i="1"/>
  <c r="G66" i="1"/>
  <c r="J66" i="1"/>
  <c r="C67" i="1"/>
  <c r="D67" i="1"/>
  <c r="E67" i="1"/>
  <c r="F67" i="1"/>
  <c r="G67" i="1"/>
  <c r="J67" i="1"/>
  <c r="C68" i="1"/>
  <c r="D68" i="1"/>
  <c r="E68" i="1"/>
  <c r="F68" i="1"/>
  <c r="G68" i="1"/>
  <c r="J68" i="1"/>
  <c r="C69" i="1"/>
  <c r="D69" i="1"/>
  <c r="E69" i="1"/>
  <c r="F69" i="1"/>
  <c r="G69" i="1"/>
  <c r="J69" i="1"/>
  <c r="C70" i="1"/>
  <c r="D70" i="1"/>
  <c r="E70" i="1"/>
  <c r="F70" i="1"/>
  <c r="G70" i="1"/>
  <c r="J70" i="1"/>
  <c r="C71" i="1"/>
  <c r="D71" i="1"/>
  <c r="E71" i="1"/>
  <c r="F71" i="1"/>
  <c r="G71" i="1"/>
  <c r="J71" i="1"/>
  <c r="C72" i="1"/>
  <c r="D72" i="1"/>
  <c r="E72" i="1"/>
  <c r="F72" i="1"/>
  <c r="G72" i="1"/>
  <c r="J72" i="1"/>
  <c r="C73" i="1"/>
  <c r="D73" i="1"/>
  <c r="E73" i="1"/>
  <c r="F73" i="1"/>
  <c r="G73" i="1"/>
  <c r="J73" i="1"/>
  <c r="C74" i="1"/>
  <c r="D74" i="1"/>
  <c r="E74" i="1"/>
  <c r="F74" i="1"/>
  <c r="G74" i="1"/>
  <c r="J74" i="1"/>
  <c r="C75" i="1"/>
  <c r="D75" i="1"/>
  <c r="E75" i="1"/>
  <c r="F75" i="1"/>
  <c r="G75" i="1"/>
  <c r="J75" i="1"/>
  <c r="C76" i="1"/>
  <c r="D76" i="1"/>
  <c r="E76" i="1"/>
  <c r="F76" i="1"/>
  <c r="G76" i="1"/>
  <c r="J76" i="1"/>
  <c r="C77" i="1"/>
  <c r="D77" i="1"/>
  <c r="E77" i="1"/>
  <c r="F77" i="1"/>
  <c r="G77" i="1"/>
  <c r="J77" i="1"/>
  <c r="C78" i="1"/>
  <c r="D78" i="1"/>
  <c r="E78" i="1"/>
  <c r="F78" i="1"/>
  <c r="G78" i="1"/>
  <c r="J78" i="1"/>
  <c r="C79" i="1"/>
  <c r="D79" i="1"/>
  <c r="E79" i="1"/>
  <c r="F79" i="1"/>
  <c r="G79" i="1"/>
  <c r="J79" i="1"/>
  <c r="C80" i="1"/>
  <c r="D80" i="1"/>
  <c r="E80" i="1"/>
  <c r="F80" i="1"/>
  <c r="G80" i="1"/>
  <c r="J80" i="1"/>
  <c r="C81" i="1"/>
  <c r="D81" i="1"/>
  <c r="E81" i="1"/>
  <c r="F81" i="1"/>
  <c r="G81" i="1"/>
  <c r="J81" i="1"/>
  <c r="C82" i="1"/>
  <c r="D82" i="1"/>
  <c r="E82" i="1"/>
  <c r="F82" i="1"/>
  <c r="G82" i="1"/>
  <c r="J82" i="1"/>
  <c r="C83" i="1"/>
  <c r="D83" i="1"/>
  <c r="E83" i="1"/>
  <c r="F83" i="1"/>
  <c r="G83" i="1"/>
  <c r="J83" i="1"/>
  <c r="C84" i="1"/>
  <c r="D84" i="1"/>
  <c r="E84" i="1"/>
  <c r="F84" i="1"/>
  <c r="G84" i="1"/>
  <c r="J84" i="1"/>
  <c r="C85" i="1"/>
  <c r="D85" i="1"/>
  <c r="E85" i="1"/>
  <c r="F85" i="1"/>
  <c r="G85" i="1"/>
  <c r="J85" i="1"/>
  <c r="C86" i="1"/>
  <c r="D86" i="1"/>
  <c r="E86" i="1"/>
  <c r="F86" i="1"/>
  <c r="G86" i="1"/>
  <c r="J86" i="1"/>
  <c r="C87" i="1"/>
  <c r="D87" i="1"/>
  <c r="E87" i="1"/>
  <c r="F87" i="1"/>
  <c r="G87" i="1"/>
  <c r="J87" i="1"/>
  <c r="C88" i="1"/>
  <c r="D88" i="1"/>
  <c r="E88" i="1"/>
  <c r="F88" i="1"/>
  <c r="G88" i="1"/>
  <c r="J88" i="1"/>
  <c r="C89" i="1"/>
  <c r="D89" i="1"/>
  <c r="E89" i="1"/>
  <c r="F89" i="1"/>
  <c r="G89" i="1"/>
  <c r="J89" i="1"/>
  <c r="C90" i="1"/>
  <c r="D90" i="1"/>
  <c r="E90" i="1"/>
  <c r="F90" i="1"/>
  <c r="G90" i="1"/>
  <c r="J90" i="1"/>
  <c r="C91" i="1"/>
  <c r="D91" i="1"/>
  <c r="E91" i="1"/>
  <c r="F91" i="1"/>
  <c r="G91" i="1"/>
  <c r="J91" i="1"/>
  <c r="C92" i="1"/>
  <c r="D92" i="1"/>
  <c r="E92" i="1"/>
  <c r="F92" i="1"/>
  <c r="G92" i="1"/>
  <c r="J92" i="1"/>
  <c r="C93" i="1"/>
  <c r="D93" i="1"/>
  <c r="E93" i="1"/>
  <c r="F93" i="1"/>
  <c r="G93" i="1"/>
  <c r="J93" i="1"/>
  <c r="C94" i="1"/>
  <c r="D94" i="1"/>
  <c r="E94" i="1"/>
  <c r="F94" i="1"/>
  <c r="G94" i="1"/>
  <c r="J94" i="1"/>
  <c r="C95" i="1"/>
  <c r="D95" i="1"/>
  <c r="E95" i="1"/>
  <c r="F95" i="1"/>
  <c r="G95" i="1"/>
  <c r="J95" i="1"/>
  <c r="C96" i="1"/>
  <c r="D96" i="1"/>
  <c r="E96" i="1"/>
  <c r="F96" i="1"/>
  <c r="G96" i="1"/>
  <c r="J96" i="1"/>
  <c r="C97" i="1"/>
  <c r="D97" i="1"/>
  <c r="E97" i="1"/>
  <c r="F97" i="1"/>
  <c r="G97" i="1"/>
  <c r="J97" i="1"/>
  <c r="C98" i="1"/>
  <c r="D98" i="1"/>
  <c r="E98" i="1"/>
  <c r="F98" i="1"/>
  <c r="G98" i="1"/>
  <c r="J98" i="1"/>
  <c r="C99" i="1"/>
  <c r="D99" i="1"/>
  <c r="E99" i="1"/>
  <c r="F99" i="1"/>
  <c r="G99" i="1"/>
  <c r="J99" i="1"/>
  <c r="C100" i="1"/>
  <c r="D100" i="1"/>
  <c r="E100" i="1"/>
  <c r="F100" i="1"/>
  <c r="G100" i="1"/>
  <c r="J100" i="1"/>
  <c r="C101" i="1"/>
  <c r="D101" i="1"/>
  <c r="E101" i="1"/>
  <c r="F101" i="1"/>
  <c r="G101" i="1"/>
  <c r="J101" i="1"/>
  <c r="C102" i="1"/>
  <c r="D102" i="1"/>
  <c r="E102" i="1"/>
  <c r="F102" i="1"/>
  <c r="G102" i="1"/>
  <c r="J102" i="1"/>
  <c r="C103" i="1"/>
  <c r="D103" i="1"/>
  <c r="E103" i="1"/>
  <c r="F103" i="1"/>
  <c r="G103" i="1"/>
  <c r="J103" i="1"/>
  <c r="C104" i="1"/>
  <c r="D104" i="1"/>
  <c r="E104" i="1"/>
  <c r="F104" i="1"/>
  <c r="G104" i="1"/>
  <c r="J104" i="1"/>
  <c r="C105" i="1"/>
  <c r="D105" i="1"/>
  <c r="E105" i="1"/>
  <c r="F105" i="1"/>
  <c r="G105" i="1"/>
  <c r="J105" i="1"/>
  <c r="C106" i="1"/>
  <c r="D106" i="1"/>
  <c r="E106" i="1"/>
  <c r="F106" i="1"/>
  <c r="G106" i="1"/>
  <c r="J106" i="1"/>
  <c r="C107" i="1"/>
  <c r="D107" i="1"/>
  <c r="E107" i="1"/>
  <c r="F107" i="1"/>
  <c r="G107" i="1"/>
  <c r="J107" i="1"/>
  <c r="C108" i="1"/>
  <c r="D108" i="1"/>
  <c r="E108" i="1"/>
  <c r="F108" i="1"/>
  <c r="G108" i="1"/>
  <c r="J108" i="1"/>
  <c r="C109" i="1"/>
  <c r="D109" i="1"/>
  <c r="E109" i="1"/>
  <c r="F109" i="1"/>
  <c r="G109" i="1"/>
  <c r="J109" i="1"/>
  <c r="C110" i="1"/>
  <c r="D110" i="1"/>
  <c r="E110" i="1"/>
  <c r="F110" i="1"/>
  <c r="G110" i="1"/>
  <c r="J110" i="1"/>
  <c r="C111" i="1"/>
  <c r="D111" i="1"/>
  <c r="E111" i="1"/>
  <c r="F111" i="1"/>
  <c r="G111" i="1"/>
  <c r="J111" i="1"/>
  <c r="C112" i="1"/>
  <c r="D112" i="1"/>
  <c r="E112" i="1"/>
  <c r="F112" i="1"/>
  <c r="G112" i="1"/>
  <c r="J112" i="1"/>
  <c r="C113" i="1"/>
  <c r="D113" i="1"/>
  <c r="E113" i="1"/>
  <c r="F113" i="1"/>
  <c r="G113" i="1"/>
  <c r="J113" i="1"/>
  <c r="C114" i="1"/>
  <c r="D114" i="1"/>
  <c r="E114" i="1"/>
  <c r="F114" i="1"/>
  <c r="G114" i="1"/>
  <c r="J114" i="1"/>
  <c r="C115" i="1"/>
  <c r="D115" i="1"/>
  <c r="E115" i="1"/>
  <c r="F115" i="1"/>
  <c r="G115" i="1"/>
  <c r="J115" i="1"/>
  <c r="C116" i="1"/>
  <c r="D116" i="1"/>
  <c r="E116" i="1"/>
  <c r="F116" i="1"/>
  <c r="G116" i="1"/>
  <c r="J116" i="1"/>
  <c r="C117" i="1"/>
  <c r="D117" i="1"/>
  <c r="E117" i="1"/>
  <c r="F117" i="1"/>
  <c r="G117" i="1"/>
  <c r="J117" i="1"/>
  <c r="C118" i="1"/>
  <c r="D118" i="1"/>
  <c r="E118" i="1"/>
  <c r="F118" i="1"/>
  <c r="G118" i="1"/>
  <c r="J118" i="1"/>
  <c r="C119" i="1"/>
  <c r="D119" i="1"/>
  <c r="E119" i="1"/>
  <c r="F119" i="1"/>
  <c r="G119" i="1"/>
  <c r="J119" i="1"/>
  <c r="C120" i="1"/>
  <c r="D120" i="1"/>
  <c r="E120" i="1"/>
  <c r="F120" i="1"/>
  <c r="G120" i="1"/>
  <c r="J120" i="1"/>
  <c r="C121" i="1"/>
  <c r="D121" i="1"/>
  <c r="E121" i="1"/>
  <c r="F121" i="1"/>
  <c r="G121" i="1"/>
  <c r="J121" i="1"/>
  <c r="C122" i="1"/>
  <c r="D122" i="1"/>
  <c r="E122" i="1"/>
  <c r="F122" i="1"/>
  <c r="G122" i="1"/>
  <c r="J122" i="1"/>
  <c r="C123" i="1"/>
  <c r="D123" i="1"/>
  <c r="E123" i="1"/>
  <c r="F123" i="1"/>
  <c r="G123" i="1"/>
  <c r="J123" i="1"/>
  <c r="C124" i="1"/>
  <c r="D124" i="1"/>
  <c r="E124" i="1"/>
  <c r="F124" i="1"/>
  <c r="G124" i="1"/>
  <c r="J124" i="1"/>
  <c r="C125" i="1"/>
  <c r="D125" i="1"/>
  <c r="E125" i="1"/>
  <c r="F125" i="1"/>
  <c r="G125" i="1"/>
  <c r="J125" i="1"/>
  <c r="C126" i="1"/>
  <c r="D126" i="1"/>
  <c r="E126" i="1"/>
  <c r="F126" i="1"/>
  <c r="G126" i="1"/>
  <c r="J126" i="1"/>
  <c r="C127" i="1"/>
  <c r="D127" i="1"/>
  <c r="E127" i="1"/>
  <c r="F127" i="1"/>
  <c r="G127" i="1"/>
  <c r="J127" i="1"/>
  <c r="C128" i="1"/>
  <c r="D128" i="1"/>
  <c r="E128" i="1"/>
  <c r="F128" i="1"/>
  <c r="G128" i="1"/>
  <c r="J128" i="1"/>
  <c r="C129" i="1"/>
  <c r="D129" i="1"/>
  <c r="E129" i="1"/>
  <c r="F129" i="1"/>
  <c r="G129" i="1"/>
  <c r="J129" i="1"/>
  <c r="C130" i="1"/>
  <c r="D130" i="1"/>
  <c r="E130" i="1"/>
  <c r="F130" i="1"/>
  <c r="G130" i="1"/>
  <c r="J130" i="1"/>
  <c r="C131" i="1"/>
  <c r="D131" i="1"/>
  <c r="E131" i="1"/>
  <c r="F131" i="1"/>
  <c r="G131" i="1"/>
  <c r="J131" i="1"/>
  <c r="C132" i="1"/>
  <c r="D132" i="1"/>
  <c r="E132" i="1"/>
  <c r="F132" i="1"/>
  <c r="G132" i="1"/>
  <c r="J132" i="1"/>
  <c r="C133" i="1"/>
  <c r="D133" i="1"/>
  <c r="E133" i="1"/>
  <c r="F133" i="1"/>
  <c r="G133" i="1"/>
  <c r="J133" i="1"/>
  <c r="C134" i="1"/>
  <c r="D134" i="1"/>
  <c r="E134" i="1"/>
  <c r="F134" i="1"/>
  <c r="G134" i="1"/>
  <c r="J134" i="1"/>
  <c r="C135" i="1"/>
  <c r="D135" i="1"/>
  <c r="E135" i="1"/>
  <c r="F135" i="1"/>
  <c r="G135" i="1"/>
  <c r="J135" i="1"/>
  <c r="C136" i="1"/>
  <c r="D136" i="1"/>
  <c r="E136" i="1"/>
  <c r="F136" i="1"/>
  <c r="G136" i="1"/>
  <c r="J136" i="1"/>
  <c r="C137" i="1"/>
  <c r="D137" i="1"/>
  <c r="E137" i="1"/>
  <c r="F137" i="1"/>
  <c r="G137" i="1"/>
  <c r="J137" i="1"/>
  <c r="C138" i="1"/>
  <c r="D138" i="1"/>
  <c r="E138" i="1"/>
  <c r="F138" i="1"/>
  <c r="G138" i="1"/>
  <c r="J138" i="1"/>
  <c r="C139" i="1"/>
  <c r="D139" i="1"/>
  <c r="E139" i="1"/>
  <c r="F139" i="1"/>
  <c r="G139" i="1"/>
  <c r="J139" i="1"/>
  <c r="C140" i="1"/>
  <c r="D140" i="1"/>
  <c r="E140" i="1"/>
  <c r="F140" i="1"/>
  <c r="G140" i="1"/>
  <c r="J140" i="1"/>
  <c r="C141" i="1"/>
  <c r="D141" i="1"/>
  <c r="E141" i="1"/>
  <c r="F141" i="1"/>
  <c r="G141" i="1"/>
  <c r="J141" i="1"/>
  <c r="C142" i="1"/>
  <c r="D142" i="1"/>
  <c r="E142" i="1"/>
  <c r="F142" i="1"/>
  <c r="G142" i="1"/>
  <c r="J142" i="1"/>
  <c r="C143" i="1"/>
  <c r="D143" i="1"/>
  <c r="E143" i="1"/>
  <c r="F143" i="1"/>
  <c r="G143" i="1"/>
  <c r="J143" i="1"/>
  <c r="C144" i="1"/>
  <c r="D144" i="1"/>
  <c r="E144" i="1"/>
  <c r="F144" i="1"/>
  <c r="G144" i="1"/>
  <c r="J144" i="1"/>
  <c r="C145" i="1"/>
  <c r="D145" i="1"/>
  <c r="E145" i="1"/>
  <c r="F145" i="1"/>
  <c r="G145" i="1"/>
  <c r="J145" i="1"/>
  <c r="C146" i="1"/>
  <c r="D146" i="1"/>
  <c r="E146" i="1"/>
  <c r="F146" i="1"/>
  <c r="G146" i="1"/>
  <c r="J146" i="1"/>
  <c r="C147" i="1"/>
  <c r="D147" i="1"/>
  <c r="E147" i="1"/>
  <c r="F147" i="1"/>
  <c r="G147" i="1"/>
  <c r="J147" i="1"/>
  <c r="C148" i="1"/>
  <c r="D148" i="1"/>
  <c r="E148" i="1"/>
  <c r="F148" i="1"/>
  <c r="G148" i="1"/>
  <c r="J148" i="1"/>
  <c r="C149" i="1"/>
  <c r="D149" i="1"/>
  <c r="E149" i="1"/>
  <c r="F149" i="1"/>
  <c r="G149" i="1"/>
  <c r="J149" i="1"/>
  <c r="C150" i="1"/>
  <c r="D150" i="1"/>
  <c r="E150" i="1"/>
  <c r="F150" i="1"/>
  <c r="G150" i="1"/>
  <c r="J150" i="1"/>
  <c r="C151" i="1"/>
  <c r="D151" i="1"/>
  <c r="E151" i="1"/>
  <c r="F151" i="1"/>
  <c r="G151" i="1"/>
  <c r="J151" i="1"/>
  <c r="C152" i="1"/>
  <c r="D152" i="1"/>
  <c r="E152" i="1"/>
  <c r="F152" i="1"/>
  <c r="G152" i="1"/>
  <c r="J152" i="1"/>
  <c r="C153" i="1"/>
  <c r="D153" i="1"/>
  <c r="E153" i="1"/>
  <c r="F153" i="1"/>
  <c r="G153" i="1"/>
  <c r="J153" i="1"/>
  <c r="C154" i="1"/>
  <c r="D154" i="1"/>
  <c r="E154" i="1"/>
  <c r="F154" i="1"/>
  <c r="G154" i="1"/>
  <c r="J154" i="1"/>
  <c r="C155" i="1"/>
  <c r="D155" i="1"/>
  <c r="E155" i="1"/>
  <c r="F155" i="1"/>
  <c r="G155" i="1"/>
  <c r="J155" i="1"/>
  <c r="C156" i="1"/>
  <c r="D156" i="1"/>
  <c r="E156" i="1"/>
  <c r="F156" i="1"/>
  <c r="G156" i="1"/>
  <c r="J156" i="1"/>
  <c r="C157" i="1"/>
  <c r="D157" i="1"/>
  <c r="E157" i="1"/>
  <c r="F157" i="1"/>
  <c r="G157" i="1"/>
  <c r="J157" i="1"/>
  <c r="C158" i="1"/>
  <c r="D158" i="1"/>
  <c r="E158" i="1"/>
  <c r="F158" i="1"/>
  <c r="G158" i="1"/>
  <c r="J158" i="1"/>
  <c r="C159" i="1"/>
  <c r="D159" i="1"/>
  <c r="E159" i="1"/>
  <c r="F159" i="1"/>
  <c r="G159" i="1"/>
  <c r="J159" i="1"/>
  <c r="C160" i="1"/>
  <c r="D160" i="1"/>
  <c r="E160" i="1"/>
  <c r="F160" i="1"/>
  <c r="G160" i="1"/>
  <c r="J160" i="1"/>
  <c r="C161" i="1"/>
  <c r="D161" i="1"/>
  <c r="E161" i="1"/>
  <c r="F161" i="1"/>
  <c r="G161" i="1"/>
  <c r="J161" i="1"/>
  <c r="C162" i="1"/>
  <c r="D162" i="1"/>
  <c r="E162" i="1"/>
  <c r="F162" i="1"/>
  <c r="G162" i="1"/>
  <c r="J162" i="1"/>
  <c r="C163" i="1"/>
  <c r="D163" i="1"/>
  <c r="E163" i="1"/>
  <c r="F163" i="1"/>
  <c r="G163" i="1"/>
  <c r="J163" i="1"/>
  <c r="C164" i="1"/>
  <c r="D164" i="1"/>
  <c r="E164" i="1"/>
  <c r="F164" i="1"/>
  <c r="G164" i="1"/>
  <c r="J164" i="1"/>
  <c r="C165" i="1"/>
  <c r="D165" i="1"/>
  <c r="E165" i="1"/>
  <c r="F165" i="1"/>
  <c r="G165" i="1"/>
  <c r="J165" i="1"/>
  <c r="C166" i="1"/>
  <c r="D166" i="1"/>
  <c r="E166" i="1"/>
  <c r="F166" i="1"/>
  <c r="G166" i="1"/>
  <c r="J166" i="1"/>
  <c r="C167" i="1"/>
  <c r="D167" i="1"/>
  <c r="E167" i="1"/>
  <c r="F167" i="1"/>
  <c r="G167" i="1"/>
  <c r="J167" i="1"/>
  <c r="C168" i="1"/>
  <c r="D168" i="1"/>
  <c r="E168" i="1"/>
  <c r="F168" i="1"/>
  <c r="G168" i="1"/>
  <c r="J168" i="1"/>
  <c r="C169" i="1"/>
  <c r="D169" i="1"/>
  <c r="E169" i="1"/>
  <c r="F169" i="1"/>
  <c r="G169" i="1"/>
  <c r="J169" i="1"/>
  <c r="C170" i="1"/>
  <c r="D170" i="1"/>
  <c r="E170" i="1"/>
  <c r="F170" i="1"/>
  <c r="G170" i="1"/>
  <c r="J170" i="1"/>
  <c r="C171" i="1"/>
  <c r="D171" i="1"/>
  <c r="E171" i="1"/>
  <c r="F171" i="1"/>
  <c r="G171" i="1"/>
  <c r="J171" i="1"/>
  <c r="C172" i="1"/>
  <c r="D172" i="1"/>
  <c r="E172" i="1"/>
  <c r="F172" i="1"/>
  <c r="G172" i="1"/>
  <c r="J172" i="1"/>
  <c r="C173" i="1"/>
  <c r="D173" i="1"/>
  <c r="E173" i="1"/>
  <c r="F173" i="1"/>
  <c r="G173" i="1"/>
  <c r="J173" i="1"/>
  <c r="C174" i="1"/>
  <c r="D174" i="1"/>
  <c r="E174" i="1"/>
  <c r="F174" i="1"/>
  <c r="G174" i="1"/>
  <c r="J174" i="1"/>
  <c r="C175" i="1"/>
  <c r="D175" i="1"/>
  <c r="E175" i="1"/>
  <c r="F175" i="1"/>
  <c r="G175" i="1"/>
  <c r="J175" i="1"/>
  <c r="C176" i="1"/>
  <c r="D176" i="1"/>
  <c r="E176" i="1"/>
  <c r="F176" i="1"/>
  <c r="G176" i="1"/>
  <c r="J176" i="1"/>
  <c r="C177" i="1"/>
  <c r="D177" i="1"/>
  <c r="E177" i="1"/>
  <c r="F177" i="1"/>
  <c r="G177" i="1"/>
  <c r="J177" i="1"/>
  <c r="C178" i="1"/>
  <c r="D178" i="1"/>
  <c r="E178" i="1"/>
  <c r="F178" i="1"/>
  <c r="G178" i="1"/>
  <c r="J178" i="1"/>
  <c r="C179" i="1"/>
  <c r="D179" i="1"/>
  <c r="E179" i="1"/>
  <c r="F179" i="1"/>
  <c r="G179" i="1"/>
  <c r="J179" i="1"/>
  <c r="C180" i="1"/>
  <c r="D180" i="1"/>
  <c r="E180" i="1"/>
  <c r="F180" i="1"/>
  <c r="G180" i="1"/>
  <c r="J180" i="1"/>
  <c r="C181" i="1"/>
  <c r="D181" i="1"/>
  <c r="E181" i="1"/>
  <c r="F181" i="1"/>
  <c r="G181" i="1"/>
  <c r="J181" i="1"/>
  <c r="C182" i="1"/>
  <c r="D182" i="1"/>
  <c r="E182" i="1"/>
  <c r="F182" i="1"/>
  <c r="G182" i="1"/>
  <c r="J182" i="1"/>
  <c r="C183" i="1"/>
  <c r="D183" i="1"/>
  <c r="E183" i="1"/>
  <c r="F183" i="1"/>
  <c r="G183" i="1"/>
  <c r="J183" i="1"/>
  <c r="C184" i="1"/>
  <c r="D184" i="1"/>
  <c r="E184" i="1"/>
  <c r="F184" i="1"/>
  <c r="G184" i="1"/>
  <c r="J184" i="1"/>
  <c r="C185" i="1"/>
  <c r="D185" i="1"/>
  <c r="E185" i="1"/>
  <c r="F185" i="1"/>
  <c r="G185" i="1"/>
  <c r="J185" i="1"/>
  <c r="C186" i="1"/>
  <c r="D186" i="1"/>
  <c r="E186" i="1"/>
  <c r="F186" i="1"/>
  <c r="G186" i="1"/>
  <c r="J186" i="1"/>
  <c r="C187" i="1"/>
  <c r="D187" i="1"/>
  <c r="E187" i="1"/>
  <c r="F187" i="1"/>
  <c r="G187" i="1"/>
  <c r="J187" i="1"/>
  <c r="C188" i="1"/>
  <c r="D188" i="1"/>
  <c r="E188" i="1"/>
  <c r="F188" i="1"/>
  <c r="G188" i="1"/>
  <c r="J188" i="1"/>
  <c r="C189" i="1"/>
  <c r="D189" i="1"/>
  <c r="E189" i="1"/>
  <c r="F189" i="1"/>
  <c r="G189" i="1"/>
  <c r="J189" i="1"/>
  <c r="C190" i="1"/>
  <c r="D190" i="1"/>
  <c r="E190" i="1"/>
  <c r="F190" i="1"/>
  <c r="G190" i="1"/>
  <c r="J190" i="1"/>
  <c r="C191" i="1"/>
  <c r="D191" i="1"/>
  <c r="E191" i="1"/>
  <c r="F191" i="1"/>
  <c r="G191" i="1"/>
  <c r="J191" i="1"/>
  <c r="C192" i="1"/>
  <c r="D192" i="1"/>
  <c r="E192" i="1"/>
  <c r="F192" i="1"/>
  <c r="G192" i="1"/>
  <c r="J192" i="1"/>
  <c r="C193" i="1"/>
  <c r="D193" i="1"/>
  <c r="E193" i="1"/>
  <c r="F193" i="1"/>
  <c r="G193" i="1"/>
  <c r="J193" i="1"/>
  <c r="C194" i="1"/>
  <c r="D194" i="1"/>
  <c r="E194" i="1"/>
  <c r="F194" i="1"/>
  <c r="G194" i="1"/>
  <c r="J194" i="1"/>
  <c r="C195" i="1"/>
  <c r="D195" i="1"/>
  <c r="E195" i="1"/>
  <c r="F195" i="1"/>
  <c r="G195" i="1"/>
  <c r="J195" i="1"/>
  <c r="C196" i="1"/>
  <c r="D196" i="1"/>
  <c r="E196" i="1"/>
  <c r="F196" i="1"/>
  <c r="G196" i="1"/>
  <c r="J196" i="1"/>
  <c r="C197" i="1"/>
  <c r="D197" i="1"/>
  <c r="E197" i="1"/>
  <c r="F197" i="1"/>
  <c r="G197" i="1"/>
  <c r="J197" i="1"/>
  <c r="C198" i="1"/>
  <c r="D198" i="1"/>
  <c r="E198" i="1"/>
  <c r="F198" i="1"/>
  <c r="G198" i="1"/>
  <c r="J198" i="1"/>
  <c r="C199" i="1"/>
  <c r="D199" i="1"/>
  <c r="E199" i="1"/>
  <c r="F199" i="1"/>
  <c r="G199" i="1"/>
  <c r="J199" i="1"/>
  <c r="C200" i="1"/>
  <c r="D200" i="1"/>
  <c r="E200" i="1"/>
  <c r="F200" i="1"/>
  <c r="G200" i="1"/>
  <c r="J200" i="1"/>
  <c r="C201" i="1"/>
  <c r="D201" i="1"/>
  <c r="E201" i="1"/>
  <c r="F201" i="1"/>
  <c r="G201" i="1"/>
  <c r="J201" i="1"/>
  <c r="C202" i="1"/>
  <c r="D202" i="1"/>
  <c r="E202" i="1"/>
  <c r="F202" i="1"/>
  <c r="G202" i="1"/>
  <c r="J202" i="1"/>
  <c r="C203" i="1"/>
  <c r="D203" i="1"/>
  <c r="E203" i="1"/>
  <c r="F203" i="1"/>
  <c r="G203" i="1"/>
  <c r="J203" i="1"/>
  <c r="C204" i="1"/>
  <c r="D204" i="1"/>
  <c r="E204" i="1"/>
  <c r="F204" i="1"/>
  <c r="G204" i="1"/>
  <c r="J204" i="1"/>
  <c r="C205" i="1"/>
  <c r="D205" i="1"/>
  <c r="E205" i="1"/>
  <c r="F205" i="1"/>
  <c r="G205" i="1"/>
  <c r="J205" i="1"/>
  <c r="C206" i="1"/>
  <c r="D206" i="1"/>
  <c r="E206" i="1"/>
  <c r="F206" i="1"/>
  <c r="G206" i="1"/>
  <c r="J206" i="1"/>
  <c r="C207" i="1"/>
  <c r="D207" i="1"/>
  <c r="E207" i="1"/>
  <c r="F207" i="1"/>
  <c r="G207" i="1"/>
  <c r="J207" i="1"/>
  <c r="C208" i="1"/>
  <c r="D208" i="1"/>
  <c r="E208" i="1"/>
  <c r="F208" i="1"/>
  <c r="G208" i="1"/>
  <c r="J208" i="1"/>
  <c r="C209" i="1"/>
  <c r="D209" i="1"/>
  <c r="E209" i="1"/>
  <c r="F209" i="1"/>
  <c r="G209" i="1"/>
  <c r="J209" i="1"/>
  <c r="C210" i="1"/>
  <c r="D210" i="1"/>
  <c r="E210" i="1"/>
  <c r="F210" i="1"/>
  <c r="G210" i="1"/>
  <c r="J210" i="1"/>
  <c r="C211" i="1"/>
  <c r="D211" i="1"/>
  <c r="E211" i="1"/>
  <c r="F211" i="1"/>
  <c r="G211" i="1"/>
  <c r="J211" i="1"/>
  <c r="C212" i="1"/>
  <c r="D212" i="1"/>
  <c r="E212" i="1"/>
  <c r="F212" i="1"/>
  <c r="G212" i="1"/>
  <c r="J212" i="1"/>
  <c r="C213" i="1"/>
  <c r="D213" i="1"/>
  <c r="E213" i="1"/>
  <c r="F213" i="1"/>
  <c r="G213" i="1"/>
  <c r="J213" i="1"/>
  <c r="C214" i="1"/>
  <c r="D214" i="1"/>
  <c r="E214" i="1"/>
  <c r="F214" i="1"/>
  <c r="G214" i="1"/>
  <c r="J214" i="1"/>
  <c r="C215" i="1"/>
  <c r="D215" i="1"/>
  <c r="E215" i="1"/>
  <c r="F215" i="1"/>
  <c r="G215" i="1"/>
  <c r="J215" i="1"/>
  <c r="C216" i="1"/>
  <c r="D216" i="1"/>
  <c r="E216" i="1"/>
  <c r="F216" i="1"/>
  <c r="G216" i="1"/>
  <c r="J216" i="1"/>
  <c r="C217" i="1"/>
  <c r="D217" i="1"/>
  <c r="E217" i="1"/>
  <c r="F217" i="1"/>
  <c r="G217" i="1"/>
  <c r="J217" i="1"/>
  <c r="C218" i="1"/>
  <c r="D218" i="1"/>
  <c r="E218" i="1"/>
  <c r="F218" i="1"/>
  <c r="G218" i="1"/>
  <c r="J218" i="1"/>
  <c r="C219" i="1"/>
  <c r="D219" i="1"/>
  <c r="E219" i="1"/>
  <c r="F219" i="1"/>
  <c r="G219" i="1"/>
  <c r="J219" i="1"/>
  <c r="C220" i="1"/>
  <c r="D220" i="1"/>
  <c r="E220" i="1"/>
  <c r="F220" i="1"/>
  <c r="G220" i="1"/>
  <c r="J220" i="1"/>
  <c r="C221" i="1"/>
  <c r="D221" i="1"/>
  <c r="E221" i="1"/>
  <c r="F221" i="1"/>
  <c r="G221" i="1"/>
  <c r="J221" i="1"/>
  <c r="C222" i="1"/>
  <c r="D222" i="1"/>
  <c r="E222" i="1"/>
  <c r="F222" i="1"/>
  <c r="G222" i="1"/>
  <c r="J222" i="1"/>
  <c r="C223" i="1"/>
  <c r="D223" i="1"/>
  <c r="E223" i="1"/>
  <c r="F223" i="1"/>
  <c r="G223" i="1"/>
  <c r="J223" i="1"/>
  <c r="C224" i="1"/>
  <c r="D224" i="1"/>
  <c r="E224" i="1"/>
  <c r="F224" i="1"/>
  <c r="G224" i="1"/>
  <c r="J224" i="1"/>
  <c r="C225" i="1"/>
  <c r="D225" i="1"/>
  <c r="E225" i="1"/>
  <c r="F225" i="1"/>
  <c r="G225" i="1"/>
  <c r="J225" i="1"/>
  <c r="C226" i="1"/>
  <c r="D226" i="1"/>
  <c r="E226" i="1"/>
  <c r="F226" i="1"/>
  <c r="G226" i="1"/>
  <c r="J226" i="1"/>
  <c r="C227" i="1"/>
  <c r="D227" i="1"/>
  <c r="E227" i="1"/>
  <c r="F227" i="1"/>
  <c r="G227" i="1"/>
  <c r="J227" i="1"/>
  <c r="C228" i="1"/>
  <c r="D228" i="1"/>
  <c r="E228" i="1"/>
  <c r="F228" i="1"/>
  <c r="G228" i="1"/>
  <c r="J228" i="1"/>
  <c r="C229" i="1"/>
  <c r="D229" i="1"/>
  <c r="E229" i="1"/>
  <c r="F229" i="1"/>
  <c r="G229" i="1"/>
  <c r="J229" i="1"/>
  <c r="C230" i="1"/>
  <c r="D230" i="1"/>
  <c r="E230" i="1"/>
  <c r="F230" i="1"/>
  <c r="G230" i="1"/>
  <c r="J230" i="1"/>
  <c r="C231" i="1"/>
  <c r="D231" i="1"/>
  <c r="E231" i="1"/>
  <c r="F231" i="1"/>
  <c r="G231" i="1"/>
  <c r="J231" i="1"/>
  <c r="C232" i="1"/>
  <c r="D232" i="1"/>
  <c r="E232" i="1"/>
  <c r="F232" i="1"/>
  <c r="G232" i="1"/>
  <c r="J232" i="1"/>
  <c r="C233" i="1"/>
  <c r="D233" i="1"/>
  <c r="E233" i="1"/>
  <c r="F233" i="1"/>
  <c r="G233" i="1"/>
  <c r="J233" i="1"/>
  <c r="C234" i="1"/>
  <c r="D234" i="1"/>
  <c r="E234" i="1"/>
  <c r="F234" i="1"/>
  <c r="G234" i="1"/>
  <c r="J234" i="1"/>
  <c r="C235" i="1"/>
  <c r="D235" i="1"/>
  <c r="E235" i="1"/>
  <c r="F235" i="1"/>
  <c r="G235" i="1"/>
  <c r="J235" i="1"/>
  <c r="C236" i="1"/>
  <c r="D236" i="1"/>
  <c r="E236" i="1"/>
  <c r="F236" i="1"/>
  <c r="G236" i="1"/>
  <c r="J236" i="1"/>
  <c r="C237" i="1"/>
  <c r="D237" i="1"/>
  <c r="E237" i="1"/>
  <c r="F237" i="1"/>
  <c r="G237" i="1"/>
  <c r="J237" i="1"/>
  <c r="C238" i="1"/>
  <c r="D238" i="1"/>
  <c r="E238" i="1"/>
  <c r="F238" i="1"/>
  <c r="G238" i="1"/>
  <c r="J238" i="1"/>
  <c r="C239" i="1"/>
  <c r="D239" i="1"/>
  <c r="E239" i="1"/>
  <c r="F239" i="1"/>
  <c r="G239" i="1"/>
  <c r="J239" i="1"/>
  <c r="C240" i="1"/>
  <c r="D240" i="1"/>
  <c r="E240" i="1"/>
  <c r="F240" i="1"/>
  <c r="G240" i="1"/>
  <c r="J240" i="1"/>
  <c r="C241" i="1"/>
  <c r="D241" i="1"/>
  <c r="E241" i="1"/>
  <c r="F241" i="1"/>
  <c r="G241" i="1"/>
  <c r="J241" i="1"/>
  <c r="C242" i="1"/>
  <c r="D242" i="1"/>
  <c r="E242" i="1"/>
  <c r="F242" i="1"/>
  <c r="G242" i="1"/>
  <c r="J242" i="1"/>
  <c r="C243" i="1"/>
  <c r="D243" i="1"/>
  <c r="E243" i="1"/>
  <c r="F243" i="1"/>
  <c r="G243" i="1"/>
  <c r="J243" i="1"/>
  <c r="C244" i="1"/>
  <c r="D244" i="1"/>
  <c r="E244" i="1"/>
  <c r="F244" i="1"/>
  <c r="G244" i="1"/>
  <c r="J244" i="1"/>
  <c r="C245" i="1"/>
  <c r="D245" i="1"/>
  <c r="E245" i="1"/>
  <c r="F245" i="1"/>
  <c r="G245" i="1"/>
  <c r="J245" i="1"/>
  <c r="C246" i="1"/>
  <c r="D246" i="1"/>
  <c r="E246" i="1"/>
  <c r="F246" i="1"/>
  <c r="G246" i="1"/>
  <c r="J246" i="1"/>
  <c r="C247" i="1"/>
  <c r="D247" i="1"/>
  <c r="E247" i="1"/>
  <c r="F247" i="1"/>
  <c r="G247" i="1"/>
  <c r="J247" i="1"/>
  <c r="C248" i="1"/>
  <c r="D248" i="1"/>
  <c r="E248" i="1"/>
  <c r="F248" i="1"/>
  <c r="G248" i="1"/>
  <c r="J248" i="1"/>
  <c r="C249" i="1"/>
  <c r="D249" i="1"/>
  <c r="E249" i="1"/>
  <c r="F249" i="1"/>
  <c r="G249" i="1"/>
  <c r="J249" i="1"/>
  <c r="C250" i="1"/>
  <c r="D250" i="1"/>
  <c r="E250" i="1"/>
  <c r="F250" i="1"/>
  <c r="G250" i="1"/>
  <c r="J250" i="1"/>
  <c r="C251" i="1"/>
  <c r="D251" i="1"/>
  <c r="E251" i="1"/>
  <c r="F251" i="1"/>
  <c r="G251" i="1"/>
  <c r="J251" i="1"/>
  <c r="C252" i="1"/>
  <c r="D252" i="1"/>
  <c r="E252" i="1"/>
  <c r="F252" i="1"/>
  <c r="G252" i="1"/>
  <c r="J252" i="1"/>
  <c r="C253" i="1"/>
  <c r="D253" i="1"/>
  <c r="E253" i="1"/>
  <c r="F253" i="1"/>
  <c r="G253" i="1"/>
  <c r="J253" i="1"/>
  <c r="C254" i="1"/>
  <c r="D254" i="1"/>
  <c r="E254" i="1"/>
  <c r="F254" i="1"/>
  <c r="G254" i="1"/>
  <c r="J254" i="1"/>
  <c r="C255" i="1"/>
  <c r="D255" i="1"/>
  <c r="E255" i="1"/>
  <c r="F255" i="1"/>
  <c r="G255" i="1"/>
  <c r="J255" i="1"/>
  <c r="C256" i="1"/>
  <c r="D256" i="1"/>
  <c r="E256" i="1"/>
  <c r="F256" i="1"/>
  <c r="G256" i="1"/>
  <c r="J256" i="1"/>
  <c r="C257" i="1"/>
  <c r="D257" i="1"/>
  <c r="E257" i="1"/>
  <c r="F257" i="1"/>
  <c r="G257" i="1"/>
  <c r="J257" i="1"/>
  <c r="C258" i="1"/>
  <c r="D258" i="1"/>
  <c r="E258" i="1"/>
  <c r="F258" i="1"/>
  <c r="G258" i="1"/>
  <c r="J258" i="1"/>
  <c r="C259" i="1"/>
  <c r="D259" i="1"/>
  <c r="E259" i="1"/>
  <c r="F259" i="1"/>
  <c r="G259" i="1"/>
  <c r="J259" i="1"/>
  <c r="C260" i="1"/>
  <c r="D260" i="1"/>
  <c r="E260" i="1"/>
  <c r="F260" i="1"/>
  <c r="G260" i="1"/>
  <c r="J260" i="1"/>
  <c r="C261" i="1"/>
  <c r="D261" i="1"/>
  <c r="E261" i="1"/>
  <c r="F261" i="1"/>
  <c r="G261" i="1"/>
  <c r="J261" i="1"/>
  <c r="C262" i="1"/>
  <c r="D262" i="1"/>
  <c r="E262" i="1"/>
  <c r="F262" i="1"/>
  <c r="G262" i="1"/>
  <c r="J262" i="1"/>
  <c r="C263" i="1"/>
  <c r="D263" i="1"/>
  <c r="E263" i="1"/>
  <c r="F263" i="1"/>
  <c r="G263" i="1"/>
  <c r="J263" i="1"/>
  <c r="C264" i="1"/>
  <c r="D264" i="1"/>
  <c r="E264" i="1"/>
  <c r="F264" i="1"/>
  <c r="G264" i="1"/>
  <c r="J264" i="1"/>
  <c r="C265" i="1"/>
  <c r="D265" i="1"/>
  <c r="E265" i="1"/>
  <c r="F265" i="1"/>
  <c r="G265" i="1"/>
  <c r="J265" i="1"/>
  <c r="C266" i="1"/>
  <c r="D266" i="1"/>
  <c r="E266" i="1"/>
  <c r="F266" i="1"/>
  <c r="G266" i="1"/>
  <c r="J266" i="1"/>
  <c r="C267" i="1"/>
  <c r="D267" i="1"/>
  <c r="E267" i="1"/>
  <c r="F267" i="1"/>
  <c r="G267" i="1"/>
  <c r="J267" i="1"/>
  <c r="C268" i="1"/>
  <c r="D268" i="1"/>
  <c r="E268" i="1"/>
  <c r="F268" i="1"/>
  <c r="G268" i="1"/>
  <c r="J268" i="1"/>
  <c r="C269" i="1"/>
  <c r="D269" i="1"/>
  <c r="E269" i="1"/>
  <c r="F269" i="1"/>
  <c r="G269" i="1"/>
  <c r="J269" i="1"/>
  <c r="C270" i="1"/>
  <c r="D270" i="1"/>
  <c r="E270" i="1"/>
  <c r="F270" i="1"/>
  <c r="G270" i="1"/>
  <c r="J270" i="1"/>
  <c r="C271" i="1"/>
  <c r="D271" i="1"/>
  <c r="E271" i="1"/>
  <c r="F271" i="1"/>
  <c r="G271" i="1"/>
  <c r="J271" i="1"/>
  <c r="C272" i="1"/>
  <c r="D272" i="1"/>
  <c r="E272" i="1"/>
  <c r="F272" i="1"/>
  <c r="G272" i="1"/>
  <c r="J272" i="1"/>
  <c r="C273" i="1"/>
  <c r="D273" i="1"/>
  <c r="E273" i="1"/>
  <c r="F273" i="1"/>
  <c r="G273" i="1"/>
  <c r="J273" i="1"/>
  <c r="C274" i="1"/>
  <c r="D274" i="1"/>
  <c r="E274" i="1"/>
  <c r="F274" i="1"/>
  <c r="G274" i="1"/>
  <c r="J274" i="1"/>
  <c r="C275" i="1"/>
  <c r="D275" i="1"/>
  <c r="E275" i="1"/>
  <c r="F275" i="1"/>
  <c r="G275" i="1"/>
  <c r="J275" i="1"/>
  <c r="C276" i="1"/>
  <c r="D276" i="1"/>
  <c r="E276" i="1"/>
  <c r="F276" i="1"/>
  <c r="G276" i="1"/>
  <c r="J276" i="1"/>
  <c r="C277" i="1"/>
  <c r="D277" i="1"/>
  <c r="E277" i="1"/>
  <c r="F277" i="1"/>
  <c r="G277" i="1"/>
  <c r="J277" i="1"/>
  <c r="C278" i="1"/>
  <c r="D278" i="1"/>
  <c r="E278" i="1"/>
  <c r="F278" i="1"/>
  <c r="G278" i="1"/>
  <c r="J278" i="1"/>
  <c r="C279" i="1"/>
  <c r="D279" i="1"/>
  <c r="E279" i="1"/>
  <c r="F279" i="1"/>
  <c r="G279" i="1"/>
  <c r="J279" i="1"/>
  <c r="C280" i="1"/>
  <c r="D280" i="1"/>
  <c r="E280" i="1"/>
  <c r="F280" i="1"/>
  <c r="G280" i="1"/>
  <c r="J280" i="1"/>
  <c r="C281" i="1"/>
  <c r="D281" i="1"/>
  <c r="E281" i="1"/>
  <c r="F281" i="1"/>
  <c r="G281" i="1"/>
  <c r="J281" i="1"/>
  <c r="C282" i="1"/>
  <c r="D282" i="1"/>
  <c r="E282" i="1"/>
  <c r="F282" i="1"/>
  <c r="G282" i="1"/>
  <c r="J282" i="1"/>
  <c r="C283" i="1"/>
  <c r="D283" i="1"/>
  <c r="E283" i="1"/>
  <c r="F283" i="1"/>
  <c r="G283" i="1"/>
  <c r="J283" i="1"/>
  <c r="C284" i="1"/>
  <c r="D284" i="1"/>
  <c r="E284" i="1"/>
  <c r="F284" i="1"/>
  <c r="G284" i="1"/>
  <c r="J284" i="1"/>
  <c r="C285" i="1"/>
  <c r="D285" i="1"/>
  <c r="E285" i="1"/>
  <c r="F285" i="1"/>
  <c r="G285" i="1"/>
  <c r="J285" i="1"/>
  <c r="C286" i="1"/>
  <c r="D286" i="1"/>
  <c r="E286" i="1"/>
  <c r="F286" i="1"/>
  <c r="G286" i="1"/>
  <c r="J286" i="1"/>
  <c r="C287" i="1"/>
  <c r="D287" i="1"/>
  <c r="E287" i="1"/>
  <c r="F287" i="1"/>
  <c r="G287" i="1"/>
  <c r="J287" i="1"/>
  <c r="C288" i="1"/>
  <c r="D288" i="1"/>
  <c r="E288" i="1"/>
  <c r="F288" i="1"/>
  <c r="G288" i="1"/>
  <c r="J288" i="1"/>
  <c r="C289" i="1"/>
  <c r="D289" i="1"/>
  <c r="E289" i="1"/>
  <c r="F289" i="1"/>
  <c r="G289" i="1"/>
  <c r="J289" i="1"/>
  <c r="C290" i="1"/>
  <c r="D290" i="1"/>
  <c r="E290" i="1"/>
  <c r="F290" i="1"/>
  <c r="G290" i="1"/>
  <c r="J290" i="1"/>
  <c r="C291" i="1"/>
  <c r="D291" i="1"/>
  <c r="E291" i="1"/>
  <c r="F291" i="1"/>
  <c r="G291" i="1"/>
  <c r="J291" i="1"/>
  <c r="C292" i="1"/>
  <c r="D292" i="1"/>
  <c r="E292" i="1"/>
  <c r="F292" i="1"/>
  <c r="G292" i="1"/>
  <c r="J292" i="1"/>
  <c r="C293" i="1"/>
  <c r="D293" i="1"/>
  <c r="E293" i="1"/>
  <c r="F293" i="1"/>
  <c r="G293" i="1"/>
  <c r="J293" i="1"/>
  <c r="C294" i="1"/>
  <c r="D294" i="1"/>
  <c r="E294" i="1"/>
  <c r="F294" i="1"/>
  <c r="G294" i="1"/>
  <c r="J294" i="1"/>
  <c r="C295" i="1"/>
  <c r="D295" i="1"/>
  <c r="E295" i="1"/>
  <c r="F295" i="1"/>
  <c r="G295" i="1"/>
  <c r="J295" i="1"/>
  <c r="C296" i="1"/>
  <c r="D296" i="1"/>
  <c r="E296" i="1"/>
  <c r="F296" i="1"/>
  <c r="G296" i="1"/>
  <c r="J296" i="1"/>
  <c r="C297" i="1"/>
  <c r="D297" i="1"/>
  <c r="E297" i="1"/>
  <c r="F297" i="1"/>
  <c r="G297" i="1"/>
  <c r="J297" i="1"/>
  <c r="C298" i="1"/>
  <c r="D298" i="1"/>
  <c r="E298" i="1"/>
  <c r="F298" i="1"/>
  <c r="G298" i="1"/>
  <c r="J298" i="1"/>
  <c r="C299" i="1"/>
  <c r="D299" i="1"/>
  <c r="E299" i="1"/>
  <c r="F299" i="1"/>
  <c r="G299" i="1"/>
  <c r="J299" i="1"/>
  <c r="C300" i="1"/>
  <c r="D300" i="1"/>
  <c r="E300" i="1"/>
  <c r="F300" i="1"/>
  <c r="G300" i="1"/>
  <c r="J300" i="1"/>
  <c r="C301" i="1"/>
  <c r="D301" i="1"/>
  <c r="E301" i="1"/>
  <c r="F301" i="1"/>
  <c r="G301" i="1"/>
  <c r="J301" i="1"/>
  <c r="C302" i="1"/>
  <c r="D302" i="1"/>
  <c r="E302" i="1"/>
  <c r="F302" i="1"/>
  <c r="G302" i="1"/>
  <c r="J302" i="1"/>
  <c r="C303" i="1"/>
  <c r="D303" i="1"/>
  <c r="E303" i="1"/>
  <c r="F303" i="1"/>
  <c r="G303" i="1"/>
  <c r="J303" i="1"/>
  <c r="C304" i="1"/>
  <c r="D304" i="1"/>
  <c r="E304" i="1"/>
  <c r="F304" i="1"/>
  <c r="G304" i="1"/>
  <c r="J304" i="1"/>
  <c r="C305" i="1"/>
  <c r="D305" i="1"/>
  <c r="E305" i="1"/>
  <c r="F305" i="1"/>
  <c r="G305" i="1"/>
  <c r="J305" i="1"/>
  <c r="C306" i="1"/>
  <c r="D306" i="1"/>
  <c r="E306" i="1"/>
  <c r="F306" i="1"/>
  <c r="G306" i="1"/>
  <c r="J306" i="1"/>
  <c r="C307" i="1"/>
  <c r="D307" i="1"/>
  <c r="E307" i="1"/>
  <c r="F307" i="1"/>
  <c r="G307" i="1"/>
  <c r="J307" i="1"/>
  <c r="C308" i="1"/>
  <c r="D308" i="1"/>
  <c r="E308" i="1"/>
  <c r="F308" i="1"/>
  <c r="G308" i="1"/>
  <c r="J308" i="1"/>
  <c r="C309" i="1"/>
  <c r="D309" i="1"/>
  <c r="E309" i="1"/>
  <c r="F309" i="1"/>
  <c r="G309" i="1"/>
  <c r="J309" i="1"/>
  <c r="C310" i="1"/>
  <c r="D310" i="1"/>
  <c r="E310" i="1"/>
  <c r="F310" i="1"/>
  <c r="G310" i="1"/>
  <c r="J310" i="1"/>
  <c r="C311" i="1"/>
  <c r="D311" i="1"/>
  <c r="E311" i="1"/>
  <c r="F311" i="1"/>
  <c r="G311" i="1"/>
  <c r="J311" i="1"/>
  <c r="C312" i="1"/>
  <c r="D312" i="1"/>
  <c r="E312" i="1"/>
  <c r="F312" i="1"/>
  <c r="G312" i="1"/>
  <c r="J312" i="1"/>
  <c r="C313" i="1"/>
  <c r="D313" i="1"/>
  <c r="E313" i="1"/>
  <c r="F313" i="1"/>
  <c r="G313" i="1"/>
  <c r="J313" i="1"/>
  <c r="C314" i="1"/>
  <c r="D314" i="1"/>
  <c r="E314" i="1"/>
  <c r="F314" i="1"/>
  <c r="G314" i="1"/>
  <c r="J314" i="1"/>
  <c r="C315" i="1"/>
  <c r="D315" i="1"/>
  <c r="E315" i="1"/>
  <c r="F315" i="1"/>
  <c r="G315" i="1"/>
  <c r="J315" i="1"/>
  <c r="C316" i="1"/>
  <c r="D316" i="1"/>
  <c r="E316" i="1"/>
  <c r="F316" i="1"/>
  <c r="G316" i="1"/>
  <c r="J316" i="1"/>
  <c r="C317" i="1"/>
  <c r="D317" i="1"/>
  <c r="E317" i="1"/>
  <c r="F317" i="1"/>
  <c r="G317" i="1"/>
  <c r="J317" i="1"/>
  <c r="C318" i="1"/>
  <c r="D318" i="1"/>
  <c r="E318" i="1"/>
  <c r="F318" i="1"/>
  <c r="G318" i="1"/>
  <c r="J318" i="1"/>
  <c r="C319" i="1"/>
  <c r="D319" i="1"/>
  <c r="E319" i="1"/>
  <c r="F319" i="1"/>
  <c r="G319" i="1"/>
  <c r="J319" i="1"/>
  <c r="C320" i="1"/>
  <c r="D320" i="1"/>
  <c r="E320" i="1"/>
  <c r="F320" i="1"/>
  <c r="G320" i="1"/>
  <c r="J320" i="1"/>
  <c r="C321" i="1"/>
  <c r="D321" i="1"/>
  <c r="E321" i="1"/>
  <c r="F321" i="1"/>
  <c r="G321" i="1"/>
  <c r="J321" i="1"/>
  <c r="C322" i="1"/>
  <c r="D322" i="1"/>
  <c r="E322" i="1"/>
  <c r="F322" i="1"/>
  <c r="G322" i="1"/>
  <c r="J322" i="1"/>
  <c r="C323" i="1"/>
  <c r="D323" i="1"/>
  <c r="E323" i="1"/>
  <c r="F323" i="1"/>
  <c r="G323" i="1"/>
  <c r="J323" i="1"/>
  <c r="C324" i="1"/>
  <c r="D324" i="1"/>
  <c r="E324" i="1"/>
  <c r="F324" i="1"/>
  <c r="G324" i="1"/>
  <c r="J324" i="1"/>
  <c r="C325" i="1"/>
  <c r="D325" i="1"/>
  <c r="E325" i="1"/>
  <c r="F325" i="1"/>
  <c r="G325" i="1"/>
  <c r="J325" i="1"/>
  <c r="C326" i="1"/>
  <c r="D326" i="1"/>
  <c r="E326" i="1"/>
  <c r="F326" i="1"/>
  <c r="G326" i="1"/>
  <c r="J326" i="1"/>
  <c r="C327" i="1"/>
  <c r="D327" i="1"/>
  <c r="E327" i="1"/>
  <c r="F327" i="1"/>
  <c r="G327" i="1"/>
  <c r="J327" i="1"/>
  <c r="C328" i="1"/>
  <c r="D328" i="1"/>
  <c r="E328" i="1"/>
  <c r="F328" i="1"/>
  <c r="G328" i="1"/>
  <c r="J328" i="1"/>
  <c r="C329" i="1"/>
  <c r="D329" i="1"/>
  <c r="E329" i="1"/>
  <c r="F329" i="1"/>
  <c r="G329" i="1"/>
  <c r="J329" i="1"/>
  <c r="C330" i="1"/>
  <c r="D330" i="1"/>
  <c r="E330" i="1"/>
  <c r="F330" i="1"/>
  <c r="G330" i="1"/>
  <c r="J330" i="1"/>
  <c r="C331" i="1"/>
  <c r="D331" i="1"/>
  <c r="E331" i="1"/>
  <c r="F331" i="1"/>
  <c r="G331" i="1"/>
  <c r="J331" i="1"/>
  <c r="C332" i="1"/>
  <c r="D332" i="1"/>
  <c r="E332" i="1"/>
  <c r="F332" i="1"/>
  <c r="G332" i="1"/>
  <c r="J332" i="1"/>
  <c r="C333" i="1"/>
  <c r="D333" i="1"/>
  <c r="E333" i="1"/>
  <c r="F333" i="1"/>
  <c r="G333" i="1"/>
  <c r="J333" i="1"/>
  <c r="C334" i="1"/>
  <c r="D334" i="1"/>
  <c r="E334" i="1"/>
  <c r="F334" i="1"/>
  <c r="G334" i="1"/>
  <c r="J334" i="1"/>
  <c r="C335" i="1"/>
  <c r="D335" i="1"/>
  <c r="E335" i="1"/>
  <c r="F335" i="1"/>
  <c r="G335" i="1"/>
  <c r="J335" i="1"/>
  <c r="C336" i="1"/>
  <c r="D336" i="1"/>
  <c r="E336" i="1"/>
  <c r="F336" i="1"/>
  <c r="G336" i="1"/>
  <c r="J336" i="1"/>
  <c r="C337" i="1"/>
  <c r="D337" i="1"/>
  <c r="E337" i="1"/>
  <c r="F337" i="1"/>
  <c r="G337" i="1"/>
  <c r="J337" i="1"/>
  <c r="C338" i="1"/>
  <c r="D338" i="1"/>
  <c r="E338" i="1"/>
  <c r="F338" i="1"/>
  <c r="G338" i="1"/>
  <c r="J338" i="1"/>
  <c r="C339" i="1"/>
  <c r="D339" i="1"/>
  <c r="E339" i="1"/>
  <c r="F339" i="1"/>
  <c r="G339" i="1"/>
  <c r="J339" i="1"/>
  <c r="C340" i="1"/>
  <c r="D340" i="1"/>
  <c r="E340" i="1"/>
  <c r="F340" i="1"/>
  <c r="G340" i="1"/>
  <c r="J340" i="1"/>
  <c r="C341" i="1"/>
  <c r="D341" i="1"/>
  <c r="E341" i="1"/>
  <c r="F341" i="1"/>
  <c r="G341" i="1"/>
  <c r="J341" i="1"/>
  <c r="C342" i="1"/>
  <c r="D342" i="1"/>
  <c r="E342" i="1"/>
  <c r="F342" i="1"/>
  <c r="G342" i="1"/>
  <c r="J342" i="1"/>
  <c r="C343" i="1"/>
  <c r="D343" i="1"/>
  <c r="E343" i="1"/>
  <c r="F343" i="1"/>
  <c r="G343" i="1"/>
  <c r="J343" i="1"/>
  <c r="C344" i="1"/>
  <c r="D344" i="1"/>
  <c r="E344" i="1"/>
  <c r="F344" i="1"/>
  <c r="G344" i="1"/>
  <c r="J344" i="1"/>
  <c r="C345" i="1"/>
  <c r="D345" i="1"/>
  <c r="E345" i="1"/>
  <c r="F345" i="1"/>
  <c r="G345" i="1"/>
  <c r="J345" i="1"/>
  <c r="C346" i="1"/>
  <c r="D346" i="1"/>
  <c r="E346" i="1"/>
  <c r="F346" i="1"/>
  <c r="G346" i="1"/>
  <c r="J346" i="1"/>
  <c r="C347" i="1"/>
  <c r="D347" i="1"/>
  <c r="E347" i="1"/>
  <c r="F347" i="1"/>
  <c r="G347" i="1"/>
  <c r="J347" i="1"/>
  <c r="C348" i="1"/>
  <c r="D348" i="1"/>
  <c r="E348" i="1"/>
  <c r="F348" i="1"/>
  <c r="G348" i="1"/>
  <c r="J348" i="1"/>
  <c r="C349" i="1"/>
  <c r="D349" i="1"/>
  <c r="E349" i="1"/>
  <c r="F349" i="1"/>
  <c r="G349" i="1"/>
  <c r="J349" i="1"/>
  <c r="C350" i="1"/>
  <c r="D350" i="1"/>
  <c r="E350" i="1"/>
  <c r="F350" i="1"/>
  <c r="G350" i="1"/>
  <c r="J350" i="1"/>
  <c r="C351" i="1"/>
  <c r="D351" i="1"/>
  <c r="E351" i="1"/>
  <c r="F351" i="1"/>
  <c r="G351" i="1"/>
  <c r="J351" i="1"/>
  <c r="C352" i="1"/>
  <c r="D352" i="1"/>
  <c r="E352" i="1"/>
  <c r="F352" i="1"/>
  <c r="G352" i="1"/>
  <c r="J352" i="1"/>
  <c r="C353" i="1"/>
  <c r="D353" i="1"/>
  <c r="E353" i="1"/>
  <c r="F353" i="1"/>
  <c r="G353" i="1"/>
  <c r="J353" i="1"/>
  <c r="C354" i="1"/>
  <c r="D354" i="1"/>
  <c r="E354" i="1"/>
  <c r="F354" i="1"/>
  <c r="G354" i="1"/>
  <c r="J354" i="1"/>
  <c r="C355" i="1"/>
  <c r="D355" i="1"/>
  <c r="E355" i="1"/>
  <c r="F355" i="1"/>
  <c r="G355" i="1"/>
  <c r="J355" i="1"/>
  <c r="C356" i="1"/>
  <c r="D356" i="1"/>
  <c r="E356" i="1"/>
  <c r="F356" i="1"/>
  <c r="G356" i="1"/>
  <c r="J356" i="1"/>
  <c r="C357" i="1"/>
  <c r="D357" i="1"/>
  <c r="E357" i="1"/>
  <c r="F357" i="1"/>
  <c r="G357" i="1"/>
  <c r="J357" i="1"/>
  <c r="C358" i="1"/>
  <c r="D358" i="1"/>
  <c r="E358" i="1"/>
  <c r="F358" i="1"/>
  <c r="G358" i="1"/>
  <c r="J358" i="1"/>
  <c r="C359" i="1"/>
  <c r="D359" i="1"/>
  <c r="E359" i="1"/>
  <c r="F359" i="1"/>
  <c r="G359" i="1"/>
  <c r="J359" i="1"/>
  <c r="C360" i="1"/>
  <c r="D360" i="1"/>
  <c r="E360" i="1"/>
  <c r="F360" i="1"/>
  <c r="G360" i="1"/>
  <c r="J360" i="1"/>
  <c r="C361" i="1"/>
  <c r="D361" i="1"/>
  <c r="E361" i="1"/>
  <c r="F361" i="1"/>
  <c r="G361" i="1"/>
  <c r="J361" i="1"/>
  <c r="C362" i="1"/>
  <c r="D362" i="1"/>
  <c r="E362" i="1"/>
  <c r="F362" i="1"/>
  <c r="G362" i="1"/>
  <c r="J362" i="1"/>
  <c r="C363" i="1"/>
  <c r="D363" i="1"/>
  <c r="E363" i="1"/>
  <c r="F363" i="1"/>
  <c r="G363" i="1"/>
  <c r="J363" i="1"/>
</calcChain>
</file>

<file path=xl/sharedStrings.xml><?xml version="1.0" encoding="utf-8"?>
<sst xmlns="http://schemas.openxmlformats.org/spreadsheetml/2006/main" count="12" uniqueCount="8">
  <si>
    <t>YTD</t>
  </si>
  <si>
    <t>LTD</t>
  </si>
  <si>
    <t>ADDITIONAL</t>
  </si>
  <si>
    <t>PMT #</t>
  </si>
  <si>
    <t>DATE</t>
  </si>
  <si>
    <t>INTEREST</t>
  </si>
  <si>
    <t>PRINCIPAL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</si>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</sst>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7" fontId="1" fillId="0" borderId="0" xfId="0" applyNumberFormat="1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17" fontId="2" fillId="0" borderId="0" xfId="0" applyNumberFormat="1" applyFont="1" applyBorder="1" applyAlignment="1"/>
    <xf numFmtId="0" fontId="2" fillId="0" borderId="0" xfId="0" applyFont="1" applyAlignment="1"/>
    <xf numFmtId="4" fontId="2" fillId="0" borderId="0" xfId="0" applyNumberFormat="1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3"/>
  <sheetViews>
    <sheetView tabSelected="1" zoomScale="75" workbookViewId="0">
      <pane ySplit="2" topLeftCell="A45" activePane="bottomLeft" state="frozen"/>
      <selection pane="bottomLeft" activeCell="I75" sqref="I75"/>
    </sheetView>
  </sheetViews>
  <sheetFormatPr defaultRowHeight="13.2" x14ac:dyDescent="0.25"/>
  <cols>
    <col min="1" max="1" width="8.109375" style="8" customWidth="1"/>
    <col min="2" max="2" width="7.109375" style="5" customWidth="1"/>
    <col min="3" max="3" width="11.6640625" style="2" customWidth="1"/>
    <col min="4" max="4" width="12.88671875" style="2" customWidth="1"/>
    <col min="5" max="5" width="11.6640625" style="2" customWidth="1"/>
    <col min="6" max="6" width="12.88671875" style="2" customWidth="1"/>
    <col min="7" max="7" width="11.5546875" style="2" customWidth="1"/>
    <col min="8" max="8" width="2.5546875" style="2" customWidth="1"/>
    <col min="9" max="9" width="14.33203125" style="18" customWidth="1"/>
    <col min="10" max="10" width="11.5546875" style="17" customWidth="1"/>
  </cols>
  <sheetData>
    <row r="1" spans="1:10" s="1" customFormat="1" x14ac:dyDescent="0.25">
      <c r="A1" s="6"/>
      <c r="B1" s="3"/>
      <c r="C1" s="9"/>
      <c r="D1" s="9">
        <f>C4+D4</f>
        <v>733.83</v>
      </c>
      <c r="E1" s="9" t="s">
        <v>0</v>
      </c>
      <c r="F1" s="9" t="s">
        <v>1</v>
      </c>
      <c r="G1" s="9"/>
      <c r="H1" s="9"/>
      <c r="I1" s="9" t="s">
        <v>2</v>
      </c>
    </row>
    <row r="2" spans="1:10" s="1" customFormat="1" x14ac:dyDescent="0.25">
      <c r="A2" s="7" t="s">
        <v>3</v>
      </c>
      <c r="B2" s="4" t="s">
        <v>4</v>
      </c>
      <c r="C2" s="10" t="s">
        <v>5</v>
      </c>
      <c r="D2" s="10" t="s">
        <v>6</v>
      </c>
      <c r="E2" s="10" t="s">
        <v>5</v>
      </c>
      <c r="F2" s="10" t="s">
        <v>6</v>
      </c>
      <c r="G2" s="10" t="s">
        <v>7</v>
      </c>
      <c r="H2" s="11"/>
      <c r="I2" s="9" t="s">
        <v>6</v>
      </c>
      <c r="J2" s="1" t="s">
        <v>7</v>
      </c>
    </row>
    <row r="3" spans="1:10" s="15" customFormat="1" x14ac:dyDescent="0.25">
      <c r="A3" s="13"/>
      <c r="B3" s="14"/>
      <c r="C3" s="12"/>
      <c r="D3" s="12"/>
      <c r="E3" s="12"/>
      <c r="F3" s="12"/>
      <c r="G3" s="12">
        <v>94348</v>
      </c>
      <c r="H3" s="12"/>
      <c r="I3" s="18"/>
    </row>
    <row r="4" spans="1:10" s="1" customFormat="1" x14ac:dyDescent="0.25">
      <c r="A4" s="8">
        <v>1</v>
      </c>
      <c r="B4" s="5">
        <v>34029</v>
      </c>
      <c r="C4" s="2">
        <f t="shared" ref="C4:C19" si="0">G3*(0.08625/12)</f>
        <v>678.12624999999991</v>
      </c>
      <c r="D4" s="2">
        <f>733.83-C4</f>
        <v>55.703750000000127</v>
      </c>
      <c r="E4" s="12">
        <f>C4</f>
        <v>678.12624999999991</v>
      </c>
      <c r="F4" s="12">
        <f>D4</f>
        <v>55.703750000000127</v>
      </c>
      <c r="G4" s="2">
        <f t="shared" ref="G4:G19" si="1">G3-D4</f>
        <v>94292.296249999999</v>
      </c>
      <c r="H4" s="2"/>
      <c r="I4" s="18"/>
      <c r="J4" s="16">
        <f>G4-I4</f>
        <v>94292.296249999999</v>
      </c>
    </row>
    <row r="5" spans="1:10" s="1" customFormat="1" x14ac:dyDescent="0.25">
      <c r="A5" s="8">
        <v>2</v>
      </c>
      <c r="B5" s="5">
        <v>34060</v>
      </c>
      <c r="C5" s="2">
        <f t="shared" si="0"/>
        <v>677.72587929687495</v>
      </c>
      <c r="D5" s="2">
        <f t="shared" ref="D5:D20" si="2">733.83-C5</f>
        <v>56.104120703125091</v>
      </c>
      <c r="E5" s="12">
        <f>E4+C5</f>
        <v>1355.8521292968749</v>
      </c>
      <c r="F5" s="12">
        <f>F4+D5</f>
        <v>111.80787070312522</v>
      </c>
      <c r="G5" s="2">
        <f t="shared" si="1"/>
        <v>94236.192129296876</v>
      </c>
      <c r="H5" s="2"/>
      <c r="I5" s="18"/>
      <c r="J5" s="16">
        <f>J4-D5-I5</f>
        <v>94236.192129296876</v>
      </c>
    </row>
    <row r="6" spans="1:10" s="1" customFormat="1" x14ac:dyDescent="0.25">
      <c r="A6" s="8">
        <v>3</v>
      </c>
      <c r="B6" s="5">
        <v>34090</v>
      </c>
      <c r="C6" s="2">
        <f t="shared" si="0"/>
        <v>677.32263092932124</v>
      </c>
      <c r="D6" s="2">
        <f t="shared" si="2"/>
        <v>56.507369070678806</v>
      </c>
      <c r="E6" s="12">
        <f t="shared" ref="E6:F21" si="3">E5+C6</f>
        <v>2033.1747602261962</v>
      </c>
      <c r="F6" s="12">
        <f t="shared" si="3"/>
        <v>168.31523977380402</v>
      </c>
      <c r="G6" s="2">
        <f t="shared" si="1"/>
        <v>94179.684760226199</v>
      </c>
      <c r="H6" s="2"/>
      <c r="I6" s="18"/>
      <c r="J6" s="16">
        <f t="shared" ref="J6:J21" si="4">J5-D6-I6</f>
        <v>94179.684760226199</v>
      </c>
    </row>
    <row r="7" spans="1:10" s="1" customFormat="1" x14ac:dyDescent="0.25">
      <c r="A7" s="8">
        <v>4</v>
      </c>
      <c r="B7" s="5">
        <v>34121</v>
      </c>
      <c r="C7" s="2">
        <f t="shared" si="0"/>
        <v>676.91648421412572</v>
      </c>
      <c r="D7" s="2">
        <f t="shared" si="2"/>
        <v>56.913515785874324</v>
      </c>
      <c r="E7" s="12">
        <f t="shared" si="3"/>
        <v>2710.091244440322</v>
      </c>
      <c r="F7" s="12">
        <f t="shared" si="3"/>
        <v>225.22875555967835</v>
      </c>
      <c r="G7" s="2">
        <f t="shared" si="1"/>
        <v>94122.77124444033</v>
      </c>
      <c r="H7" s="2"/>
      <c r="I7" s="18"/>
      <c r="J7" s="16">
        <f t="shared" si="4"/>
        <v>94122.77124444033</v>
      </c>
    </row>
    <row r="8" spans="1:10" s="1" customFormat="1" x14ac:dyDescent="0.25">
      <c r="A8" s="8">
        <v>5</v>
      </c>
      <c r="B8" s="5">
        <v>34151</v>
      </c>
      <c r="C8" s="2">
        <f t="shared" si="0"/>
        <v>676.5074183194148</v>
      </c>
      <c r="D8" s="2">
        <f t="shared" si="2"/>
        <v>57.322581680585245</v>
      </c>
      <c r="E8" s="12">
        <f t="shared" si="3"/>
        <v>3386.5986627597367</v>
      </c>
      <c r="F8" s="12">
        <f t="shared" si="3"/>
        <v>282.55133724026359</v>
      </c>
      <c r="G8" s="2">
        <f t="shared" si="1"/>
        <v>94065.448662759751</v>
      </c>
      <c r="H8" s="2"/>
      <c r="I8" s="18"/>
      <c r="J8" s="16">
        <f t="shared" si="4"/>
        <v>94065.448662759751</v>
      </c>
    </row>
    <row r="9" spans="1:10" s="1" customFormat="1" x14ac:dyDescent="0.25">
      <c r="A9" s="8">
        <v>6</v>
      </c>
      <c r="B9" s="5">
        <v>34182</v>
      </c>
      <c r="C9" s="2">
        <f t="shared" si="0"/>
        <v>676.09541226358567</v>
      </c>
      <c r="D9" s="2">
        <f t="shared" si="2"/>
        <v>57.734587736414369</v>
      </c>
      <c r="E9" s="12">
        <f t="shared" si="3"/>
        <v>4062.6940750233225</v>
      </c>
      <c r="F9" s="12">
        <f t="shared" si="3"/>
        <v>340.28592497667796</v>
      </c>
      <c r="G9" s="2">
        <f t="shared" si="1"/>
        <v>94007.714075023338</v>
      </c>
      <c r="H9" s="2"/>
      <c r="I9" s="18"/>
      <c r="J9" s="16">
        <f t="shared" si="4"/>
        <v>94007.714075023338</v>
      </c>
    </row>
    <row r="10" spans="1:10" s="1" customFormat="1" x14ac:dyDescent="0.25">
      <c r="A10" s="8">
        <v>7</v>
      </c>
      <c r="B10" s="5">
        <v>34213</v>
      </c>
      <c r="C10" s="2">
        <f t="shared" si="0"/>
        <v>675.68044491423018</v>
      </c>
      <c r="D10" s="2">
        <f t="shared" si="2"/>
        <v>58.149555085769862</v>
      </c>
      <c r="E10" s="12">
        <f t="shared" si="3"/>
        <v>4738.3745199375526</v>
      </c>
      <c r="F10" s="12">
        <f t="shared" si="3"/>
        <v>398.43548006244782</v>
      </c>
      <c r="G10" s="2">
        <f t="shared" si="1"/>
        <v>93949.564519937572</v>
      </c>
      <c r="H10" s="2"/>
      <c r="I10" s="18"/>
      <c r="J10" s="16">
        <f t="shared" si="4"/>
        <v>93949.564519937572</v>
      </c>
    </row>
    <row r="11" spans="1:10" s="1" customFormat="1" x14ac:dyDescent="0.25">
      <c r="A11" s="8">
        <v>8</v>
      </c>
      <c r="B11" s="5">
        <v>34243</v>
      </c>
      <c r="C11" s="2">
        <f t="shared" si="0"/>
        <v>675.26249498705124</v>
      </c>
      <c r="D11" s="2">
        <f t="shared" si="2"/>
        <v>58.5675050129488</v>
      </c>
      <c r="E11" s="12">
        <f t="shared" si="3"/>
        <v>5413.637014924604</v>
      </c>
      <c r="F11" s="12">
        <f t="shared" si="3"/>
        <v>457.00298507539662</v>
      </c>
      <c r="G11" s="2">
        <f t="shared" si="1"/>
        <v>93890.997014924622</v>
      </c>
      <c r="H11" s="2"/>
      <c r="I11" s="18"/>
      <c r="J11" s="16">
        <f t="shared" si="4"/>
        <v>93890.997014924622</v>
      </c>
    </row>
    <row r="12" spans="1:10" s="1" customFormat="1" x14ac:dyDescent="0.25">
      <c r="A12" s="8">
        <v>9</v>
      </c>
      <c r="B12" s="5">
        <v>34274</v>
      </c>
      <c r="C12" s="2">
        <f t="shared" si="0"/>
        <v>674.84154104477068</v>
      </c>
      <c r="D12" s="2">
        <f t="shared" si="2"/>
        <v>58.988458955229362</v>
      </c>
      <c r="E12" s="12">
        <f t="shared" si="3"/>
        <v>6088.4785559693746</v>
      </c>
      <c r="F12" s="12">
        <f t="shared" si="3"/>
        <v>515.99144403062598</v>
      </c>
      <c r="G12" s="2">
        <f t="shared" si="1"/>
        <v>93832.008555969398</v>
      </c>
      <c r="H12" s="2"/>
      <c r="I12" s="18"/>
      <c r="J12" s="16">
        <f t="shared" si="4"/>
        <v>93832.008555969398</v>
      </c>
    </row>
    <row r="13" spans="1:10" s="1" customFormat="1" x14ac:dyDescent="0.25">
      <c r="A13" s="8">
        <v>10</v>
      </c>
      <c r="B13" s="5">
        <v>34304</v>
      </c>
      <c r="C13" s="2">
        <f t="shared" si="0"/>
        <v>674.41756149602998</v>
      </c>
      <c r="D13" s="2">
        <f t="shared" si="2"/>
        <v>59.412438503970066</v>
      </c>
      <c r="E13" s="12">
        <f t="shared" si="3"/>
        <v>6762.896117465405</v>
      </c>
      <c r="F13" s="12">
        <f t="shared" si="3"/>
        <v>575.40388253459605</v>
      </c>
      <c r="G13" s="2">
        <f t="shared" si="1"/>
        <v>93772.596117465422</v>
      </c>
      <c r="H13" s="2"/>
      <c r="I13" s="18"/>
      <c r="J13" s="16">
        <f t="shared" si="4"/>
        <v>93772.596117465422</v>
      </c>
    </row>
    <row r="14" spans="1:10" s="1" customFormat="1" x14ac:dyDescent="0.25">
      <c r="A14" s="8">
        <v>11</v>
      </c>
      <c r="B14" s="5">
        <v>34335</v>
      </c>
      <c r="C14" s="2">
        <f t="shared" si="0"/>
        <v>673.99053459428262</v>
      </c>
      <c r="D14" s="2">
        <f t="shared" si="2"/>
        <v>59.839465405717419</v>
      </c>
      <c r="E14" s="12">
        <f>C14</f>
        <v>673.99053459428262</v>
      </c>
      <c r="F14" s="12">
        <f t="shared" si="3"/>
        <v>635.24334794031347</v>
      </c>
      <c r="G14" s="2">
        <f t="shared" si="1"/>
        <v>93712.756652059703</v>
      </c>
      <c r="H14" s="2"/>
      <c r="I14" s="18"/>
      <c r="J14" s="16">
        <f t="shared" si="4"/>
        <v>93712.756652059703</v>
      </c>
    </row>
    <row r="15" spans="1:10" s="1" customFormat="1" x14ac:dyDescent="0.25">
      <c r="A15" s="8">
        <v>12</v>
      </c>
      <c r="B15" s="5">
        <v>34366</v>
      </c>
      <c r="C15" s="2">
        <f t="shared" si="0"/>
        <v>673.56043843667908</v>
      </c>
      <c r="D15" s="2">
        <f t="shared" si="2"/>
        <v>60.269561563320963</v>
      </c>
      <c r="E15" s="12">
        <f>E14+C15</f>
        <v>1347.5509730309618</v>
      </c>
      <c r="F15" s="12">
        <f t="shared" si="3"/>
        <v>695.51290950363443</v>
      </c>
      <c r="G15" s="2">
        <f t="shared" si="1"/>
        <v>93652.487090496375</v>
      </c>
      <c r="H15" s="2"/>
      <c r="I15" s="18"/>
      <c r="J15" s="16">
        <f t="shared" si="4"/>
        <v>93652.487090496375</v>
      </c>
    </row>
    <row r="16" spans="1:10" s="1" customFormat="1" x14ac:dyDescent="0.25">
      <c r="A16" s="8">
        <v>13</v>
      </c>
      <c r="B16" s="5">
        <v>34394</v>
      </c>
      <c r="C16" s="2">
        <f t="shared" si="0"/>
        <v>673.12725096294264</v>
      </c>
      <c r="D16" s="2">
        <f t="shared" si="2"/>
        <v>60.702749037057401</v>
      </c>
      <c r="E16" s="12">
        <f t="shared" ref="E16:F31" si="5">E15+C16</f>
        <v>2020.6782239939043</v>
      </c>
      <c r="F16" s="12">
        <f t="shared" si="3"/>
        <v>756.21565854069183</v>
      </c>
      <c r="G16" s="2">
        <f t="shared" si="1"/>
        <v>93591.784341459323</v>
      </c>
      <c r="H16" s="2"/>
      <c r="I16" s="18"/>
      <c r="J16" s="16">
        <f t="shared" si="4"/>
        <v>93591.784341459323</v>
      </c>
    </row>
    <row r="17" spans="1:10" s="1" customFormat="1" x14ac:dyDescent="0.25">
      <c r="A17" s="8">
        <v>14</v>
      </c>
      <c r="B17" s="5">
        <v>34425</v>
      </c>
      <c r="C17" s="2">
        <f t="shared" si="0"/>
        <v>672.69094995423882</v>
      </c>
      <c r="D17" s="2">
        <f t="shared" si="2"/>
        <v>61.139050045761223</v>
      </c>
      <c r="E17" s="12">
        <f t="shared" si="5"/>
        <v>2693.3691739481433</v>
      </c>
      <c r="F17" s="12">
        <f t="shared" si="3"/>
        <v>817.35470858645306</v>
      </c>
      <c r="G17" s="2">
        <f t="shared" si="1"/>
        <v>93530.645291413559</v>
      </c>
      <c r="H17" s="2"/>
      <c r="I17" s="18"/>
      <c r="J17" s="16">
        <f t="shared" si="4"/>
        <v>93530.645291413559</v>
      </c>
    </row>
    <row r="18" spans="1:10" s="1" customFormat="1" x14ac:dyDescent="0.25">
      <c r="A18" s="8">
        <v>15</v>
      </c>
      <c r="B18" s="5">
        <v>34455</v>
      </c>
      <c r="C18" s="2">
        <f t="shared" si="0"/>
        <v>672.25151303203495</v>
      </c>
      <c r="D18" s="2">
        <f t="shared" si="2"/>
        <v>61.578486967965091</v>
      </c>
      <c r="E18" s="12">
        <f t="shared" si="5"/>
        <v>3365.6206869801781</v>
      </c>
      <c r="F18" s="12">
        <f t="shared" si="3"/>
        <v>878.93319555441815</v>
      </c>
      <c r="G18" s="2">
        <f t="shared" si="1"/>
        <v>93469.066804445596</v>
      </c>
      <c r="H18" s="2"/>
      <c r="I18" s="18"/>
      <c r="J18" s="16">
        <f t="shared" si="4"/>
        <v>93469.066804445596</v>
      </c>
    </row>
    <row r="19" spans="1:10" s="1" customFormat="1" x14ac:dyDescent="0.25">
      <c r="A19" s="8">
        <v>16</v>
      </c>
      <c r="B19" s="5">
        <v>34486</v>
      </c>
      <c r="C19" s="2">
        <f t="shared" si="0"/>
        <v>671.80891765695264</v>
      </c>
      <c r="D19" s="2">
        <f t="shared" si="2"/>
        <v>62.021082343047397</v>
      </c>
      <c r="E19" s="12">
        <f t="shared" si="5"/>
        <v>4037.429604637131</v>
      </c>
      <c r="F19" s="12">
        <f t="shared" si="3"/>
        <v>940.95427789746554</v>
      </c>
      <c r="G19" s="2">
        <f t="shared" si="1"/>
        <v>93407.045722102543</v>
      </c>
      <c r="H19" s="2"/>
      <c r="I19" s="18"/>
      <c r="J19" s="16">
        <f t="shared" si="4"/>
        <v>93407.045722102543</v>
      </c>
    </row>
    <row r="20" spans="1:10" s="1" customFormat="1" x14ac:dyDescent="0.25">
      <c r="A20" s="8">
        <v>17</v>
      </c>
      <c r="B20" s="5">
        <v>34516</v>
      </c>
      <c r="C20" s="2">
        <f t="shared" ref="C20:C35" si="6">G19*(0.08625/12)</f>
        <v>671.36314112761193</v>
      </c>
      <c r="D20" s="2">
        <f t="shared" si="2"/>
        <v>62.466858872388116</v>
      </c>
      <c r="E20" s="12">
        <f t="shared" si="5"/>
        <v>4708.7927457647429</v>
      </c>
      <c r="F20" s="12">
        <f t="shared" si="3"/>
        <v>1003.4211367698537</v>
      </c>
      <c r="G20" s="2">
        <f t="shared" ref="G20:G35" si="7">G19-D20</f>
        <v>93344.578863230156</v>
      </c>
      <c r="H20" s="2"/>
      <c r="I20" s="18"/>
      <c r="J20" s="16">
        <f t="shared" si="4"/>
        <v>93344.578863230156</v>
      </c>
    </row>
    <row r="21" spans="1:10" s="1" customFormat="1" x14ac:dyDescent="0.25">
      <c r="A21" s="8">
        <v>18</v>
      </c>
      <c r="B21" s="5">
        <v>34547</v>
      </c>
      <c r="C21" s="2">
        <f t="shared" si="6"/>
        <v>670.91416057946674</v>
      </c>
      <c r="D21" s="2">
        <f t="shared" ref="D21:D36" si="8">733.83-C21</f>
        <v>62.915839420533302</v>
      </c>
      <c r="E21" s="12">
        <f t="shared" si="5"/>
        <v>5379.7069063442095</v>
      </c>
      <c r="F21" s="12">
        <f t="shared" si="3"/>
        <v>1066.3369761903868</v>
      </c>
      <c r="G21" s="2">
        <f t="shared" si="7"/>
        <v>93281.663023809626</v>
      </c>
      <c r="H21" s="2"/>
      <c r="I21" s="18"/>
      <c r="J21" s="16">
        <f t="shared" si="4"/>
        <v>93281.663023809626</v>
      </c>
    </row>
    <row r="22" spans="1:10" s="1" customFormat="1" x14ac:dyDescent="0.25">
      <c r="A22" s="8">
        <v>19</v>
      </c>
      <c r="B22" s="5">
        <v>34578</v>
      </c>
      <c r="C22" s="2">
        <f t="shared" si="6"/>
        <v>670.46195298363159</v>
      </c>
      <c r="D22" s="2">
        <f t="shared" si="8"/>
        <v>63.36804701636845</v>
      </c>
      <c r="E22" s="12">
        <f t="shared" si="5"/>
        <v>6050.1688593278413</v>
      </c>
      <c r="F22" s="12">
        <f t="shared" si="5"/>
        <v>1129.7050232067554</v>
      </c>
      <c r="G22" s="2">
        <f t="shared" si="7"/>
        <v>93218.294976793259</v>
      </c>
      <c r="H22" s="2"/>
      <c r="I22" s="18"/>
      <c r="J22" s="16">
        <f t="shared" ref="J22:J37" si="9">J21-D22-I22</f>
        <v>93218.294976793259</v>
      </c>
    </row>
    <row r="23" spans="1:10" s="1" customFormat="1" x14ac:dyDescent="0.25">
      <c r="A23" s="8">
        <v>20</v>
      </c>
      <c r="B23" s="5">
        <v>34608</v>
      </c>
      <c r="C23" s="2">
        <f t="shared" si="6"/>
        <v>670.00649514570148</v>
      </c>
      <c r="D23" s="2">
        <f t="shared" si="8"/>
        <v>63.823504854298562</v>
      </c>
      <c r="E23" s="12">
        <f t="shared" si="5"/>
        <v>6720.1753544735429</v>
      </c>
      <c r="F23" s="12">
        <f t="shared" si="5"/>
        <v>1193.528528061054</v>
      </c>
      <c r="G23" s="2">
        <f t="shared" si="7"/>
        <v>93154.471471938959</v>
      </c>
      <c r="H23" s="2"/>
      <c r="I23" s="18"/>
      <c r="J23" s="16">
        <f t="shared" si="9"/>
        <v>93154.471471938959</v>
      </c>
    </row>
    <row r="24" spans="1:10" s="1" customFormat="1" x14ac:dyDescent="0.25">
      <c r="A24" s="8">
        <v>21</v>
      </c>
      <c r="B24" s="5">
        <v>34639</v>
      </c>
      <c r="C24" s="2">
        <f t="shared" si="6"/>
        <v>669.54776370456125</v>
      </c>
      <c r="D24" s="2">
        <f t="shared" si="8"/>
        <v>64.282236295438793</v>
      </c>
      <c r="E24" s="12">
        <f t="shared" si="5"/>
        <v>7389.7231181781044</v>
      </c>
      <c r="F24" s="12">
        <f t="shared" si="5"/>
        <v>1257.8107643564927</v>
      </c>
      <c r="G24" s="2">
        <f t="shared" si="7"/>
        <v>93090.189235643527</v>
      </c>
      <c r="H24" s="2"/>
      <c r="I24" s="18"/>
      <c r="J24" s="16">
        <f t="shared" si="9"/>
        <v>93090.189235643527</v>
      </c>
    </row>
    <row r="25" spans="1:10" s="1" customFormat="1" x14ac:dyDescent="0.25">
      <c r="A25" s="8">
        <v>22</v>
      </c>
      <c r="B25" s="5">
        <v>34669</v>
      </c>
      <c r="C25" s="2">
        <f t="shared" si="6"/>
        <v>669.08573513118779</v>
      </c>
      <c r="D25" s="2">
        <f t="shared" si="8"/>
        <v>64.744264868812252</v>
      </c>
      <c r="E25" s="12">
        <f t="shared" si="5"/>
        <v>8058.8088533092923</v>
      </c>
      <c r="F25" s="12">
        <f t="shared" si="5"/>
        <v>1322.5550292253049</v>
      </c>
      <c r="G25" s="2">
        <f t="shared" si="7"/>
        <v>93025.444970774712</v>
      </c>
      <c r="H25" s="2"/>
      <c r="I25" s="18"/>
      <c r="J25" s="16">
        <f t="shared" si="9"/>
        <v>93025.444970774712</v>
      </c>
    </row>
    <row r="26" spans="1:10" s="1" customFormat="1" x14ac:dyDescent="0.25">
      <c r="A26" s="8">
        <v>23</v>
      </c>
      <c r="B26" s="5">
        <v>34700</v>
      </c>
      <c r="C26" s="2">
        <f t="shared" si="6"/>
        <v>668.62038572744314</v>
      </c>
      <c r="D26" s="2">
        <f t="shared" si="8"/>
        <v>65.209614272556905</v>
      </c>
      <c r="E26" s="12">
        <f>C26</f>
        <v>668.62038572744314</v>
      </c>
      <c r="F26" s="12">
        <f t="shared" si="5"/>
        <v>1387.7646434978619</v>
      </c>
      <c r="G26" s="2">
        <f t="shared" si="7"/>
        <v>92960.235356502148</v>
      </c>
      <c r="H26" s="2"/>
      <c r="I26" s="18"/>
      <c r="J26" s="16">
        <f t="shared" si="9"/>
        <v>92960.235356502148</v>
      </c>
    </row>
    <row r="27" spans="1:10" x14ac:dyDescent="0.25">
      <c r="A27" s="8">
        <v>24</v>
      </c>
      <c r="B27" s="5">
        <v>34731</v>
      </c>
      <c r="C27" s="2">
        <f t="shared" si="6"/>
        <v>668.15169162485915</v>
      </c>
      <c r="D27" s="2">
        <f t="shared" si="8"/>
        <v>65.678308375140887</v>
      </c>
      <c r="E27" s="2">
        <f>C27+E26</f>
        <v>1336.7720773523024</v>
      </c>
      <c r="F27" s="12">
        <f t="shared" si="5"/>
        <v>1453.4429518730028</v>
      </c>
      <c r="G27" s="2">
        <f t="shared" si="7"/>
        <v>92894.557048127012</v>
      </c>
      <c r="J27" s="16">
        <f t="shared" si="9"/>
        <v>92894.557048127012</v>
      </c>
    </row>
    <row r="28" spans="1:10" x14ac:dyDescent="0.25">
      <c r="A28" s="8">
        <v>25</v>
      </c>
      <c r="B28" s="5">
        <v>34759</v>
      </c>
      <c r="C28" s="2">
        <f t="shared" si="6"/>
        <v>667.6796287834128</v>
      </c>
      <c r="D28" s="2">
        <f t="shared" si="8"/>
        <v>66.150371216587246</v>
      </c>
      <c r="E28" s="2">
        <f t="shared" ref="E28:E37" si="10">C28+E27</f>
        <v>2004.4517061357151</v>
      </c>
      <c r="F28" s="12">
        <f t="shared" si="5"/>
        <v>1519.5933230895901</v>
      </c>
      <c r="G28" s="2">
        <f t="shared" si="7"/>
        <v>92828.406676910425</v>
      </c>
      <c r="J28" s="16">
        <f t="shared" si="9"/>
        <v>92828.406676910425</v>
      </c>
    </row>
    <row r="29" spans="1:10" x14ac:dyDescent="0.25">
      <c r="A29" s="8">
        <v>26</v>
      </c>
      <c r="B29" s="5">
        <v>34790</v>
      </c>
      <c r="C29" s="2">
        <f t="shared" si="6"/>
        <v>667.20417299029361</v>
      </c>
      <c r="D29" s="2">
        <f t="shared" si="8"/>
        <v>66.625827009706427</v>
      </c>
      <c r="E29" s="2">
        <f t="shared" si="10"/>
        <v>2671.6558791260086</v>
      </c>
      <c r="F29" s="12">
        <f t="shared" si="5"/>
        <v>1586.2191500992965</v>
      </c>
      <c r="G29" s="2">
        <f t="shared" si="7"/>
        <v>92761.780849900722</v>
      </c>
      <c r="J29" s="16">
        <f t="shared" si="9"/>
        <v>92761.780849900722</v>
      </c>
    </row>
    <row r="30" spans="1:10" x14ac:dyDescent="0.25">
      <c r="A30" s="8">
        <v>27</v>
      </c>
      <c r="B30" s="5">
        <v>34820</v>
      </c>
      <c r="C30" s="2">
        <f t="shared" si="6"/>
        <v>666.7252998586614</v>
      </c>
      <c r="D30" s="2">
        <f t="shared" si="8"/>
        <v>67.10470014133864</v>
      </c>
      <c r="E30" s="2">
        <f t="shared" si="10"/>
        <v>3338.38117898467</v>
      </c>
      <c r="F30" s="12">
        <f t="shared" si="5"/>
        <v>1653.3238502406352</v>
      </c>
      <c r="G30" s="2">
        <f t="shared" si="7"/>
        <v>92694.676149759383</v>
      </c>
      <c r="J30" s="16">
        <f t="shared" si="9"/>
        <v>92694.676149759383</v>
      </c>
    </row>
    <row r="31" spans="1:10" x14ac:dyDescent="0.25">
      <c r="A31" s="8">
        <v>28</v>
      </c>
      <c r="B31" s="5">
        <v>34851</v>
      </c>
      <c r="C31" s="2">
        <f t="shared" si="6"/>
        <v>666.24298482639551</v>
      </c>
      <c r="D31" s="2">
        <f t="shared" si="8"/>
        <v>67.587015173604527</v>
      </c>
      <c r="E31" s="2">
        <f t="shared" si="10"/>
        <v>4004.6241638110655</v>
      </c>
      <c r="F31" s="12">
        <f t="shared" si="5"/>
        <v>1720.9108654142397</v>
      </c>
      <c r="G31" s="2">
        <f t="shared" si="7"/>
        <v>92627.089134585782</v>
      </c>
      <c r="J31" s="16">
        <f t="shared" si="9"/>
        <v>92627.089134585782</v>
      </c>
    </row>
    <row r="32" spans="1:10" x14ac:dyDescent="0.25">
      <c r="A32" s="8">
        <v>29</v>
      </c>
      <c r="B32" s="5">
        <v>34881</v>
      </c>
      <c r="C32" s="2">
        <f t="shared" si="6"/>
        <v>665.75720315483522</v>
      </c>
      <c r="D32" s="2">
        <f t="shared" si="8"/>
        <v>68.072796845164817</v>
      </c>
      <c r="E32" s="2">
        <f t="shared" si="10"/>
        <v>4670.3813669659012</v>
      </c>
      <c r="F32" s="12">
        <f t="shared" ref="F32:F47" si="11">F31+D32</f>
        <v>1788.9836622594044</v>
      </c>
      <c r="G32" s="2">
        <f t="shared" si="7"/>
        <v>92559.016337740613</v>
      </c>
      <c r="J32" s="16">
        <f t="shared" si="9"/>
        <v>92559.016337740613</v>
      </c>
    </row>
    <row r="33" spans="1:10" x14ac:dyDescent="0.25">
      <c r="A33" s="8">
        <v>30</v>
      </c>
      <c r="B33" s="5">
        <v>34912</v>
      </c>
      <c r="C33" s="2">
        <f t="shared" si="6"/>
        <v>665.26792992751064</v>
      </c>
      <c r="D33" s="2">
        <f t="shared" si="8"/>
        <v>68.562070072489405</v>
      </c>
      <c r="E33" s="2">
        <f t="shared" si="10"/>
        <v>5335.6492968934117</v>
      </c>
      <c r="F33" s="12">
        <f t="shared" si="11"/>
        <v>1857.5457323318938</v>
      </c>
      <c r="G33" s="2">
        <f t="shared" si="7"/>
        <v>92490.45426766813</v>
      </c>
      <c r="J33" s="16">
        <f t="shared" si="9"/>
        <v>92490.45426766813</v>
      </c>
    </row>
    <row r="34" spans="1:10" x14ac:dyDescent="0.25">
      <c r="A34" s="8">
        <v>31</v>
      </c>
      <c r="B34" s="5">
        <v>34943</v>
      </c>
      <c r="C34" s="2">
        <f t="shared" si="6"/>
        <v>664.77514004886461</v>
      </c>
      <c r="D34" s="2">
        <f t="shared" si="8"/>
        <v>69.054859951135427</v>
      </c>
      <c r="E34" s="2">
        <f t="shared" si="10"/>
        <v>6000.4244369422759</v>
      </c>
      <c r="F34" s="12">
        <f t="shared" si="11"/>
        <v>1926.6005922830291</v>
      </c>
      <c r="G34" s="2">
        <f t="shared" si="7"/>
        <v>92421.399407716992</v>
      </c>
      <c r="J34" s="16">
        <f t="shared" si="9"/>
        <v>92421.399407716992</v>
      </c>
    </row>
    <row r="35" spans="1:10" x14ac:dyDescent="0.25">
      <c r="A35" s="8">
        <v>32</v>
      </c>
      <c r="B35" s="5">
        <v>34973</v>
      </c>
      <c r="C35" s="2">
        <f t="shared" si="6"/>
        <v>664.27880824296585</v>
      </c>
      <c r="D35" s="2">
        <f t="shared" si="8"/>
        <v>69.551191757034189</v>
      </c>
      <c r="E35" s="2">
        <f t="shared" si="10"/>
        <v>6664.7032451852419</v>
      </c>
      <c r="F35" s="12">
        <f t="shared" si="11"/>
        <v>1996.1517840400634</v>
      </c>
      <c r="G35" s="2">
        <f t="shared" si="7"/>
        <v>92351.848215959952</v>
      </c>
      <c r="J35" s="16">
        <f t="shared" si="9"/>
        <v>92351.848215959952</v>
      </c>
    </row>
    <row r="36" spans="1:10" x14ac:dyDescent="0.25">
      <c r="A36" s="8">
        <v>33</v>
      </c>
      <c r="B36" s="5">
        <v>35004</v>
      </c>
      <c r="C36" s="2">
        <f t="shared" ref="C36:C51" si="12">G35*(0.08625/12)</f>
        <v>663.77890905221216</v>
      </c>
      <c r="D36" s="2">
        <f t="shared" si="8"/>
        <v>70.051090947787884</v>
      </c>
      <c r="E36" s="2">
        <f t="shared" si="10"/>
        <v>7328.4821542374539</v>
      </c>
      <c r="F36" s="12">
        <f t="shared" si="11"/>
        <v>2066.2028749878514</v>
      </c>
      <c r="G36" s="2">
        <f t="shared" ref="G36:G51" si="13">G35-D36</f>
        <v>92281.797125012163</v>
      </c>
      <c r="J36" s="16">
        <f t="shared" si="9"/>
        <v>92281.797125012163</v>
      </c>
    </row>
    <row r="37" spans="1:10" x14ac:dyDescent="0.25">
      <c r="A37" s="8">
        <v>34</v>
      </c>
      <c r="B37" s="5">
        <v>35034</v>
      </c>
      <c r="C37" s="2">
        <f t="shared" si="12"/>
        <v>663.27541683602487</v>
      </c>
      <c r="D37" s="2">
        <f t="shared" ref="D37:D52" si="14">733.83-C37</f>
        <v>70.554583163975167</v>
      </c>
      <c r="E37" s="2">
        <f t="shared" si="10"/>
        <v>7991.7575710734791</v>
      </c>
      <c r="F37" s="12">
        <f t="shared" si="11"/>
        <v>2136.7574581518265</v>
      </c>
      <c r="G37" s="2">
        <f t="shared" si="13"/>
        <v>92211.242541848187</v>
      </c>
      <c r="J37" s="16">
        <f t="shared" si="9"/>
        <v>92211.242541848187</v>
      </c>
    </row>
    <row r="38" spans="1:10" x14ac:dyDescent="0.25">
      <c r="A38" s="8">
        <v>35</v>
      </c>
      <c r="B38" s="5">
        <v>35065</v>
      </c>
      <c r="C38" s="2">
        <f t="shared" si="12"/>
        <v>662.76830576953375</v>
      </c>
      <c r="D38" s="2">
        <f t="shared" si="14"/>
        <v>71.061694230466287</v>
      </c>
      <c r="E38" s="12">
        <f>C38</f>
        <v>662.76830576953375</v>
      </c>
      <c r="F38" s="12">
        <f t="shared" si="11"/>
        <v>2207.8191523822929</v>
      </c>
      <c r="G38" s="2">
        <f t="shared" si="13"/>
        <v>92140.180847617725</v>
      </c>
      <c r="J38" s="16">
        <f t="shared" ref="J38:J53" si="15">J37-D38-I38</f>
        <v>92140.180847617725</v>
      </c>
    </row>
    <row r="39" spans="1:10" x14ac:dyDescent="0.25">
      <c r="A39" s="8">
        <v>36</v>
      </c>
      <c r="B39" s="5">
        <v>35096</v>
      </c>
      <c r="C39" s="2">
        <f t="shared" si="12"/>
        <v>662.25754984225239</v>
      </c>
      <c r="D39" s="2">
        <f t="shared" si="14"/>
        <v>71.572450157747653</v>
      </c>
      <c r="E39" s="2">
        <f>C39+E38</f>
        <v>1325.025855611786</v>
      </c>
      <c r="F39" s="12">
        <f t="shared" si="11"/>
        <v>2279.3916025400404</v>
      </c>
      <c r="G39" s="2">
        <f t="shared" si="13"/>
        <v>92068.608397459975</v>
      </c>
      <c r="J39" s="16">
        <f t="shared" si="15"/>
        <v>92068.608397459975</v>
      </c>
    </row>
    <row r="40" spans="1:10" x14ac:dyDescent="0.25">
      <c r="A40" s="8">
        <v>37</v>
      </c>
      <c r="B40" s="5">
        <v>35125</v>
      </c>
      <c r="C40" s="2">
        <f t="shared" si="12"/>
        <v>661.74312285674353</v>
      </c>
      <c r="D40" s="2">
        <f t="shared" si="14"/>
        <v>72.086877143256515</v>
      </c>
      <c r="E40" s="2">
        <f t="shared" ref="E40:E49" si="16">C40+E39</f>
        <v>1986.7689784685294</v>
      </c>
      <c r="F40" s="12">
        <f t="shared" si="11"/>
        <v>2351.4784796832969</v>
      </c>
      <c r="G40" s="2">
        <f t="shared" si="13"/>
        <v>91996.521520316717</v>
      </c>
      <c r="J40" s="16">
        <f t="shared" si="15"/>
        <v>91996.521520316717</v>
      </c>
    </row>
    <row r="41" spans="1:10" x14ac:dyDescent="0.25">
      <c r="A41" s="8">
        <v>38</v>
      </c>
      <c r="B41" s="5">
        <v>35156</v>
      </c>
      <c r="C41" s="2">
        <f t="shared" si="12"/>
        <v>661.22499842727632</v>
      </c>
      <c r="D41" s="2">
        <f t="shared" si="14"/>
        <v>72.605001572723722</v>
      </c>
      <c r="E41" s="2">
        <f t="shared" si="16"/>
        <v>2647.9939768958056</v>
      </c>
      <c r="F41" s="12">
        <f t="shared" si="11"/>
        <v>2424.0834812560206</v>
      </c>
      <c r="G41" s="2">
        <f t="shared" si="13"/>
        <v>91923.916518743994</v>
      </c>
      <c r="J41" s="16">
        <f t="shared" si="15"/>
        <v>91923.916518743994</v>
      </c>
    </row>
    <row r="42" spans="1:10" x14ac:dyDescent="0.25">
      <c r="A42" s="8">
        <v>39</v>
      </c>
      <c r="B42" s="5">
        <v>35186</v>
      </c>
      <c r="C42" s="2">
        <f t="shared" si="12"/>
        <v>660.70314997847242</v>
      </c>
      <c r="D42" s="2">
        <f t="shared" si="14"/>
        <v>73.126850021527616</v>
      </c>
      <c r="E42" s="2">
        <f t="shared" si="16"/>
        <v>3308.6971268742782</v>
      </c>
      <c r="F42" s="12">
        <f t="shared" si="11"/>
        <v>2497.210331277548</v>
      </c>
      <c r="G42" s="2">
        <f t="shared" si="13"/>
        <v>91850.789668722471</v>
      </c>
      <c r="J42" s="16">
        <f t="shared" si="15"/>
        <v>91850.789668722471</v>
      </c>
    </row>
    <row r="43" spans="1:10" x14ac:dyDescent="0.25">
      <c r="A43" s="8">
        <v>40</v>
      </c>
      <c r="B43" s="5">
        <v>35217</v>
      </c>
      <c r="C43" s="2">
        <f t="shared" si="12"/>
        <v>660.17755074394267</v>
      </c>
      <c r="D43" s="2">
        <f t="shared" si="14"/>
        <v>73.652449256057366</v>
      </c>
      <c r="E43" s="2">
        <f t="shared" si="16"/>
        <v>3968.8746776182206</v>
      </c>
      <c r="F43" s="12">
        <f t="shared" si="11"/>
        <v>2570.8627805336055</v>
      </c>
      <c r="G43" s="2">
        <f t="shared" si="13"/>
        <v>91777.137219466415</v>
      </c>
      <c r="J43" s="16">
        <f t="shared" si="15"/>
        <v>91777.137219466415</v>
      </c>
    </row>
    <row r="44" spans="1:10" x14ac:dyDescent="0.25">
      <c r="A44" s="8">
        <v>41</v>
      </c>
      <c r="B44" s="5">
        <v>35247</v>
      </c>
      <c r="C44" s="2">
        <f t="shared" si="12"/>
        <v>659.64817376491476</v>
      </c>
      <c r="D44" s="2">
        <f t="shared" si="14"/>
        <v>74.181826235085282</v>
      </c>
      <c r="E44" s="2">
        <f t="shared" si="16"/>
        <v>4628.5228513831353</v>
      </c>
      <c r="F44" s="12">
        <f t="shared" si="11"/>
        <v>2645.0446067686908</v>
      </c>
      <c r="G44" s="2">
        <f t="shared" si="13"/>
        <v>91702.955393231328</v>
      </c>
      <c r="J44" s="16">
        <f t="shared" si="15"/>
        <v>91702.955393231328</v>
      </c>
    </row>
    <row r="45" spans="1:10" x14ac:dyDescent="0.25">
      <c r="A45" s="8">
        <v>42</v>
      </c>
      <c r="B45" s="5">
        <v>35278</v>
      </c>
      <c r="C45" s="2">
        <f t="shared" si="12"/>
        <v>659.11499188885011</v>
      </c>
      <c r="D45" s="2">
        <f t="shared" si="14"/>
        <v>74.715008111149928</v>
      </c>
      <c r="E45" s="2">
        <f t="shared" si="16"/>
        <v>5287.6378432719857</v>
      </c>
      <c r="F45" s="12">
        <f t="shared" si="11"/>
        <v>2719.7596148798407</v>
      </c>
      <c r="G45" s="2">
        <f t="shared" si="13"/>
        <v>91628.240385120182</v>
      </c>
      <c r="J45" s="16">
        <f t="shared" si="15"/>
        <v>91628.240385120182</v>
      </c>
    </row>
    <row r="46" spans="1:10" x14ac:dyDescent="0.25">
      <c r="A46" s="8">
        <v>43</v>
      </c>
      <c r="B46" s="5">
        <v>35309</v>
      </c>
      <c r="C46" s="2">
        <f t="shared" si="12"/>
        <v>658.57797776805126</v>
      </c>
      <c r="D46" s="2">
        <f t="shared" si="14"/>
        <v>75.252022231948786</v>
      </c>
      <c r="E46" s="2">
        <f t="shared" si="16"/>
        <v>5946.2158210400366</v>
      </c>
      <c r="F46" s="12">
        <f t="shared" si="11"/>
        <v>2795.0116371117892</v>
      </c>
      <c r="G46" s="2">
        <f t="shared" si="13"/>
        <v>91552.988362888238</v>
      </c>
      <c r="J46" s="16">
        <f t="shared" si="15"/>
        <v>91552.988362888238</v>
      </c>
    </row>
    <row r="47" spans="1:10" x14ac:dyDescent="0.25">
      <c r="A47" s="8">
        <v>44</v>
      </c>
      <c r="B47" s="5">
        <v>35339</v>
      </c>
      <c r="C47" s="2">
        <f t="shared" si="12"/>
        <v>658.03710385825912</v>
      </c>
      <c r="D47" s="2">
        <f t="shared" si="14"/>
        <v>75.792896141740925</v>
      </c>
      <c r="E47" s="2">
        <f t="shared" si="16"/>
        <v>6604.2529248982955</v>
      </c>
      <c r="F47" s="12">
        <f t="shared" si="11"/>
        <v>2870.8045332535303</v>
      </c>
      <c r="G47" s="2">
        <f t="shared" si="13"/>
        <v>91477.195466746503</v>
      </c>
      <c r="J47" s="16">
        <f t="shared" si="15"/>
        <v>91477.195466746503</v>
      </c>
    </row>
    <row r="48" spans="1:10" x14ac:dyDescent="0.25">
      <c r="A48" s="8">
        <v>45</v>
      </c>
      <c r="B48" s="5">
        <v>35370</v>
      </c>
      <c r="C48" s="2">
        <f t="shared" si="12"/>
        <v>657.49234241724048</v>
      </c>
      <c r="D48" s="2">
        <f t="shared" si="14"/>
        <v>76.337657582759562</v>
      </c>
      <c r="E48" s="2">
        <f t="shared" si="16"/>
        <v>7261.7452673155358</v>
      </c>
      <c r="F48" s="12">
        <f t="shared" ref="F48:F63" si="17">F47+D48</f>
        <v>2947.14219083629</v>
      </c>
      <c r="G48" s="2">
        <f t="shared" si="13"/>
        <v>91400.857809163746</v>
      </c>
      <c r="J48" s="16">
        <f t="shared" si="15"/>
        <v>91400.857809163746</v>
      </c>
    </row>
    <row r="49" spans="1:10" x14ac:dyDescent="0.25">
      <c r="A49" s="8">
        <v>46</v>
      </c>
      <c r="B49" s="5">
        <v>35400</v>
      </c>
      <c r="C49" s="2">
        <f t="shared" si="12"/>
        <v>656.9436655033644</v>
      </c>
      <c r="D49" s="2">
        <f t="shared" si="14"/>
        <v>76.886334496635641</v>
      </c>
      <c r="E49" s="2">
        <f t="shared" si="16"/>
        <v>7918.6889328189</v>
      </c>
      <c r="F49" s="12">
        <f t="shared" si="17"/>
        <v>3024.0285253329257</v>
      </c>
      <c r="G49" s="2">
        <f t="shared" si="13"/>
        <v>91323.971474667109</v>
      </c>
      <c r="J49" s="16">
        <f t="shared" si="15"/>
        <v>91323.971474667109</v>
      </c>
    </row>
    <row r="50" spans="1:10" x14ac:dyDescent="0.25">
      <c r="A50" s="8">
        <v>47</v>
      </c>
      <c r="B50" s="5">
        <v>35431</v>
      </c>
      <c r="C50" s="2">
        <f t="shared" si="12"/>
        <v>656.39104497416974</v>
      </c>
      <c r="D50" s="2">
        <f t="shared" si="14"/>
        <v>77.438955025830296</v>
      </c>
      <c r="E50" s="12">
        <f>C50</f>
        <v>656.39104497416974</v>
      </c>
      <c r="F50" s="12">
        <f t="shared" si="17"/>
        <v>3101.4674803587559</v>
      </c>
      <c r="G50" s="2">
        <f t="shared" si="13"/>
        <v>91246.532519641274</v>
      </c>
      <c r="J50" s="16">
        <f t="shared" si="15"/>
        <v>91246.532519641274</v>
      </c>
    </row>
    <row r="51" spans="1:10" x14ac:dyDescent="0.25">
      <c r="A51" s="8">
        <v>48</v>
      </c>
      <c r="B51" s="5">
        <v>35462</v>
      </c>
      <c r="C51" s="2">
        <f t="shared" si="12"/>
        <v>655.8344524849216</v>
      </c>
      <c r="D51" s="2">
        <f t="shared" si="14"/>
        <v>77.995547515078442</v>
      </c>
      <c r="E51" s="2">
        <f>C51+E50</f>
        <v>1312.2254974590915</v>
      </c>
      <c r="F51" s="12">
        <f t="shared" si="17"/>
        <v>3179.4630278738341</v>
      </c>
      <c r="G51" s="2">
        <f t="shared" si="13"/>
        <v>91168.536972126196</v>
      </c>
      <c r="J51" s="16">
        <f t="shared" si="15"/>
        <v>91168.536972126196</v>
      </c>
    </row>
    <row r="52" spans="1:10" x14ac:dyDescent="0.25">
      <c r="A52" s="8">
        <v>49</v>
      </c>
      <c r="B52" s="5">
        <v>35490</v>
      </c>
      <c r="C52" s="2">
        <f t="shared" ref="C52:C67" si="18">G51*(0.08625/12)</f>
        <v>655.27385948715698</v>
      </c>
      <c r="D52" s="2">
        <f t="shared" si="14"/>
        <v>78.556140512843058</v>
      </c>
      <c r="E52" s="2">
        <f t="shared" ref="E52:E61" si="19">C52+E51</f>
        <v>1967.4993569462486</v>
      </c>
      <c r="F52" s="12">
        <f t="shared" si="17"/>
        <v>3258.0191683866769</v>
      </c>
      <c r="G52" s="2">
        <f t="shared" ref="G52:G67" si="20">G51-D52</f>
        <v>91089.980831613357</v>
      </c>
      <c r="J52" s="16">
        <f t="shared" si="15"/>
        <v>91089.980831613357</v>
      </c>
    </row>
    <row r="53" spans="1:10" x14ac:dyDescent="0.25">
      <c r="A53" s="8">
        <v>50</v>
      </c>
      <c r="B53" s="5">
        <v>35521</v>
      </c>
      <c r="C53" s="2">
        <f t="shared" si="18"/>
        <v>654.70923722722091</v>
      </c>
      <c r="D53" s="2">
        <f t="shared" ref="D53:D68" si="21">733.83-C53</f>
        <v>79.120762772779131</v>
      </c>
      <c r="E53" s="2">
        <f t="shared" si="19"/>
        <v>2622.2085941734695</v>
      </c>
      <c r="F53" s="12">
        <f t="shared" si="17"/>
        <v>3337.139931159456</v>
      </c>
      <c r="G53" s="2">
        <f t="shared" si="20"/>
        <v>91010.860068840571</v>
      </c>
      <c r="J53" s="16">
        <f t="shared" si="15"/>
        <v>91010.860068840571</v>
      </c>
    </row>
    <row r="54" spans="1:10" x14ac:dyDescent="0.25">
      <c r="A54" s="8">
        <v>51</v>
      </c>
      <c r="B54" s="5">
        <v>35551</v>
      </c>
      <c r="C54" s="2">
        <f t="shared" si="18"/>
        <v>654.14055674479152</v>
      </c>
      <c r="D54" s="2">
        <f t="shared" si="21"/>
        <v>79.689443255208516</v>
      </c>
      <c r="E54" s="2">
        <f t="shared" si="19"/>
        <v>3276.3491509182609</v>
      </c>
      <c r="F54" s="12">
        <f t="shared" si="17"/>
        <v>3416.8293744146645</v>
      </c>
      <c r="G54" s="2">
        <f t="shared" si="20"/>
        <v>90931.170625585364</v>
      </c>
      <c r="J54" s="16">
        <f t="shared" ref="J54:J69" si="22">J53-D54-I54</f>
        <v>90931.170625585364</v>
      </c>
    </row>
    <row r="55" spans="1:10" x14ac:dyDescent="0.25">
      <c r="A55" s="8">
        <v>52</v>
      </c>
      <c r="B55" s="5">
        <v>35582</v>
      </c>
      <c r="C55" s="2">
        <f t="shared" si="18"/>
        <v>653.56778887139478</v>
      </c>
      <c r="D55" s="2">
        <f t="shared" si="21"/>
        <v>80.262211128605259</v>
      </c>
      <c r="E55" s="2">
        <f t="shared" si="19"/>
        <v>3929.9169397896558</v>
      </c>
      <c r="F55" s="12">
        <f t="shared" si="17"/>
        <v>3497.0915855432695</v>
      </c>
      <c r="G55" s="2">
        <f t="shared" si="20"/>
        <v>90850.908414456761</v>
      </c>
      <c r="J55" s="16">
        <f t="shared" si="22"/>
        <v>90850.908414456761</v>
      </c>
    </row>
    <row r="56" spans="1:10" x14ac:dyDescent="0.25">
      <c r="A56" s="8">
        <v>53</v>
      </c>
      <c r="B56" s="5">
        <v>35612</v>
      </c>
      <c r="C56" s="2">
        <f t="shared" si="18"/>
        <v>652.99090422890788</v>
      </c>
      <c r="D56" s="2">
        <f t="shared" si="21"/>
        <v>80.839095771092161</v>
      </c>
      <c r="E56" s="2">
        <f t="shared" si="19"/>
        <v>4582.907844018564</v>
      </c>
      <c r="F56" s="12">
        <f t="shared" si="17"/>
        <v>3577.9306813143617</v>
      </c>
      <c r="G56" s="2">
        <f t="shared" si="20"/>
        <v>90770.069318685666</v>
      </c>
      <c r="J56" s="16">
        <f t="shared" si="22"/>
        <v>90770.069318685666</v>
      </c>
    </row>
    <row r="57" spans="1:10" x14ac:dyDescent="0.25">
      <c r="A57" s="8">
        <v>54</v>
      </c>
      <c r="B57" s="5">
        <v>35643</v>
      </c>
      <c r="C57" s="2">
        <f t="shared" si="18"/>
        <v>652.40987322805313</v>
      </c>
      <c r="D57" s="2">
        <f t="shared" si="21"/>
        <v>81.420126771946912</v>
      </c>
      <c r="E57" s="2">
        <f t="shared" si="19"/>
        <v>5235.3177172466167</v>
      </c>
      <c r="F57" s="12">
        <f t="shared" si="17"/>
        <v>3659.3508080863085</v>
      </c>
      <c r="G57" s="2">
        <f t="shared" si="20"/>
        <v>90688.649191913719</v>
      </c>
      <c r="J57" s="16">
        <f t="shared" si="22"/>
        <v>90688.649191913719</v>
      </c>
    </row>
    <row r="58" spans="1:10" x14ac:dyDescent="0.25">
      <c r="A58" s="8">
        <v>55</v>
      </c>
      <c r="B58" s="5">
        <v>35674</v>
      </c>
      <c r="C58" s="2">
        <f t="shared" si="18"/>
        <v>651.82466606687979</v>
      </c>
      <c r="D58" s="2">
        <f t="shared" si="21"/>
        <v>82.005333933120255</v>
      </c>
      <c r="E58" s="2">
        <f t="shared" si="19"/>
        <v>5887.1423833134968</v>
      </c>
      <c r="F58" s="12">
        <f t="shared" si="17"/>
        <v>3741.3561420194287</v>
      </c>
      <c r="G58" s="2">
        <f t="shared" si="20"/>
        <v>90606.643857980598</v>
      </c>
      <c r="J58" s="16">
        <f t="shared" si="22"/>
        <v>90606.643857980598</v>
      </c>
    </row>
    <row r="59" spans="1:10" x14ac:dyDescent="0.25">
      <c r="A59" s="8">
        <v>56</v>
      </c>
      <c r="B59" s="5">
        <v>35704</v>
      </c>
      <c r="C59" s="2">
        <f t="shared" si="18"/>
        <v>651.23525272923553</v>
      </c>
      <c r="D59" s="2">
        <f t="shared" si="21"/>
        <v>82.594747270764515</v>
      </c>
      <c r="E59" s="2">
        <f t="shared" si="19"/>
        <v>6538.3776360427328</v>
      </c>
      <c r="F59" s="12">
        <f t="shared" si="17"/>
        <v>3823.9508892901931</v>
      </c>
      <c r="G59" s="2">
        <f t="shared" si="20"/>
        <v>90524.049110709835</v>
      </c>
      <c r="J59" s="16">
        <f t="shared" si="22"/>
        <v>90524.049110709835</v>
      </c>
    </row>
    <row r="60" spans="1:10" x14ac:dyDescent="0.25">
      <c r="A60" s="8">
        <v>57</v>
      </c>
      <c r="B60" s="5">
        <v>35735</v>
      </c>
      <c r="C60" s="2">
        <f t="shared" si="18"/>
        <v>650.6416029832269</v>
      </c>
      <c r="D60" s="2">
        <f t="shared" si="21"/>
        <v>83.188397016773138</v>
      </c>
      <c r="E60" s="2">
        <f t="shared" si="19"/>
        <v>7189.0192390259599</v>
      </c>
      <c r="F60" s="12">
        <f t="shared" si="17"/>
        <v>3907.1392863069664</v>
      </c>
      <c r="G60" s="2">
        <f t="shared" si="20"/>
        <v>90440.860713693066</v>
      </c>
      <c r="J60" s="16">
        <f t="shared" si="22"/>
        <v>90440.860713693066</v>
      </c>
    </row>
    <row r="61" spans="1:10" x14ac:dyDescent="0.25">
      <c r="A61" s="8">
        <v>58</v>
      </c>
      <c r="B61" s="5">
        <v>35765</v>
      </c>
      <c r="C61" s="2">
        <f t="shared" si="18"/>
        <v>650.04368637966888</v>
      </c>
      <c r="D61" s="2">
        <f t="shared" si="21"/>
        <v>83.786313620331157</v>
      </c>
      <c r="E61" s="2">
        <f t="shared" si="19"/>
        <v>7839.0629254056284</v>
      </c>
      <c r="F61" s="12">
        <f t="shared" si="17"/>
        <v>3990.9255999272973</v>
      </c>
      <c r="G61" s="2">
        <f t="shared" si="20"/>
        <v>90357.074400072728</v>
      </c>
      <c r="J61" s="16">
        <f t="shared" si="22"/>
        <v>90357.074400072728</v>
      </c>
    </row>
    <row r="62" spans="1:10" x14ac:dyDescent="0.25">
      <c r="A62" s="8">
        <v>59</v>
      </c>
      <c r="B62" s="5">
        <v>35796</v>
      </c>
      <c r="C62" s="2">
        <f t="shared" si="18"/>
        <v>649.44147225052268</v>
      </c>
      <c r="D62" s="2">
        <f t="shared" si="21"/>
        <v>84.388527749477362</v>
      </c>
      <c r="E62" s="12">
        <f>C62</f>
        <v>649.44147225052268</v>
      </c>
      <c r="F62" s="12">
        <f t="shared" si="17"/>
        <v>4075.3141276767747</v>
      </c>
      <c r="G62" s="2">
        <f t="shared" si="20"/>
        <v>90272.685872323258</v>
      </c>
      <c r="J62" s="16">
        <f t="shared" si="22"/>
        <v>90272.685872323258</v>
      </c>
    </row>
    <row r="63" spans="1:10" x14ac:dyDescent="0.25">
      <c r="A63" s="8">
        <v>60</v>
      </c>
      <c r="B63" s="5">
        <v>35827</v>
      </c>
      <c r="C63" s="2">
        <f t="shared" si="18"/>
        <v>648.83492970732334</v>
      </c>
      <c r="D63" s="2">
        <f t="shared" si="21"/>
        <v>84.995070292676701</v>
      </c>
      <c r="E63" s="2">
        <f>C63+E62</f>
        <v>1298.276401957846</v>
      </c>
      <c r="F63" s="12">
        <f t="shared" si="17"/>
        <v>4160.3091979694509</v>
      </c>
      <c r="G63" s="2">
        <f t="shared" si="20"/>
        <v>90187.690802030585</v>
      </c>
      <c r="J63" s="16">
        <f t="shared" si="22"/>
        <v>90187.690802030585</v>
      </c>
    </row>
    <row r="64" spans="1:10" x14ac:dyDescent="0.25">
      <c r="A64" s="8">
        <v>61</v>
      </c>
      <c r="B64" s="5">
        <v>35855</v>
      </c>
      <c r="C64" s="2">
        <f t="shared" si="18"/>
        <v>648.22402763959474</v>
      </c>
      <c r="D64" s="2">
        <f t="shared" si="21"/>
        <v>85.605972360405303</v>
      </c>
      <c r="E64" s="2">
        <f t="shared" ref="E64:E73" si="23">C64+E63</f>
        <v>1946.5004295974409</v>
      </c>
      <c r="F64" s="12">
        <f t="shared" ref="F64:F79" si="24">F63+D64</f>
        <v>4245.9151703298558</v>
      </c>
      <c r="G64" s="2">
        <f t="shared" si="20"/>
        <v>90102.084829670173</v>
      </c>
      <c r="J64" s="16">
        <f t="shared" si="22"/>
        <v>90102.084829670173</v>
      </c>
    </row>
    <row r="65" spans="1:10" x14ac:dyDescent="0.25">
      <c r="A65" s="8">
        <v>62</v>
      </c>
      <c r="B65" s="5">
        <v>35886</v>
      </c>
      <c r="C65" s="2">
        <f t="shared" si="18"/>
        <v>647.60873471325431</v>
      </c>
      <c r="D65" s="2">
        <f t="shared" si="21"/>
        <v>86.221265286745734</v>
      </c>
      <c r="E65" s="2">
        <f t="shared" si="23"/>
        <v>2594.1091643106952</v>
      </c>
      <c r="F65" s="12">
        <f t="shared" si="24"/>
        <v>4332.1364356166014</v>
      </c>
      <c r="G65" s="2">
        <f t="shared" si="20"/>
        <v>90015.863564383428</v>
      </c>
      <c r="J65" s="16">
        <f t="shared" si="22"/>
        <v>90015.863564383428</v>
      </c>
    </row>
    <row r="66" spans="1:10" x14ac:dyDescent="0.25">
      <c r="A66" s="8">
        <v>63</v>
      </c>
      <c r="B66" s="5">
        <v>35916</v>
      </c>
      <c r="C66" s="2">
        <f t="shared" si="18"/>
        <v>646.98901936900586</v>
      </c>
      <c r="D66" s="2">
        <f t="shared" si="21"/>
        <v>86.840980630994181</v>
      </c>
      <c r="E66" s="2">
        <f t="shared" si="23"/>
        <v>3241.0981836797009</v>
      </c>
      <c r="F66" s="12">
        <f t="shared" si="24"/>
        <v>4418.9774162475951</v>
      </c>
      <c r="G66" s="2">
        <f t="shared" si="20"/>
        <v>89929.022583752434</v>
      </c>
      <c r="J66" s="16">
        <f t="shared" si="22"/>
        <v>89929.022583752434</v>
      </c>
    </row>
    <row r="67" spans="1:10" x14ac:dyDescent="0.25">
      <c r="A67" s="8">
        <v>64</v>
      </c>
      <c r="B67" s="5">
        <v>35947</v>
      </c>
      <c r="C67" s="2">
        <f t="shared" si="18"/>
        <v>646.36484982072056</v>
      </c>
      <c r="D67" s="2">
        <f t="shared" si="21"/>
        <v>87.465150179279476</v>
      </c>
      <c r="E67" s="2">
        <f t="shared" si="23"/>
        <v>3887.4630335004213</v>
      </c>
      <c r="F67" s="12">
        <f t="shared" si="24"/>
        <v>4506.4425664268747</v>
      </c>
      <c r="G67" s="2">
        <f t="shared" si="20"/>
        <v>89841.557433573151</v>
      </c>
      <c r="I67" s="18">
        <v>50</v>
      </c>
      <c r="J67" s="16">
        <f t="shared" si="22"/>
        <v>89791.557433573151</v>
      </c>
    </row>
    <row r="68" spans="1:10" x14ac:dyDescent="0.25">
      <c r="A68" s="8">
        <v>65</v>
      </c>
      <c r="B68" s="5">
        <v>35977</v>
      </c>
      <c r="C68" s="2">
        <f t="shared" ref="C68:C83" si="25">G67*(0.08625/12)</f>
        <v>645.73619405380703</v>
      </c>
      <c r="D68" s="2">
        <f t="shared" si="21"/>
        <v>88.093805946193015</v>
      </c>
      <c r="E68" s="2">
        <f t="shared" si="23"/>
        <v>4533.1992275542279</v>
      </c>
      <c r="F68" s="12">
        <f t="shared" si="24"/>
        <v>4594.5363723730679</v>
      </c>
      <c r="G68" s="2">
        <f t="shared" ref="G68:G83" si="26">G67-D68</f>
        <v>89753.463627626959</v>
      </c>
      <c r="J68" s="16">
        <f t="shared" si="22"/>
        <v>89703.463627626959</v>
      </c>
    </row>
    <row r="69" spans="1:10" x14ac:dyDescent="0.25">
      <c r="A69" s="8">
        <v>66</v>
      </c>
      <c r="B69" s="5">
        <v>36008</v>
      </c>
      <c r="C69" s="2">
        <f t="shared" si="25"/>
        <v>645.10301982356873</v>
      </c>
      <c r="D69" s="2">
        <f t="shared" ref="D69:D84" si="27">733.83-C69</f>
        <v>88.726980176431312</v>
      </c>
      <c r="E69" s="2">
        <f t="shared" si="23"/>
        <v>5178.3022473777964</v>
      </c>
      <c r="F69" s="12">
        <f t="shared" si="24"/>
        <v>4683.2633525494994</v>
      </c>
      <c r="G69" s="2">
        <f t="shared" si="26"/>
        <v>89664.736647450525</v>
      </c>
      <c r="I69" s="18">
        <v>100</v>
      </c>
      <c r="J69" s="16">
        <f t="shared" si="22"/>
        <v>89514.736647450525</v>
      </c>
    </row>
    <row r="70" spans="1:10" x14ac:dyDescent="0.25">
      <c r="A70" s="8">
        <v>67</v>
      </c>
      <c r="B70" s="5">
        <v>36039</v>
      </c>
      <c r="C70" s="2">
        <f t="shared" si="25"/>
        <v>644.46529465355059</v>
      </c>
      <c r="D70" s="2">
        <f t="shared" si="27"/>
        <v>89.364705346449455</v>
      </c>
      <c r="E70" s="2">
        <f t="shared" si="23"/>
        <v>5822.7675420313471</v>
      </c>
      <c r="F70" s="12">
        <f t="shared" si="24"/>
        <v>4772.6280578959486</v>
      </c>
      <c r="G70" s="2">
        <f t="shared" si="26"/>
        <v>89575.371942104073</v>
      </c>
      <c r="I70" s="18">
        <v>50</v>
      </c>
      <c r="J70" s="16">
        <f t="shared" ref="J70:J85" si="28">J69-D70-I70</f>
        <v>89375.371942104073</v>
      </c>
    </row>
    <row r="71" spans="1:10" x14ac:dyDescent="0.25">
      <c r="A71" s="8">
        <v>68</v>
      </c>
      <c r="B71" s="5">
        <v>36069</v>
      </c>
      <c r="C71" s="2">
        <f t="shared" si="25"/>
        <v>643.82298583387296</v>
      </c>
      <c r="D71" s="2">
        <f t="shared" si="27"/>
        <v>90.007014166127078</v>
      </c>
      <c r="E71" s="2">
        <f t="shared" si="23"/>
        <v>6466.5905278652199</v>
      </c>
      <c r="F71" s="12">
        <f t="shared" si="24"/>
        <v>4862.6350720620758</v>
      </c>
      <c r="G71" s="2">
        <f t="shared" si="26"/>
        <v>89485.364927937946</v>
      </c>
      <c r="I71" s="18">
        <v>50</v>
      </c>
      <c r="J71" s="16">
        <f t="shared" si="28"/>
        <v>89235.364927937946</v>
      </c>
    </row>
    <row r="72" spans="1:10" x14ac:dyDescent="0.25">
      <c r="A72" s="8">
        <v>69</v>
      </c>
      <c r="B72" s="5">
        <v>36100</v>
      </c>
      <c r="C72" s="2">
        <f t="shared" si="25"/>
        <v>643.17606041955389</v>
      </c>
      <c r="D72" s="2">
        <f t="shared" si="27"/>
        <v>90.653939580446149</v>
      </c>
      <c r="E72" s="2">
        <f t="shared" si="23"/>
        <v>7109.7665882847741</v>
      </c>
      <c r="F72" s="12">
        <f t="shared" si="24"/>
        <v>4953.2890116425224</v>
      </c>
      <c r="G72" s="2">
        <f t="shared" si="26"/>
        <v>89394.710988357503</v>
      </c>
      <c r="I72" s="18">
        <v>50</v>
      </c>
      <c r="J72" s="16">
        <f t="shared" si="28"/>
        <v>89094.710988357503</v>
      </c>
    </row>
    <row r="73" spans="1:10" x14ac:dyDescent="0.25">
      <c r="A73" s="8">
        <v>70</v>
      </c>
      <c r="B73" s="5">
        <v>36130</v>
      </c>
      <c r="C73" s="2">
        <f t="shared" si="25"/>
        <v>642.52448522881946</v>
      </c>
      <c r="D73" s="2">
        <f t="shared" si="27"/>
        <v>91.305514771180583</v>
      </c>
      <c r="E73" s="2">
        <f t="shared" si="23"/>
        <v>7752.2910735135938</v>
      </c>
      <c r="F73" s="12">
        <f t="shared" si="24"/>
        <v>5044.5945264137026</v>
      </c>
      <c r="G73" s="2">
        <f t="shared" si="26"/>
        <v>89303.405473586317</v>
      </c>
      <c r="I73" s="18">
        <v>50</v>
      </c>
      <c r="J73" s="16">
        <f t="shared" si="28"/>
        <v>88953.405473586317</v>
      </c>
    </row>
    <row r="74" spans="1:10" x14ac:dyDescent="0.25">
      <c r="A74" s="8">
        <v>71</v>
      </c>
      <c r="B74" s="5">
        <v>36161</v>
      </c>
      <c r="C74" s="2">
        <f t="shared" si="25"/>
        <v>641.86822684140157</v>
      </c>
      <c r="D74" s="2">
        <f t="shared" si="27"/>
        <v>91.961773158598476</v>
      </c>
      <c r="E74" s="12">
        <f>C74</f>
        <v>641.86822684140157</v>
      </c>
      <c r="F74" s="12">
        <f t="shared" si="24"/>
        <v>5136.5562995723012</v>
      </c>
      <c r="G74" s="2">
        <f t="shared" si="26"/>
        <v>89211.443700427713</v>
      </c>
      <c r="I74" s="18">
        <v>50</v>
      </c>
      <c r="J74" s="16">
        <f t="shared" si="28"/>
        <v>88811.443700427713</v>
      </c>
    </row>
    <row r="75" spans="1:10" x14ac:dyDescent="0.25">
      <c r="A75" s="8">
        <v>72</v>
      </c>
      <c r="B75" s="5">
        <v>36192</v>
      </c>
      <c r="C75" s="2">
        <f t="shared" si="25"/>
        <v>641.20725159682411</v>
      </c>
      <c r="D75" s="2">
        <f t="shared" si="27"/>
        <v>92.622748403175933</v>
      </c>
      <c r="E75" s="2">
        <f>C75+E74</f>
        <v>1283.0754784382257</v>
      </c>
      <c r="F75" s="12">
        <f t="shared" si="24"/>
        <v>5229.1790479754773</v>
      </c>
      <c r="G75" s="2">
        <f t="shared" si="26"/>
        <v>89118.820952024544</v>
      </c>
      <c r="J75" s="16">
        <f t="shared" si="28"/>
        <v>88718.820952024544</v>
      </c>
    </row>
    <row r="76" spans="1:10" x14ac:dyDescent="0.25">
      <c r="A76" s="8">
        <v>73</v>
      </c>
      <c r="B76" s="5">
        <v>36220</v>
      </c>
      <c r="C76" s="2">
        <f t="shared" si="25"/>
        <v>640.54152559267641</v>
      </c>
      <c r="D76" s="2">
        <f t="shared" si="27"/>
        <v>93.288474407323633</v>
      </c>
      <c r="E76" s="2">
        <f t="shared" ref="E76:E85" si="29">C76+E75</f>
        <v>1923.6170040309021</v>
      </c>
      <c r="F76" s="12">
        <f t="shared" si="24"/>
        <v>5322.4675223828008</v>
      </c>
      <c r="G76" s="2">
        <f t="shared" si="26"/>
        <v>89025.53247761722</v>
      </c>
      <c r="J76" s="16">
        <f t="shared" si="28"/>
        <v>88625.53247761722</v>
      </c>
    </row>
    <row r="77" spans="1:10" x14ac:dyDescent="0.25">
      <c r="A77" s="8">
        <v>74</v>
      </c>
      <c r="B77" s="5">
        <v>36251</v>
      </c>
      <c r="C77" s="2">
        <f t="shared" si="25"/>
        <v>639.87101468287369</v>
      </c>
      <c r="D77" s="2">
        <f t="shared" si="27"/>
        <v>93.958985317126348</v>
      </c>
      <c r="E77" s="2">
        <f t="shared" si="29"/>
        <v>2563.488018713776</v>
      </c>
      <c r="F77" s="12">
        <f t="shared" si="24"/>
        <v>5416.4265076999272</v>
      </c>
      <c r="G77" s="2">
        <f t="shared" si="26"/>
        <v>88931.5734923001</v>
      </c>
      <c r="J77" s="16">
        <f t="shared" si="28"/>
        <v>88531.5734923001</v>
      </c>
    </row>
    <row r="78" spans="1:10" x14ac:dyDescent="0.25">
      <c r="A78" s="8">
        <v>75</v>
      </c>
      <c r="B78" s="5">
        <v>36281</v>
      </c>
      <c r="C78" s="2">
        <f t="shared" si="25"/>
        <v>639.19568447590689</v>
      </c>
      <c r="D78" s="2">
        <f t="shared" si="27"/>
        <v>94.634315524093154</v>
      </c>
      <c r="E78" s="2">
        <f t="shared" si="29"/>
        <v>3202.683703189683</v>
      </c>
      <c r="F78" s="12">
        <f t="shared" si="24"/>
        <v>5511.0608232240202</v>
      </c>
      <c r="G78" s="2">
        <f t="shared" si="26"/>
        <v>88836.93917677601</v>
      </c>
      <c r="J78" s="16">
        <f t="shared" si="28"/>
        <v>88436.93917677601</v>
      </c>
    </row>
    <row r="79" spans="1:10" x14ac:dyDescent="0.25">
      <c r="A79" s="8">
        <v>76</v>
      </c>
      <c r="B79" s="5">
        <v>36312</v>
      </c>
      <c r="C79" s="2">
        <f t="shared" si="25"/>
        <v>638.51550033307751</v>
      </c>
      <c r="D79" s="2">
        <f t="shared" si="27"/>
        <v>95.314499666922529</v>
      </c>
      <c r="E79" s="2">
        <f t="shared" si="29"/>
        <v>3841.1992035227604</v>
      </c>
      <c r="F79" s="12">
        <f t="shared" si="24"/>
        <v>5606.3753228909427</v>
      </c>
      <c r="G79" s="2">
        <f t="shared" si="26"/>
        <v>88741.624677109081</v>
      </c>
      <c r="J79" s="16">
        <f t="shared" si="28"/>
        <v>88341.624677109081</v>
      </c>
    </row>
    <row r="80" spans="1:10" x14ac:dyDescent="0.25">
      <c r="A80" s="8">
        <v>77</v>
      </c>
      <c r="B80" s="5">
        <v>36342</v>
      </c>
      <c r="C80" s="2">
        <f t="shared" si="25"/>
        <v>637.83042736672144</v>
      </c>
      <c r="D80" s="2">
        <f t="shared" si="27"/>
        <v>95.999572633278603</v>
      </c>
      <c r="E80" s="2">
        <f t="shared" si="29"/>
        <v>4479.0296308894822</v>
      </c>
      <c r="F80" s="12">
        <f t="shared" ref="F80:F95" si="30">F79+D80</f>
        <v>5702.3748955242208</v>
      </c>
      <c r="G80" s="2">
        <f t="shared" si="26"/>
        <v>88645.625104475796</v>
      </c>
      <c r="J80" s="16">
        <f t="shared" si="28"/>
        <v>88245.625104475796</v>
      </c>
    </row>
    <row r="81" spans="1:10" x14ac:dyDescent="0.25">
      <c r="A81" s="8">
        <v>78</v>
      </c>
      <c r="B81" s="5">
        <v>36373</v>
      </c>
      <c r="C81" s="2">
        <f t="shared" si="25"/>
        <v>637.14043043841968</v>
      </c>
      <c r="D81" s="2">
        <f t="shared" si="27"/>
        <v>96.689569561580356</v>
      </c>
      <c r="E81" s="2">
        <f t="shared" si="29"/>
        <v>5116.1700613279017</v>
      </c>
      <c r="F81" s="12">
        <f t="shared" si="30"/>
        <v>5799.0644650858012</v>
      </c>
      <c r="G81" s="2">
        <f t="shared" si="26"/>
        <v>88548.935534914213</v>
      </c>
      <c r="J81" s="16">
        <f t="shared" si="28"/>
        <v>88148.935534914213</v>
      </c>
    </row>
    <row r="82" spans="1:10" x14ac:dyDescent="0.25">
      <c r="A82" s="8">
        <v>79</v>
      </c>
      <c r="B82" s="5">
        <v>36404</v>
      </c>
      <c r="C82" s="2">
        <f t="shared" si="25"/>
        <v>636.4454741571958</v>
      </c>
      <c r="D82" s="2">
        <f t="shared" si="27"/>
        <v>97.384525842804237</v>
      </c>
      <c r="E82" s="2">
        <f t="shared" si="29"/>
        <v>5752.615535485098</v>
      </c>
      <c r="F82" s="12">
        <f t="shared" si="30"/>
        <v>5896.4489909286058</v>
      </c>
      <c r="G82" s="2">
        <f t="shared" si="26"/>
        <v>88451.551009071409</v>
      </c>
      <c r="J82" s="16">
        <f t="shared" si="28"/>
        <v>88051.551009071409</v>
      </c>
    </row>
    <row r="83" spans="1:10" x14ac:dyDescent="0.25">
      <c r="A83" s="8">
        <v>80</v>
      </c>
      <c r="B83" s="5">
        <v>36434</v>
      </c>
      <c r="C83" s="2">
        <f t="shared" si="25"/>
        <v>635.74552287770075</v>
      </c>
      <c r="D83" s="2">
        <f t="shared" si="27"/>
        <v>98.08447712229929</v>
      </c>
      <c r="E83" s="2">
        <f t="shared" si="29"/>
        <v>6388.3610583627988</v>
      </c>
      <c r="F83" s="12">
        <f t="shared" si="30"/>
        <v>5994.533468050905</v>
      </c>
      <c r="G83" s="2">
        <f t="shared" si="26"/>
        <v>88353.466531949103</v>
      </c>
      <c r="J83" s="16">
        <f t="shared" si="28"/>
        <v>87953.466531949103</v>
      </c>
    </row>
    <row r="84" spans="1:10" x14ac:dyDescent="0.25">
      <c r="A84" s="8">
        <v>81</v>
      </c>
      <c r="B84" s="5">
        <v>36465</v>
      </c>
      <c r="C84" s="2">
        <f t="shared" ref="C84:C99" si="31">G83*(0.08625/12)</f>
        <v>635.04054069838412</v>
      </c>
      <c r="D84" s="2">
        <f t="shared" si="27"/>
        <v>98.789459301615921</v>
      </c>
      <c r="E84" s="2">
        <f t="shared" si="29"/>
        <v>7023.4015990611824</v>
      </c>
      <c r="F84" s="12">
        <f t="shared" si="30"/>
        <v>6093.3229273525212</v>
      </c>
      <c r="G84" s="2">
        <f t="shared" ref="G84:G99" si="32">G83-D84</f>
        <v>88254.677072647493</v>
      </c>
      <c r="J84" s="16">
        <f t="shared" si="28"/>
        <v>87854.677072647493</v>
      </c>
    </row>
    <row r="85" spans="1:10" x14ac:dyDescent="0.25">
      <c r="A85" s="8">
        <v>82</v>
      </c>
      <c r="B85" s="5">
        <v>36495</v>
      </c>
      <c r="C85" s="2">
        <f t="shared" si="31"/>
        <v>634.33049145965379</v>
      </c>
      <c r="D85" s="2">
        <f t="shared" ref="D85:D100" si="33">733.83-C85</f>
        <v>99.499508540346255</v>
      </c>
      <c r="E85" s="2">
        <f t="shared" si="29"/>
        <v>7657.7320905208362</v>
      </c>
      <c r="F85" s="12">
        <f t="shared" si="30"/>
        <v>6192.8224358928674</v>
      </c>
      <c r="G85" s="2">
        <f t="shared" si="32"/>
        <v>88155.177564107144</v>
      </c>
      <c r="J85" s="16">
        <f t="shared" si="28"/>
        <v>87755.177564107144</v>
      </c>
    </row>
    <row r="86" spans="1:10" x14ac:dyDescent="0.25">
      <c r="A86" s="8">
        <v>83</v>
      </c>
      <c r="B86" s="5">
        <v>36526</v>
      </c>
      <c r="C86" s="2">
        <f t="shared" si="31"/>
        <v>633.61533874202007</v>
      </c>
      <c r="D86" s="2">
        <f t="shared" si="33"/>
        <v>100.21466125797997</v>
      </c>
      <c r="E86" s="12">
        <f>C86</f>
        <v>633.61533874202007</v>
      </c>
      <c r="F86" s="12">
        <f t="shared" si="30"/>
        <v>6293.0370971508473</v>
      </c>
      <c r="G86" s="2">
        <f t="shared" si="32"/>
        <v>88054.962902849162</v>
      </c>
      <c r="J86" s="16">
        <f t="shared" ref="J86:J101" si="34">J85-D86-I86</f>
        <v>87654.962902849162</v>
      </c>
    </row>
    <row r="87" spans="1:10" x14ac:dyDescent="0.25">
      <c r="A87" s="8">
        <v>84</v>
      </c>
      <c r="B87" s="5">
        <v>36557</v>
      </c>
      <c r="C87" s="2">
        <f t="shared" si="31"/>
        <v>632.89504586422834</v>
      </c>
      <c r="D87" s="2">
        <f t="shared" si="33"/>
        <v>100.9349541357717</v>
      </c>
      <c r="E87" s="2">
        <f>C87+E86</f>
        <v>1266.5103846062484</v>
      </c>
      <c r="F87" s="12">
        <f t="shared" si="30"/>
        <v>6393.9720512866188</v>
      </c>
      <c r="G87" s="2">
        <f t="shared" si="32"/>
        <v>87954.027948713396</v>
      </c>
      <c r="J87" s="16">
        <f t="shared" si="34"/>
        <v>87554.027948713396</v>
      </c>
    </row>
    <row r="88" spans="1:10" x14ac:dyDescent="0.25">
      <c r="A88" s="8">
        <v>85</v>
      </c>
      <c r="B88" s="5">
        <v>36586</v>
      </c>
      <c r="C88" s="2">
        <f t="shared" si="31"/>
        <v>632.16957588137745</v>
      </c>
      <c r="D88" s="2">
        <f t="shared" si="33"/>
        <v>101.66042411862259</v>
      </c>
      <c r="E88" s="2">
        <f t="shared" ref="E88:E97" si="35">C88+E87</f>
        <v>1898.679960487626</v>
      </c>
      <c r="F88" s="12">
        <f t="shared" si="30"/>
        <v>6495.6324754052412</v>
      </c>
      <c r="G88" s="2">
        <f t="shared" si="32"/>
        <v>87852.367524594767</v>
      </c>
      <c r="J88" s="16">
        <f t="shared" si="34"/>
        <v>87452.367524594767</v>
      </c>
    </row>
    <row r="89" spans="1:10" x14ac:dyDescent="0.25">
      <c r="A89" s="8">
        <v>86</v>
      </c>
      <c r="B89" s="5">
        <v>36617</v>
      </c>
      <c r="C89" s="2">
        <f t="shared" si="31"/>
        <v>631.43889158302488</v>
      </c>
      <c r="D89" s="2">
        <f t="shared" si="33"/>
        <v>102.39110841697516</v>
      </c>
      <c r="E89" s="2">
        <f t="shared" si="35"/>
        <v>2530.118852070651</v>
      </c>
      <c r="F89" s="12">
        <f t="shared" si="30"/>
        <v>6598.0235838222161</v>
      </c>
      <c r="G89" s="2">
        <f t="shared" si="32"/>
        <v>87749.976416177786</v>
      </c>
      <c r="J89" s="16">
        <f t="shared" si="34"/>
        <v>87349.976416177786</v>
      </c>
    </row>
    <row r="90" spans="1:10" x14ac:dyDescent="0.25">
      <c r="A90" s="8">
        <v>87</v>
      </c>
      <c r="B90" s="5">
        <v>36647</v>
      </c>
      <c r="C90" s="2">
        <f t="shared" si="31"/>
        <v>630.70295549127775</v>
      </c>
      <c r="D90" s="2">
        <f t="shared" si="33"/>
        <v>103.12704450872229</v>
      </c>
      <c r="E90" s="2">
        <f t="shared" si="35"/>
        <v>3160.8218075619288</v>
      </c>
      <c r="F90" s="12">
        <f t="shared" si="30"/>
        <v>6701.1506283309382</v>
      </c>
      <c r="G90" s="2">
        <f t="shared" si="32"/>
        <v>87646.849371669057</v>
      </c>
      <c r="J90" s="16">
        <f t="shared" si="34"/>
        <v>87246.849371669057</v>
      </c>
    </row>
    <row r="91" spans="1:10" x14ac:dyDescent="0.25">
      <c r="A91" s="8">
        <v>88</v>
      </c>
      <c r="B91" s="5">
        <v>36678</v>
      </c>
      <c r="C91" s="2">
        <f t="shared" si="31"/>
        <v>629.96172985887131</v>
      </c>
      <c r="D91" s="2">
        <f t="shared" si="33"/>
        <v>103.86827014112873</v>
      </c>
      <c r="E91" s="2">
        <f t="shared" si="35"/>
        <v>3790.7835374208003</v>
      </c>
      <c r="F91" s="12">
        <f t="shared" si="30"/>
        <v>6805.0188984720671</v>
      </c>
      <c r="G91" s="2">
        <f t="shared" si="32"/>
        <v>87542.981101527927</v>
      </c>
      <c r="J91" s="16">
        <f t="shared" si="34"/>
        <v>87142.981101527927</v>
      </c>
    </row>
    <row r="92" spans="1:10" x14ac:dyDescent="0.25">
      <c r="A92" s="8">
        <v>89</v>
      </c>
      <c r="B92" s="5">
        <v>36708</v>
      </c>
      <c r="C92" s="2">
        <f t="shared" si="31"/>
        <v>629.21517666723196</v>
      </c>
      <c r="D92" s="2">
        <f t="shared" si="33"/>
        <v>104.61482333276808</v>
      </c>
      <c r="E92" s="2">
        <f t="shared" si="35"/>
        <v>4419.9987140880321</v>
      </c>
      <c r="F92" s="12">
        <f t="shared" si="30"/>
        <v>6909.6337218048357</v>
      </c>
      <c r="G92" s="2">
        <f t="shared" si="32"/>
        <v>87438.366278195157</v>
      </c>
      <c r="J92" s="16">
        <f t="shared" si="34"/>
        <v>87038.366278195157</v>
      </c>
    </row>
    <row r="93" spans="1:10" x14ac:dyDescent="0.25">
      <c r="A93" s="8">
        <v>90</v>
      </c>
      <c r="B93" s="5">
        <v>36739</v>
      </c>
      <c r="C93" s="2">
        <f t="shared" si="31"/>
        <v>628.46325762452761</v>
      </c>
      <c r="D93" s="2">
        <f t="shared" si="33"/>
        <v>105.36674237547243</v>
      </c>
      <c r="E93" s="2">
        <f t="shared" si="35"/>
        <v>5048.4619717125597</v>
      </c>
      <c r="F93" s="12">
        <f t="shared" si="30"/>
        <v>7015.000464180308</v>
      </c>
      <c r="G93" s="2">
        <f t="shared" si="32"/>
        <v>87332.99953581969</v>
      </c>
      <c r="J93" s="16">
        <f t="shared" si="34"/>
        <v>86932.99953581969</v>
      </c>
    </row>
    <row r="94" spans="1:10" x14ac:dyDescent="0.25">
      <c r="A94" s="8">
        <v>91</v>
      </c>
      <c r="B94" s="5">
        <v>36770</v>
      </c>
      <c r="C94" s="2">
        <f t="shared" si="31"/>
        <v>627.705934163704</v>
      </c>
      <c r="D94" s="2">
        <f t="shared" si="33"/>
        <v>106.12406583629604</v>
      </c>
      <c r="E94" s="2">
        <f t="shared" si="35"/>
        <v>5676.1679058762638</v>
      </c>
      <c r="F94" s="12">
        <f t="shared" si="30"/>
        <v>7121.1245300166038</v>
      </c>
      <c r="G94" s="2">
        <f t="shared" si="32"/>
        <v>87226.875469983395</v>
      </c>
      <c r="J94" s="16">
        <f t="shared" si="34"/>
        <v>86826.875469983395</v>
      </c>
    </row>
    <row r="95" spans="1:10" x14ac:dyDescent="0.25">
      <c r="A95" s="8">
        <v>92</v>
      </c>
      <c r="B95" s="5">
        <v>36800</v>
      </c>
      <c r="C95" s="2">
        <f t="shared" si="31"/>
        <v>626.94316744050559</v>
      </c>
      <c r="D95" s="2">
        <f t="shared" si="33"/>
        <v>106.88683255949445</v>
      </c>
      <c r="E95" s="2">
        <f t="shared" si="35"/>
        <v>6303.1110733167698</v>
      </c>
      <c r="F95" s="12">
        <f t="shared" si="30"/>
        <v>7228.0113625760987</v>
      </c>
      <c r="G95" s="2">
        <f t="shared" si="32"/>
        <v>87119.988637423899</v>
      </c>
      <c r="J95" s="16">
        <f t="shared" si="34"/>
        <v>86719.988637423899</v>
      </c>
    </row>
    <row r="96" spans="1:10" x14ac:dyDescent="0.25">
      <c r="A96" s="8">
        <v>93</v>
      </c>
      <c r="B96" s="5">
        <v>36831</v>
      </c>
      <c r="C96" s="2">
        <f t="shared" si="31"/>
        <v>626.17491833148426</v>
      </c>
      <c r="D96" s="2">
        <f t="shared" si="33"/>
        <v>107.65508166851578</v>
      </c>
      <c r="E96" s="2">
        <f t="shared" si="35"/>
        <v>6929.2859916482539</v>
      </c>
      <c r="F96" s="12">
        <f t="shared" ref="F96:F111" si="36">F95+D96</f>
        <v>7335.6664442446145</v>
      </c>
      <c r="G96" s="2">
        <f t="shared" si="32"/>
        <v>87012.33355575538</v>
      </c>
      <c r="J96" s="16">
        <f t="shared" si="34"/>
        <v>86612.33355575538</v>
      </c>
    </row>
    <row r="97" spans="1:10" x14ac:dyDescent="0.25">
      <c r="A97" s="8">
        <v>94</v>
      </c>
      <c r="B97" s="5">
        <v>36861</v>
      </c>
      <c r="C97" s="2">
        <f t="shared" si="31"/>
        <v>625.40114743199172</v>
      </c>
      <c r="D97" s="2">
        <f t="shared" si="33"/>
        <v>108.42885256800832</v>
      </c>
      <c r="E97" s="2">
        <f t="shared" si="35"/>
        <v>7554.6871390802453</v>
      </c>
      <c r="F97" s="12">
        <f t="shared" si="36"/>
        <v>7444.095296812623</v>
      </c>
      <c r="G97" s="2">
        <f t="shared" si="32"/>
        <v>86903.904703187378</v>
      </c>
      <c r="J97" s="16">
        <f t="shared" si="34"/>
        <v>86503.904703187378</v>
      </c>
    </row>
    <row r="98" spans="1:10" x14ac:dyDescent="0.25">
      <c r="A98" s="8">
        <v>95</v>
      </c>
      <c r="B98" s="5">
        <v>36892</v>
      </c>
      <c r="C98" s="2">
        <f t="shared" si="31"/>
        <v>624.62181505415924</v>
      </c>
      <c r="D98" s="2">
        <f t="shared" si="33"/>
        <v>109.2081849458408</v>
      </c>
      <c r="E98" s="12">
        <f>C98</f>
        <v>624.62181505415924</v>
      </c>
      <c r="F98" s="12">
        <f t="shared" si="36"/>
        <v>7553.3034817584639</v>
      </c>
      <c r="G98" s="2">
        <f t="shared" si="32"/>
        <v>86794.696518241544</v>
      </c>
      <c r="J98" s="16">
        <f t="shared" si="34"/>
        <v>86394.696518241544</v>
      </c>
    </row>
    <row r="99" spans="1:10" x14ac:dyDescent="0.25">
      <c r="A99" s="8">
        <v>96</v>
      </c>
      <c r="B99" s="5">
        <v>36923</v>
      </c>
      <c r="C99" s="2">
        <f t="shared" si="31"/>
        <v>623.83688122486103</v>
      </c>
      <c r="D99" s="2">
        <f t="shared" si="33"/>
        <v>109.99311877513901</v>
      </c>
      <c r="E99" s="2">
        <f>C99+E98</f>
        <v>1248.4586962790204</v>
      </c>
      <c r="F99" s="12">
        <f t="shared" si="36"/>
        <v>7663.2966005336029</v>
      </c>
      <c r="G99" s="2">
        <f t="shared" si="32"/>
        <v>86684.703399466409</v>
      </c>
      <c r="J99" s="16">
        <f t="shared" si="34"/>
        <v>86284.703399466409</v>
      </c>
    </row>
    <row r="100" spans="1:10" x14ac:dyDescent="0.25">
      <c r="A100" s="8">
        <v>97</v>
      </c>
      <c r="B100" s="5">
        <v>36951</v>
      </c>
      <c r="C100" s="2">
        <f t="shared" ref="C100:C115" si="37">G99*(0.08625/12)</f>
        <v>623.04630568366474</v>
      </c>
      <c r="D100" s="2">
        <f t="shared" si="33"/>
        <v>110.7836943163353</v>
      </c>
      <c r="E100" s="2">
        <f t="shared" ref="E100:E109" si="38">C100+E99</f>
        <v>1871.5050019626851</v>
      </c>
      <c r="F100" s="12">
        <f t="shared" si="36"/>
        <v>7774.0802948499386</v>
      </c>
      <c r="G100" s="2">
        <f t="shared" ref="G100:G115" si="39">G99-D100</f>
        <v>86573.919705150067</v>
      </c>
      <c r="J100" s="16">
        <f t="shared" si="34"/>
        <v>86173.919705150067</v>
      </c>
    </row>
    <row r="101" spans="1:10" x14ac:dyDescent="0.25">
      <c r="A101" s="8">
        <v>98</v>
      </c>
      <c r="B101" s="5">
        <v>36982</v>
      </c>
      <c r="C101" s="2">
        <f t="shared" si="37"/>
        <v>622.25004788076603</v>
      </c>
      <c r="D101" s="2">
        <f t="shared" ref="D101:D116" si="40">733.83-C101</f>
        <v>111.57995211923401</v>
      </c>
      <c r="E101" s="2">
        <f t="shared" si="38"/>
        <v>2493.7550498434512</v>
      </c>
      <c r="F101" s="12">
        <f t="shared" si="36"/>
        <v>7885.6602469691725</v>
      </c>
      <c r="G101" s="2">
        <f t="shared" si="39"/>
        <v>86462.339753030828</v>
      </c>
      <c r="J101" s="16">
        <f t="shared" si="34"/>
        <v>86062.339753030828</v>
      </c>
    </row>
    <row r="102" spans="1:10" x14ac:dyDescent="0.25">
      <c r="A102" s="8">
        <v>99</v>
      </c>
      <c r="B102" s="5">
        <v>37012</v>
      </c>
      <c r="C102" s="2">
        <f t="shared" si="37"/>
        <v>621.44806697490901</v>
      </c>
      <c r="D102" s="2">
        <f t="shared" si="40"/>
        <v>112.38193302509103</v>
      </c>
      <c r="E102" s="2">
        <f t="shared" si="38"/>
        <v>3115.2031168183603</v>
      </c>
      <c r="F102" s="12">
        <f t="shared" si="36"/>
        <v>7998.0421799942633</v>
      </c>
      <c r="G102" s="2">
        <f t="shared" si="39"/>
        <v>86349.957820005744</v>
      </c>
      <c r="J102" s="16">
        <f t="shared" ref="J102:J117" si="41">J101-D102-I102</f>
        <v>85949.957820005744</v>
      </c>
    </row>
    <row r="103" spans="1:10" x14ac:dyDescent="0.25">
      <c r="A103" s="8">
        <v>100</v>
      </c>
      <c r="B103" s="5">
        <v>37043</v>
      </c>
      <c r="C103" s="2">
        <f t="shared" si="37"/>
        <v>620.6403218312912</v>
      </c>
      <c r="D103" s="2">
        <f t="shared" si="40"/>
        <v>113.18967816870884</v>
      </c>
      <c r="E103" s="2">
        <f t="shared" si="38"/>
        <v>3735.8434386496515</v>
      </c>
      <c r="F103" s="12">
        <f t="shared" si="36"/>
        <v>8111.2318581629725</v>
      </c>
      <c r="G103" s="2">
        <f t="shared" si="39"/>
        <v>86236.768141837034</v>
      </c>
      <c r="J103" s="16">
        <f t="shared" si="41"/>
        <v>85836.768141837034</v>
      </c>
    </row>
    <row r="104" spans="1:10" x14ac:dyDescent="0.25">
      <c r="A104" s="8">
        <v>101</v>
      </c>
      <c r="B104" s="5">
        <v>37073</v>
      </c>
      <c r="C104" s="2">
        <f t="shared" si="37"/>
        <v>619.82677101945364</v>
      </c>
      <c r="D104" s="2">
        <f t="shared" si="40"/>
        <v>114.0032289805464</v>
      </c>
      <c r="E104" s="2">
        <f t="shared" si="38"/>
        <v>4355.6702096691051</v>
      </c>
      <c r="F104" s="12">
        <f t="shared" si="36"/>
        <v>8225.2350871435192</v>
      </c>
      <c r="G104" s="2">
        <f t="shared" si="39"/>
        <v>86122.764912856481</v>
      </c>
      <c r="J104" s="16">
        <f t="shared" si="41"/>
        <v>85722.764912856481</v>
      </c>
    </row>
    <row r="105" spans="1:10" x14ac:dyDescent="0.25">
      <c r="A105" s="8">
        <v>102</v>
      </c>
      <c r="B105" s="5">
        <v>37104</v>
      </c>
      <c r="C105" s="2">
        <f t="shared" si="37"/>
        <v>619.00737281115596</v>
      </c>
      <c r="D105" s="2">
        <f t="shared" si="40"/>
        <v>114.82262718884408</v>
      </c>
      <c r="E105" s="2">
        <f t="shared" si="38"/>
        <v>4974.6775824802608</v>
      </c>
      <c r="F105" s="12">
        <f t="shared" si="36"/>
        <v>8340.0577143323626</v>
      </c>
      <c r="G105" s="2">
        <f t="shared" si="39"/>
        <v>86007.942285667639</v>
      </c>
      <c r="J105" s="16">
        <f t="shared" si="41"/>
        <v>85607.942285667639</v>
      </c>
    </row>
    <row r="106" spans="1:10" x14ac:dyDescent="0.25">
      <c r="A106" s="8">
        <v>103</v>
      </c>
      <c r="B106" s="5">
        <v>37135</v>
      </c>
      <c r="C106" s="2">
        <f t="shared" si="37"/>
        <v>618.18208517823609</v>
      </c>
      <c r="D106" s="2">
        <f t="shared" si="40"/>
        <v>115.64791482176395</v>
      </c>
      <c r="E106" s="2">
        <f t="shared" si="38"/>
        <v>5592.8596676584966</v>
      </c>
      <c r="F106" s="12">
        <f t="shared" si="36"/>
        <v>8455.7056291541267</v>
      </c>
      <c r="G106" s="2">
        <f t="shared" si="39"/>
        <v>85892.294370845877</v>
      </c>
      <c r="J106" s="16">
        <f t="shared" si="41"/>
        <v>85492.294370845877</v>
      </c>
    </row>
    <row r="107" spans="1:10" x14ac:dyDescent="0.25">
      <c r="A107" s="8">
        <v>104</v>
      </c>
      <c r="B107" s="5">
        <v>37165</v>
      </c>
      <c r="C107" s="2">
        <f t="shared" si="37"/>
        <v>617.35086579045469</v>
      </c>
      <c r="D107" s="2">
        <f t="shared" si="40"/>
        <v>116.47913420954535</v>
      </c>
      <c r="E107" s="2">
        <f t="shared" si="38"/>
        <v>6210.2105334489515</v>
      </c>
      <c r="F107" s="12">
        <f t="shared" si="36"/>
        <v>8572.1847633636717</v>
      </c>
      <c r="G107" s="2">
        <f t="shared" si="39"/>
        <v>85775.815236636336</v>
      </c>
      <c r="J107" s="16">
        <f t="shared" si="41"/>
        <v>85375.815236636336</v>
      </c>
    </row>
    <row r="108" spans="1:10" x14ac:dyDescent="0.25">
      <c r="A108" s="8">
        <v>105</v>
      </c>
      <c r="B108" s="5">
        <v>37196</v>
      </c>
      <c r="C108" s="2">
        <f t="shared" si="37"/>
        <v>616.51367201332357</v>
      </c>
      <c r="D108" s="2">
        <f t="shared" si="40"/>
        <v>117.31632798667647</v>
      </c>
      <c r="E108" s="2">
        <f t="shared" si="38"/>
        <v>6826.7242054622748</v>
      </c>
      <c r="F108" s="12">
        <f t="shared" si="36"/>
        <v>8689.5010913503484</v>
      </c>
      <c r="G108" s="2">
        <f t="shared" si="39"/>
        <v>85658.498908649664</v>
      </c>
      <c r="J108" s="16">
        <f t="shared" si="41"/>
        <v>85258.498908649664</v>
      </c>
    </row>
    <row r="109" spans="1:10" x14ac:dyDescent="0.25">
      <c r="A109" s="8">
        <v>106</v>
      </c>
      <c r="B109" s="5">
        <v>37226</v>
      </c>
      <c r="C109" s="2">
        <f t="shared" si="37"/>
        <v>615.67046090591941</v>
      </c>
      <c r="D109" s="2">
        <f t="shared" si="40"/>
        <v>118.15953909408063</v>
      </c>
      <c r="E109" s="2">
        <f t="shared" si="38"/>
        <v>7442.3946663681945</v>
      </c>
      <c r="F109" s="12">
        <f t="shared" si="36"/>
        <v>8807.6606304444285</v>
      </c>
      <c r="G109" s="2">
        <f t="shared" si="39"/>
        <v>85540.339369555586</v>
      </c>
      <c r="J109" s="16">
        <f t="shared" si="41"/>
        <v>85140.339369555586</v>
      </c>
    </row>
    <row r="110" spans="1:10" x14ac:dyDescent="0.25">
      <c r="A110" s="8">
        <v>107</v>
      </c>
      <c r="B110" s="5">
        <v>37257</v>
      </c>
      <c r="C110" s="2">
        <f t="shared" si="37"/>
        <v>614.82118921868073</v>
      </c>
      <c r="D110" s="2">
        <f t="shared" si="40"/>
        <v>119.00881078131931</v>
      </c>
      <c r="E110" s="12">
        <f>C110</f>
        <v>614.82118921868073</v>
      </c>
      <c r="F110" s="12">
        <f t="shared" si="36"/>
        <v>8926.6694412257475</v>
      </c>
      <c r="G110" s="2">
        <f t="shared" si="39"/>
        <v>85421.330558774265</v>
      </c>
      <c r="J110" s="16">
        <f t="shared" si="41"/>
        <v>85021.330558774265</v>
      </c>
    </row>
    <row r="111" spans="1:10" x14ac:dyDescent="0.25">
      <c r="A111" s="8">
        <v>108</v>
      </c>
      <c r="B111" s="5">
        <v>37288</v>
      </c>
      <c r="C111" s="2">
        <f t="shared" si="37"/>
        <v>613.96581339118995</v>
      </c>
      <c r="D111" s="2">
        <f t="shared" si="40"/>
        <v>119.86418660881009</v>
      </c>
      <c r="E111" s="2">
        <f>C111+E110</f>
        <v>1228.7870026098708</v>
      </c>
      <c r="F111" s="12">
        <f t="shared" si="36"/>
        <v>9046.5336278345567</v>
      </c>
      <c r="G111" s="2">
        <f t="shared" si="39"/>
        <v>85301.466372165451</v>
      </c>
      <c r="J111" s="16">
        <f t="shared" si="41"/>
        <v>84901.466372165451</v>
      </c>
    </row>
    <row r="112" spans="1:10" x14ac:dyDescent="0.25">
      <c r="A112" s="8">
        <v>109</v>
      </c>
      <c r="B112" s="5">
        <v>37316</v>
      </c>
      <c r="C112" s="2">
        <f t="shared" si="37"/>
        <v>613.10428954993915</v>
      </c>
      <c r="D112" s="2">
        <f t="shared" si="40"/>
        <v>120.72571045006089</v>
      </c>
      <c r="E112" s="2">
        <f t="shared" ref="E112:E121" si="42">C112+E111</f>
        <v>1841.8912921598098</v>
      </c>
      <c r="F112" s="12">
        <f t="shared" ref="F112:F127" si="43">F111+D112</f>
        <v>9167.2593382846171</v>
      </c>
      <c r="G112" s="2">
        <f t="shared" si="39"/>
        <v>85180.74066171539</v>
      </c>
      <c r="J112" s="16">
        <f t="shared" si="41"/>
        <v>84780.74066171539</v>
      </c>
    </row>
    <row r="113" spans="1:10" x14ac:dyDescent="0.25">
      <c r="A113" s="8">
        <v>110</v>
      </c>
      <c r="B113" s="5">
        <v>37347</v>
      </c>
      <c r="C113" s="2">
        <f t="shared" si="37"/>
        <v>612.23657350607937</v>
      </c>
      <c r="D113" s="2">
        <f t="shared" si="40"/>
        <v>121.59342649392067</v>
      </c>
      <c r="E113" s="2">
        <f t="shared" si="42"/>
        <v>2454.1278656658892</v>
      </c>
      <c r="F113" s="12">
        <f t="shared" si="43"/>
        <v>9288.8527647785377</v>
      </c>
      <c r="G113" s="2">
        <f t="shared" si="39"/>
        <v>85059.147235221462</v>
      </c>
      <c r="J113" s="16">
        <f t="shared" si="41"/>
        <v>84659.147235221462</v>
      </c>
    </row>
    <row r="114" spans="1:10" x14ac:dyDescent="0.25">
      <c r="A114" s="8">
        <v>111</v>
      </c>
      <c r="B114" s="5">
        <v>37377</v>
      </c>
      <c r="C114" s="2">
        <f t="shared" si="37"/>
        <v>611.36262075315426</v>
      </c>
      <c r="D114" s="2">
        <f t="shared" si="40"/>
        <v>122.46737924684578</v>
      </c>
      <c r="E114" s="2">
        <f t="shared" si="42"/>
        <v>3065.4904864190435</v>
      </c>
      <c r="F114" s="12">
        <f t="shared" si="43"/>
        <v>9411.3201440253833</v>
      </c>
      <c r="G114" s="2">
        <f t="shared" si="39"/>
        <v>84936.679855974609</v>
      </c>
      <c r="J114" s="16">
        <f t="shared" si="41"/>
        <v>84536.679855974609</v>
      </c>
    </row>
    <row r="115" spans="1:10" x14ac:dyDescent="0.25">
      <c r="A115" s="8">
        <v>112</v>
      </c>
      <c r="B115" s="5">
        <v>37408</v>
      </c>
      <c r="C115" s="2">
        <f t="shared" si="37"/>
        <v>610.48238646481741</v>
      </c>
      <c r="D115" s="2">
        <f t="shared" si="40"/>
        <v>123.34761353518263</v>
      </c>
      <c r="E115" s="2">
        <f t="shared" si="42"/>
        <v>3675.9728728838609</v>
      </c>
      <c r="F115" s="12">
        <f t="shared" si="43"/>
        <v>9534.6677575605663</v>
      </c>
      <c r="G115" s="2">
        <f t="shared" si="39"/>
        <v>84813.332242439428</v>
      </c>
      <c r="J115" s="16">
        <f t="shared" si="41"/>
        <v>84413.332242439428</v>
      </c>
    </row>
    <row r="116" spans="1:10" x14ac:dyDescent="0.25">
      <c r="A116" s="8">
        <v>113</v>
      </c>
      <c r="B116" s="5">
        <v>37438</v>
      </c>
      <c r="C116" s="2">
        <f t="shared" ref="C116:C131" si="44">G115*(0.08625/12)</f>
        <v>609.59582549253332</v>
      </c>
      <c r="D116" s="2">
        <f t="shared" si="40"/>
        <v>124.23417450746672</v>
      </c>
      <c r="E116" s="2">
        <f t="shared" si="42"/>
        <v>4285.5686983763944</v>
      </c>
      <c r="F116" s="12">
        <f t="shared" si="43"/>
        <v>9658.9019320680327</v>
      </c>
      <c r="G116" s="2">
        <f t="shared" ref="G116:G131" si="45">G115-D116</f>
        <v>84689.098067931962</v>
      </c>
      <c r="J116" s="16">
        <f t="shared" si="41"/>
        <v>84289.098067931962</v>
      </c>
    </row>
    <row r="117" spans="1:10" x14ac:dyDescent="0.25">
      <c r="A117" s="8">
        <v>114</v>
      </c>
      <c r="B117" s="5">
        <v>37469</v>
      </c>
      <c r="C117" s="2">
        <f t="shared" si="44"/>
        <v>608.70289236326096</v>
      </c>
      <c r="D117" s="2">
        <f t="shared" ref="D117:D132" si="46">733.83-C117</f>
        <v>125.12710763673908</v>
      </c>
      <c r="E117" s="2">
        <f t="shared" si="42"/>
        <v>4894.271590739655</v>
      </c>
      <c r="F117" s="12">
        <f t="shared" si="43"/>
        <v>9784.029039704772</v>
      </c>
      <c r="G117" s="2">
        <f t="shared" si="45"/>
        <v>84563.970960295221</v>
      </c>
      <c r="J117" s="16">
        <f t="shared" si="41"/>
        <v>84163.970960295221</v>
      </c>
    </row>
    <row r="118" spans="1:10" x14ac:dyDescent="0.25">
      <c r="A118" s="8">
        <v>115</v>
      </c>
      <c r="B118" s="5">
        <v>37500</v>
      </c>
      <c r="C118" s="2">
        <f t="shared" si="44"/>
        <v>607.80354127712189</v>
      </c>
      <c r="D118" s="2">
        <f t="shared" si="46"/>
        <v>126.02645872287815</v>
      </c>
      <c r="E118" s="2">
        <f t="shared" si="42"/>
        <v>5502.0751320167765</v>
      </c>
      <c r="F118" s="12">
        <f t="shared" si="43"/>
        <v>9910.0554984276496</v>
      </c>
      <c r="G118" s="2">
        <f t="shared" si="45"/>
        <v>84437.944501572347</v>
      </c>
      <c r="J118" s="16">
        <f t="shared" ref="J118:J133" si="47">J117-D118-I118</f>
        <v>84037.944501572347</v>
      </c>
    </row>
    <row r="119" spans="1:10" x14ac:dyDescent="0.25">
      <c r="A119" s="8">
        <v>116</v>
      </c>
      <c r="B119" s="5">
        <v>37530</v>
      </c>
      <c r="C119" s="2">
        <f t="shared" si="44"/>
        <v>606.89772610505122</v>
      </c>
      <c r="D119" s="2">
        <f t="shared" si="46"/>
        <v>126.93227389494882</v>
      </c>
      <c r="E119" s="2">
        <f t="shared" si="42"/>
        <v>6108.9728581218278</v>
      </c>
      <c r="F119" s="12">
        <f t="shared" si="43"/>
        <v>10036.987772322598</v>
      </c>
      <c r="G119" s="2">
        <f t="shared" si="45"/>
        <v>84311.012227677391</v>
      </c>
      <c r="J119" s="16">
        <f t="shared" si="47"/>
        <v>83911.012227677391</v>
      </c>
    </row>
    <row r="120" spans="1:10" x14ac:dyDescent="0.25">
      <c r="A120" s="8">
        <v>117</v>
      </c>
      <c r="B120" s="5">
        <v>37561</v>
      </c>
      <c r="C120" s="2">
        <f t="shared" si="44"/>
        <v>605.98540038643125</v>
      </c>
      <c r="D120" s="2">
        <f t="shared" si="46"/>
        <v>127.84459961356879</v>
      </c>
      <c r="E120" s="2">
        <f t="shared" si="42"/>
        <v>6714.958258508259</v>
      </c>
      <c r="F120" s="12">
        <f t="shared" si="43"/>
        <v>10164.832371936167</v>
      </c>
      <c r="G120" s="2">
        <f t="shared" si="45"/>
        <v>84183.16762806382</v>
      </c>
      <c r="J120" s="16">
        <f t="shared" si="47"/>
        <v>83783.16762806382</v>
      </c>
    </row>
    <row r="121" spans="1:10" x14ac:dyDescent="0.25">
      <c r="A121" s="8">
        <v>118</v>
      </c>
      <c r="B121" s="5">
        <v>37591</v>
      </c>
      <c r="C121" s="2">
        <f t="shared" si="44"/>
        <v>605.06651732670866</v>
      </c>
      <c r="D121" s="2">
        <f t="shared" si="46"/>
        <v>128.76348267329138</v>
      </c>
      <c r="E121" s="2">
        <f t="shared" si="42"/>
        <v>7320.0247758349678</v>
      </c>
      <c r="F121" s="12">
        <f t="shared" si="43"/>
        <v>10293.595854609459</v>
      </c>
      <c r="G121" s="2">
        <f t="shared" si="45"/>
        <v>84054.404145390523</v>
      </c>
      <c r="J121" s="16">
        <f t="shared" si="47"/>
        <v>83654.404145390523</v>
      </c>
    </row>
    <row r="122" spans="1:10" x14ac:dyDescent="0.25">
      <c r="A122" s="8">
        <v>119</v>
      </c>
      <c r="B122" s="5">
        <v>37622</v>
      </c>
      <c r="C122" s="2">
        <f t="shared" si="44"/>
        <v>604.14102979499432</v>
      </c>
      <c r="D122" s="2">
        <f t="shared" si="46"/>
        <v>129.68897020500572</v>
      </c>
      <c r="E122" s="12">
        <f>C122</f>
        <v>604.14102979499432</v>
      </c>
      <c r="F122" s="12">
        <f t="shared" si="43"/>
        <v>10423.284824814466</v>
      </c>
      <c r="G122" s="2">
        <f t="shared" si="45"/>
        <v>83924.715175185513</v>
      </c>
      <c r="J122" s="16">
        <f t="shared" si="47"/>
        <v>83524.715175185513</v>
      </c>
    </row>
    <row r="123" spans="1:10" x14ac:dyDescent="0.25">
      <c r="A123" s="8">
        <v>120</v>
      </c>
      <c r="B123" s="5">
        <v>37653</v>
      </c>
      <c r="C123" s="2">
        <f t="shared" si="44"/>
        <v>603.20889032164587</v>
      </c>
      <c r="D123" s="2">
        <f t="shared" si="46"/>
        <v>130.62110967835417</v>
      </c>
      <c r="E123" s="2">
        <f>C123+E122</f>
        <v>1207.3499201166401</v>
      </c>
      <c r="F123" s="12">
        <f t="shared" si="43"/>
        <v>10553.905934492819</v>
      </c>
      <c r="G123" s="2">
        <f t="shared" si="45"/>
        <v>83794.094065507161</v>
      </c>
      <c r="J123" s="16">
        <f t="shared" si="47"/>
        <v>83394.094065507161</v>
      </c>
    </row>
    <row r="124" spans="1:10" x14ac:dyDescent="0.25">
      <c r="A124" s="8">
        <v>121</v>
      </c>
      <c r="B124" s="5">
        <v>37681</v>
      </c>
      <c r="C124" s="2">
        <f t="shared" si="44"/>
        <v>602.27005109583263</v>
      </c>
      <c r="D124" s="2">
        <f t="shared" si="46"/>
        <v>131.55994890416741</v>
      </c>
      <c r="E124" s="2">
        <f t="shared" ref="E124:E133" si="48">C124+E123</f>
        <v>1809.6199712124726</v>
      </c>
      <c r="F124" s="12">
        <f t="shared" si="43"/>
        <v>10685.465883396986</v>
      </c>
      <c r="G124" s="2">
        <f t="shared" si="45"/>
        <v>83662.534116602998</v>
      </c>
      <c r="J124" s="16">
        <f t="shared" si="47"/>
        <v>83262.534116602998</v>
      </c>
    </row>
    <row r="125" spans="1:10" x14ac:dyDescent="0.25">
      <c r="A125" s="8">
        <v>122</v>
      </c>
      <c r="B125" s="5">
        <v>37712</v>
      </c>
      <c r="C125" s="2">
        <f t="shared" si="44"/>
        <v>601.32446396308399</v>
      </c>
      <c r="D125" s="2">
        <f t="shared" si="46"/>
        <v>132.50553603691606</v>
      </c>
      <c r="E125" s="2">
        <f t="shared" si="48"/>
        <v>2410.9444351755565</v>
      </c>
      <c r="F125" s="12">
        <f t="shared" si="43"/>
        <v>10817.971419433903</v>
      </c>
      <c r="G125" s="2">
        <f t="shared" si="45"/>
        <v>83530.028580566082</v>
      </c>
      <c r="J125" s="16">
        <f t="shared" si="47"/>
        <v>83130.028580566082</v>
      </c>
    </row>
    <row r="126" spans="1:10" x14ac:dyDescent="0.25">
      <c r="A126" s="8">
        <v>123</v>
      </c>
      <c r="B126" s="5">
        <v>37742</v>
      </c>
      <c r="C126" s="2">
        <f t="shared" si="44"/>
        <v>600.37208042281873</v>
      </c>
      <c r="D126" s="2">
        <f t="shared" si="46"/>
        <v>133.45791957718131</v>
      </c>
      <c r="E126" s="2">
        <f t="shared" si="48"/>
        <v>3011.3165155983752</v>
      </c>
      <c r="F126" s="12">
        <f t="shared" si="43"/>
        <v>10951.429339011085</v>
      </c>
      <c r="G126" s="2">
        <f t="shared" si="45"/>
        <v>83396.570660988902</v>
      </c>
      <c r="J126" s="16">
        <f t="shared" si="47"/>
        <v>82996.570660988902</v>
      </c>
    </row>
    <row r="127" spans="1:10" x14ac:dyDescent="0.25">
      <c r="A127" s="8">
        <v>124</v>
      </c>
      <c r="B127" s="5">
        <v>37773</v>
      </c>
      <c r="C127" s="2">
        <f t="shared" si="44"/>
        <v>599.41285162585768</v>
      </c>
      <c r="D127" s="2">
        <f t="shared" si="46"/>
        <v>134.41714837414236</v>
      </c>
      <c r="E127" s="2">
        <f t="shared" si="48"/>
        <v>3610.7293672242331</v>
      </c>
      <c r="F127" s="12">
        <f t="shared" si="43"/>
        <v>11085.846487385228</v>
      </c>
      <c r="G127" s="2">
        <f t="shared" si="45"/>
        <v>83262.153512614765</v>
      </c>
      <c r="J127" s="16">
        <f t="shared" si="47"/>
        <v>82862.153512614765</v>
      </c>
    </row>
    <row r="128" spans="1:10" x14ac:dyDescent="0.25">
      <c r="A128" s="8">
        <v>125</v>
      </c>
      <c r="B128" s="5">
        <v>37803</v>
      </c>
      <c r="C128" s="2">
        <f t="shared" si="44"/>
        <v>598.44672837191854</v>
      </c>
      <c r="D128" s="2">
        <f t="shared" si="46"/>
        <v>135.3832716280815</v>
      </c>
      <c r="E128" s="2">
        <f t="shared" si="48"/>
        <v>4209.1760955961518</v>
      </c>
      <c r="F128" s="12">
        <f t="shared" ref="F128:F143" si="49">F127+D128</f>
        <v>11221.229759013309</v>
      </c>
      <c r="G128" s="2">
        <f t="shared" si="45"/>
        <v>83126.770240986676</v>
      </c>
      <c r="J128" s="16">
        <f t="shared" si="47"/>
        <v>82726.770240986676</v>
      </c>
    </row>
    <row r="129" spans="1:10" x14ac:dyDescent="0.25">
      <c r="A129" s="8">
        <v>126</v>
      </c>
      <c r="B129" s="5">
        <v>37834</v>
      </c>
      <c r="C129" s="2">
        <f t="shared" si="44"/>
        <v>597.47366110709174</v>
      </c>
      <c r="D129" s="2">
        <f t="shared" si="46"/>
        <v>136.3563388929083</v>
      </c>
      <c r="E129" s="2">
        <f t="shared" si="48"/>
        <v>4806.6497567032438</v>
      </c>
      <c r="F129" s="12">
        <f t="shared" si="49"/>
        <v>11357.586097906218</v>
      </c>
      <c r="G129" s="2">
        <f t="shared" si="45"/>
        <v>82990.413902093773</v>
      </c>
      <c r="J129" s="16">
        <f t="shared" si="47"/>
        <v>82590.413902093773</v>
      </c>
    </row>
    <row r="130" spans="1:10" x14ac:dyDescent="0.25">
      <c r="A130" s="8">
        <v>127</v>
      </c>
      <c r="B130" s="5">
        <v>37865</v>
      </c>
      <c r="C130" s="2">
        <f t="shared" si="44"/>
        <v>596.49359992129894</v>
      </c>
      <c r="D130" s="2">
        <f t="shared" si="46"/>
        <v>137.3364000787011</v>
      </c>
      <c r="E130" s="2">
        <f t="shared" si="48"/>
        <v>5403.1433566245432</v>
      </c>
      <c r="F130" s="12">
        <f t="shared" si="49"/>
        <v>11494.922497984919</v>
      </c>
      <c r="G130" s="2">
        <f t="shared" si="45"/>
        <v>82853.077502015076</v>
      </c>
      <c r="J130" s="16">
        <f t="shared" si="47"/>
        <v>82453.077502015076</v>
      </c>
    </row>
    <row r="131" spans="1:10" x14ac:dyDescent="0.25">
      <c r="A131" s="8">
        <v>128</v>
      </c>
      <c r="B131" s="5">
        <v>37895</v>
      </c>
      <c r="C131" s="2">
        <f t="shared" si="44"/>
        <v>595.50649454573329</v>
      </c>
      <c r="D131" s="2">
        <f t="shared" si="46"/>
        <v>138.32350545426675</v>
      </c>
      <c r="E131" s="2">
        <f t="shared" si="48"/>
        <v>5998.6498511702766</v>
      </c>
      <c r="F131" s="12">
        <f t="shared" si="49"/>
        <v>11633.246003439186</v>
      </c>
      <c r="G131" s="2">
        <f t="shared" si="45"/>
        <v>82714.753996560816</v>
      </c>
      <c r="J131" s="16">
        <f t="shared" si="47"/>
        <v>82314.753996560816</v>
      </c>
    </row>
    <row r="132" spans="1:10" x14ac:dyDescent="0.25">
      <c r="A132" s="8">
        <v>129</v>
      </c>
      <c r="B132" s="5">
        <v>37926</v>
      </c>
      <c r="C132" s="2">
        <f t="shared" ref="C132:C147" si="50">G131*(0.08625/12)</f>
        <v>594.51229435028085</v>
      </c>
      <c r="D132" s="2">
        <f t="shared" si="46"/>
        <v>139.31770564971919</v>
      </c>
      <c r="E132" s="2">
        <f t="shared" si="48"/>
        <v>6593.1621455205577</v>
      </c>
      <c r="F132" s="12">
        <f t="shared" si="49"/>
        <v>11772.563709088905</v>
      </c>
      <c r="G132" s="2">
        <f t="shared" ref="G132:G147" si="51">G131-D132</f>
        <v>82575.436290911093</v>
      </c>
      <c r="J132" s="16">
        <f t="shared" si="47"/>
        <v>82175.436290911093</v>
      </c>
    </row>
    <row r="133" spans="1:10" x14ac:dyDescent="0.25">
      <c r="A133" s="8">
        <v>130</v>
      </c>
      <c r="B133" s="5">
        <v>37956</v>
      </c>
      <c r="C133" s="2">
        <f t="shared" si="50"/>
        <v>593.51094834092339</v>
      </c>
      <c r="D133" s="2">
        <f t="shared" ref="D133:D148" si="52">733.83-C133</f>
        <v>140.31905165907665</v>
      </c>
      <c r="E133" s="2">
        <f t="shared" si="48"/>
        <v>7186.673093861481</v>
      </c>
      <c r="F133" s="12">
        <f t="shared" si="49"/>
        <v>11912.882760747982</v>
      </c>
      <c r="G133" s="2">
        <f t="shared" si="51"/>
        <v>82435.117239252024</v>
      </c>
      <c r="J133" s="16">
        <f t="shared" si="47"/>
        <v>82035.117239252024</v>
      </c>
    </row>
    <row r="134" spans="1:10" x14ac:dyDescent="0.25">
      <c r="A134" s="8">
        <v>131</v>
      </c>
      <c r="B134" s="5">
        <v>37987</v>
      </c>
      <c r="C134" s="2">
        <f t="shared" si="50"/>
        <v>592.50240515712392</v>
      </c>
      <c r="D134" s="2">
        <f t="shared" si="52"/>
        <v>141.32759484287612</v>
      </c>
      <c r="E134" s="12">
        <f>C134</f>
        <v>592.50240515712392</v>
      </c>
      <c r="F134" s="12">
        <f t="shared" si="49"/>
        <v>12054.210355590858</v>
      </c>
      <c r="G134" s="2">
        <f t="shared" si="51"/>
        <v>82293.789644409146</v>
      </c>
      <c r="J134" s="16">
        <f t="shared" ref="J134:J149" si="53">J133-D134-I134</f>
        <v>81893.789644409146</v>
      </c>
    </row>
    <row r="135" spans="1:10" x14ac:dyDescent="0.25">
      <c r="A135" s="8">
        <v>132</v>
      </c>
      <c r="B135" s="5">
        <v>38018</v>
      </c>
      <c r="C135" s="2">
        <f t="shared" si="50"/>
        <v>591.48661306919064</v>
      </c>
      <c r="D135" s="2">
        <f t="shared" si="52"/>
        <v>142.3433869308094</v>
      </c>
      <c r="E135" s="2">
        <f>C135+E134</f>
        <v>1183.9890182263146</v>
      </c>
      <c r="F135" s="12">
        <f t="shared" si="49"/>
        <v>12196.553742521668</v>
      </c>
      <c r="G135" s="2">
        <f t="shared" si="51"/>
        <v>82151.446257478339</v>
      </c>
      <c r="J135" s="16">
        <f t="shared" si="53"/>
        <v>81751.446257478339</v>
      </c>
    </row>
    <row r="136" spans="1:10" x14ac:dyDescent="0.25">
      <c r="A136" s="8">
        <v>133</v>
      </c>
      <c r="B136" s="5">
        <v>38047</v>
      </c>
      <c r="C136" s="2">
        <f t="shared" si="50"/>
        <v>590.46351997562556</v>
      </c>
      <c r="D136" s="2">
        <f t="shared" si="52"/>
        <v>143.36648002437448</v>
      </c>
      <c r="E136" s="2">
        <f t="shared" ref="E136:E145" si="54">C136+E135</f>
        <v>1774.4525382019401</v>
      </c>
      <c r="F136" s="12">
        <f t="shared" si="49"/>
        <v>12339.920222546043</v>
      </c>
      <c r="G136" s="2">
        <f t="shared" si="51"/>
        <v>82008.079777453968</v>
      </c>
      <c r="J136" s="16">
        <f t="shared" si="53"/>
        <v>81608.079777453968</v>
      </c>
    </row>
    <row r="137" spans="1:10" x14ac:dyDescent="0.25">
      <c r="A137" s="8">
        <v>134</v>
      </c>
      <c r="B137" s="5">
        <v>38078</v>
      </c>
      <c r="C137" s="2">
        <f t="shared" si="50"/>
        <v>589.43307340045033</v>
      </c>
      <c r="D137" s="2">
        <f t="shared" si="52"/>
        <v>144.39692659954972</v>
      </c>
      <c r="E137" s="2">
        <f t="shared" si="54"/>
        <v>2363.8856116023903</v>
      </c>
      <c r="F137" s="12">
        <f t="shared" si="49"/>
        <v>12484.317149145592</v>
      </c>
      <c r="G137" s="2">
        <f t="shared" si="51"/>
        <v>81863.682850854413</v>
      </c>
      <c r="J137" s="16">
        <f t="shared" si="53"/>
        <v>81463.682850854413</v>
      </c>
    </row>
    <row r="138" spans="1:10" x14ac:dyDescent="0.25">
      <c r="A138" s="8">
        <v>135</v>
      </c>
      <c r="B138" s="5">
        <v>38108</v>
      </c>
      <c r="C138" s="2">
        <f t="shared" si="50"/>
        <v>588.39522049051607</v>
      </c>
      <c r="D138" s="2">
        <f t="shared" si="52"/>
        <v>145.43477950948397</v>
      </c>
      <c r="E138" s="2">
        <f t="shared" si="54"/>
        <v>2952.2808320929062</v>
      </c>
      <c r="F138" s="12">
        <f t="shared" si="49"/>
        <v>12629.751928655076</v>
      </c>
      <c r="G138" s="2">
        <f t="shared" si="51"/>
        <v>81718.248071344933</v>
      </c>
      <c r="J138" s="16">
        <f t="shared" si="53"/>
        <v>81318.248071344933</v>
      </c>
    </row>
    <row r="139" spans="1:10" x14ac:dyDescent="0.25">
      <c r="A139" s="8">
        <v>136</v>
      </c>
      <c r="B139" s="5">
        <v>38139</v>
      </c>
      <c r="C139" s="2">
        <f t="shared" si="50"/>
        <v>587.34990801279162</v>
      </c>
      <c r="D139" s="2">
        <f t="shared" si="52"/>
        <v>146.48009198720843</v>
      </c>
      <c r="E139" s="2">
        <f t="shared" si="54"/>
        <v>3539.6307401056979</v>
      </c>
      <c r="F139" s="12">
        <f t="shared" si="49"/>
        <v>12776.232020642285</v>
      </c>
      <c r="G139" s="2">
        <f t="shared" si="51"/>
        <v>81571.767979357726</v>
      </c>
      <c r="J139" s="16">
        <f t="shared" si="53"/>
        <v>81171.767979357726</v>
      </c>
    </row>
    <row r="140" spans="1:10" x14ac:dyDescent="0.25">
      <c r="A140" s="8">
        <v>137</v>
      </c>
      <c r="B140" s="5">
        <v>38169</v>
      </c>
      <c r="C140" s="2">
        <f t="shared" si="50"/>
        <v>586.29708235163366</v>
      </c>
      <c r="D140" s="2">
        <f t="shared" si="52"/>
        <v>147.53291764836638</v>
      </c>
      <c r="E140" s="2">
        <f t="shared" si="54"/>
        <v>4125.9278224573318</v>
      </c>
      <c r="F140" s="12">
        <f t="shared" si="49"/>
        <v>12923.764938290651</v>
      </c>
      <c r="G140" s="2">
        <f t="shared" si="51"/>
        <v>81424.235061709362</v>
      </c>
      <c r="J140" s="16">
        <f t="shared" si="53"/>
        <v>81024.235061709362</v>
      </c>
    </row>
    <row r="141" spans="1:10" x14ac:dyDescent="0.25">
      <c r="A141" s="8">
        <v>138</v>
      </c>
      <c r="B141" s="5">
        <v>38200</v>
      </c>
      <c r="C141" s="2">
        <f t="shared" si="50"/>
        <v>585.23668950603599</v>
      </c>
      <c r="D141" s="2">
        <f t="shared" si="52"/>
        <v>148.59331049396405</v>
      </c>
      <c r="E141" s="2">
        <f t="shared" si="54"/>
        <v>4711.1645119633677</v>
      </c>
      <c r="F141" s="12">
        <f t="shared" si="49"/>
        <v>13072.358248784614</v>
      </c>
      <c r="G141" s="2">
        <f t="shared" si="51"/>
        <v>81275.6417512154</v>
      </c>
      <c r="J141" s="16">
        <f t="shared" si="53"/>
        <v>80875.6417512154</v>
      </c>
    </row>
    <row r="142" spans="1:10" x14ac:dyDescent="0.25">
      <c r="A142" s="8">
        <v>139</v>
      </c>
      <c r="B142" s="5">
        <v>38231</v>
      </c>
      <c r="C142" s="2">
        <f t="shared" si="50"/>
        <v>584.16867508686062</v>
      </c>
      <c r="D142" s="2">
        <f t="shared" si="52"/>
        <v>149.66132491313942</v>
      </c>
      <c r="E142" s="2">
        <f t="shared" si="54"/>
        <v>5295.3331870502279</v>
      </c>
      <c r="F142" s="12">
        <f t="shared" si="49"/>
        <v>13222.019573697753</v>
      </c>
      <c r="G142" s="2">
        <f t="shared" si="51"/>
        <v>81125.980426302267</v>
      </c>
      <c r="J142" s="16">
        <f t="shared" si="53"/>
        <v>80725.980426302267</v>
      </c>
    </row>
    <row r="143" spans="1:10" x14ac:dyDescent="0.25">
      <c r="A143" s="8">
        <v>140</v>
      </c>
      <c r="B143" s="5">
        <v>38261</v>
      </c>
      <c r="C143" s="2">
        <f t="shared" si="50"/>
        <v>583.0929843140475</v>
      </c>
      <c r="D143" s="2">
        <f t="shared" si="52"/>
        <v>150.73701568595254</v>
      </c>
      <c r="E143" s="2">
        <f t="shared" si="54"/>
        <v>5878.4261713642754</v>
      </c>
      <c r="F143" s="12">
        <f t="shared" si="49"/>
        <v>13372.756589383705</v>
      </c>
      <c r="G143" s="2">
        <f t="shared" si="51"/>
        <v>80975.243410616313</v>
      </c>
      <c r="J143" s="16">
        <f t="shared" si="53"/>
        <v>80575.243410616313</v>
      </c>
    </row>
    <row r="144" spans="1:10" x14ac:dyDescent="0.25">
      <c r="A144" s="8">
        <v>141</v>
      </c>
      <c r="B144" s="5">
        <v>38292</v>
      </c>
      <c r="C144" s="2">
        <f t="shared" si="50"/>
        <v>582.00956201380473</v>
      </c>
      <c r="D144" s="2">
        <f t="shared" si="52"/>
        <v>151.82043798619532</v>
      </c>
      <c r="E144" s="2">
        <f t="shared" si="54"/>
        <v>6460.4357333780799</v>
      </c>
      <c r="F144" s="12">
        <f t="shared" ref="F144:F159" si="55">F143+D144</f>
        <v>13524.5770273699</v>
      </c>
      <c r="G144" s="2">
        <f t="shared" si="51"/>
        <v>80823.422972630113</v>
      </c>
      <c r="J144" s="16">
        <f t="shared" si="53"/>
        <v>80423.422972630113</v>
      </c>
    </row>
    <row r="145" spans="1:10" x14ac:dyDescent="0.25">
      <c r="A145" s="8">
        <v>142</v>
      </c>
      <c r="B145" s="5">
        <v>38322</v>
      </c>
      <c r="C145" s="2">
        <f t="shared" si="50"/>
        <v>580.91835261577887</v>
      </c>
      <c r="D145" s="2">
        <f t="shared" si="52"/>
        <v>152.91164738422117</v>
      </c>
      <c r="E145" s="2">
        <f t="shared" si="54"/>
        <v>7041.3540859938585</v>
      </c>
      <c r="F145" s="12">
        <f t="shared" si="55"/>
        <v>13677.48867475412</v>
      </c>
      <c r="G145" s="2">
        <f t="shared" si="51"/>
        <v>80670.511325245898</v>
      </c>
      <c r="J145" s="16">
        <f t="shared" si="53"/>
        <v>80270.511325245898</v>
      </c>
    </row>
    <row r="146" spans="1:10" x14ac:dyDescent="0.25">
      <c r="A146" s="8">
        <v>143</v>
      </c>
      <c r="B146" s="5">
        <v>38353</v>
      </c>
      <c r="C146" s="2">
        <f t="shared" si="50"/>
        <v>579.81930015020487</v>
      </c>
      <c r="D146" s="2">
        <f t="shared" si="52"/>
        <v>154.01069984979517</v>
      </c>
      <c r="E146" s="12">
        <f>C146</f>
        <v>579.81930015020487</v>
      </c>
      <c r="F146" s="12">
        <f t="shared" si="55"/>
        <v>13831.499374603916</v>
      </c>
      <c r="G146" s="2">
        <f t="shared" si="51"/>
        <v>80516.500625396104</v>
      </c>
      <c r="J146" s="16">
        <f t="shared" si="53"/>
        <v>80116.500625396104</v>
      </c>
    </row>
    <row r="147" spans="1:10" x14ac:dyDescent="0.25">
      <c r="A147" s="8">
        <v>144</v>
      </c>
      <c r="B147" s="5">
        <v>38384</v>
      </c>
      <c r="C147" s="2">
        <f t="shared" si="50"/>
        <v>578.71234824503449</v>
      </c>
      <c r="D147" s="2">
        <f t="shared" si="52"/>
        <v>155.11765175496555</v>
      </c>
      <c r="E147" s="2">
        <f>C147+E146</f>
        <v>1158.5316483952392</v>
      </c>
      <c r="F147" s="12">
        <f t="shared" si="55"/>
        <v>13986.617026358881</v>
      </c>
      <c r="G147" s="2">
        <f t="shared" si="51"/>
        <v>80361.382973641143</v>
      </c>
      <c r="J147" s="16">
        <f t="shared" si="53"/>
        <v>79961.382973641143</v>
      </c>
    </row>
    <row r="148" spans="1:10" x14ac:dyDescent="0.25">
      <c r="A148" s="8">
        <v>145</v>
      </c>
      <c r="B148" s="5">
        <v>38412</v>
      </c>
      <c r="C148" s="2">
        <f t="shared" ref="C148:C163" si="56">G147*(0.08625/12)</f>
        <v>577.59744012304566</v>
      </c>
      <c r="D148" s="2">
        <f t="shared" si="52"/>
        <v>156.23255987695438</v>
      </c>
      <c r="E148" s="2">
        <f t="shared" ref="E148:E157" si="57">C148+E147</f>
        <v>1736.1290885182848</v>
      </c>
      <c r="F148" s="12">
        <f t="shared" si="55"/>
        <v>14142.849586235836</v>
      </c>
      <c r="G148" s="2">
        <f t="shared" ref="G148:G163" si="58">G147-D148</f>
        <v>80205.15041376419</v>
      </c>
      <c r="J148" s="16">
        <f t="shared" si="53"/>
        <v>79805.15041376419</v>
      </c>
    </row>
    <row r="149" spans="1:10" x14ac:dyDescent="0.25">
      <c r="A149" s="8">
        <v>146</v>
      </c>
      <c r="B149" s="5">
        <v>38443</v>
      </c>
      <c r="C149" s="2">
        <f t="shared" si="56"/>
        <v>576.4745185989301</v>
      </c>
      <c r="D149" s="2">
        <f t="shared" ref="D149:D164" si="59">733.83-C149</f>
        <v>157.35548140106994</v>
      </c>
      <c r="E149" s="2">
        <f t="shared" si="57"/>
        <v>2312.6036071172148</v>
      </c>
      <c r="F149" s="12">
        <f t="shared" si="55"/>
        <v>14300.205067636905</v>
      </c>
      <c r="G149" s="2">
        <f t="shared" si="58"/>
        <v>80047.794932363118</v>
      </c>
      <c r="J149" s="16">
        <f t="shared" si="53"/>
        <v>79647.794932363118</v>
      </c>
    </row>
    <row r="150" spans="1:10" x14ac:dyDescent="0.25">
      <c r="A150" s="8">
        <v>147</v>
      </c>
      <c r="B150" s="5">
        <v>38473</v>
      </c>
      <c r="C150" s="2">
        <f t="shared" si="56"/>
        <v>575.34352607635992</v>
      </c>
      <c r="D150" s="2">
        <f t="shared" si="59"/>
        <v>158.48647392364012</v>
      </c>
      <c r="E150" s="2">
        <f t="shared" si="57"/>
        <v>2887.9471331935747</v>
      </c>
      <c r="F150" s="12">
        <f t="shared" si="55"/>
        <v>14458.691541560545</v>
      </c>
      <c r="G150" s="2">
        <f t="shared" si="58"/>
        <v>79889.308458439482</v>
      </c>
      <c r="J150" s="16">
        <f t="shared" ref="J150:J165" si="60">J149-D150-I150</f>
        <v>79489.308458439482</v>
      </c>
    </row>
    <row r="151" spans="1:10" x14ac:dyDescent="0.25">
      <c r="A151" s="8">
        <v>148</v>
      </c>
      <c r="B151" s="5">
        <v>38504</v>
      </c>
      <c r="C151" s="2">
        <f t="shared" si="56"/>
        <v>574.20440454503375</v>
      </c>
      <c r="D151" s="2">
        <f t="shared" si="59"/>
        <v>159.62559545496629</v>
      </c>
      <c r="E151" s="2">
        <f t="shared" si="57"/>
        <v>3462.1515377386086</v>
      </c>
      <c r="F151" s="12">
        <f t="shared" si="55"/>
        <v>14618.317137015512</v>
      </c>
      <c r="G151" s="2">
        <f t="shared" si="58"/>
        <v>79729.682862984511</v>
      </c>
      <c r="J151" s="16">
        <f t="shared" si="60"/>
        <v>79329.682862984511</v>
      </c>
    </row>
    <row r="152" spans="1:10" x14ac:dyDescent="0.25">
      <c r="A152" s="8">
        <v>149</v>
      </c>
      <c r="B152" s="5">
        <v>38534</v>
      </c>
      <c r="C152" s="2">
        <f t="shared" si="56"/>
        <v>573.05709557770115</v>
      </c>
      <c r="D152" s="2">
        <f t="shared" si="59"/>
        <v>160.77290442229889</v>
      </c>
      <c r="E152" s="2">
        <f t="shared" si="57"/>
        <v>4035.2086333163097</v>
      </c>
      <c r="F152" s="12">
        <f t="shared" si="55"/>
        <v>14779.090041437812</v>
      </c>
      <c r="G152" s="2">
        <f t="shared" si="58"/>
        <v>79568.909958562217</v>
      </c>
      <c r="J152" s="16">
        <f t="shared" si="60"/>
        <v>79168.909958562217</v>
      </c>
    </row>
    <row r="153" spans="1:10" x14ac:dyDescent="0.25">
      <c r="A153" s="8">
        <v>150</v>
      </c>
      <c r="B153" s="5">
        <v>38565</v>
      </c>
      <c r="C153" s="2">
        <f t="shared" si="56"/>
        <v>571.90154032716589</v>
      </c>
      <c r="D153" s="2">
        <f t="shared" si="59"/>
        <v>161.92845967283415</v>
      </c>
      <c r="E153" s="2">
        <f t="shared" si="57"/>
        <v>4607.1101736434757</v>
      </c>
      <c r="F153" s="12">
        <f t="shared" si="55"/>
        <v>14941.018501110646</v>
      </c>
      <c r="G153" s="2">
        <f t="shared" si="58"/>
        <v>79406.981498889378</v>
      </c>
      <c r="J153" s="16">
        <f t="shared" si="60"/>
        <v>79006.981498889378</v>
      </c>
    </row>
    <row r="154" spans="1:10" x14ac:dyDescent="0.25">
      <c r="A154" s="8">
        <v>151</v>
      </c>
      <c r="B154" s="5">
        <v>38596</v>
      </c>
      <c r="C154" s="2">
        <f t="shared" si="56"/>
        <v>570.73767952326739</v>
      </c>
      <c r="D154" s="2">
        <f t="shared" si="59"/>
        <v>163.09232047673265</v>
      </c>
      <c r="E154" s="2">
        <f t="shared" si="57"/>
        <v>5177.8478531667433</v>
      </c>
      <c r="F154" s="12">
        <f t="shared" si="55"/>
        <v>15104.110821587379</v>
      </c>
      <c r="G154" s="2">
        <f t="shared" si="58"/>
        <v>79243.889178412646</v>
      </c>
      <c r="J154" s="16">
        <f t="shared" si="60"/>
        <v>78843.889178412646</v>
      </c>
    </row>
    <row r="155" spans="1:10" x14ac:dyDescent="0.25">
      <c r="A155" s="8">
        <v>152</v>
      </c>
      <c r="B155" s="5">
        <v>38626</v>
      </c>
      <c r="C155" s="2">
        <f t="shared" si="56"/>
        <v>569.5654534698408</v>
      </c>
      <c r="D155" s="2">
        <f t="shared" si="59"/>
        <v>164.26454653015924</v>
      </c>
      <c r="E155" s="2">
        <f t="shared" si="57"/>
        <v>5747.4133066365839</v>
      </c>
      <c r="F155" s="12">
        <f t="shared" si="55"/>
        <v>15268.375368117539</v>
      </c>
      <c r="G155" s="2">
        <f t="shared" si="58"/>
        <v>79079.624631882485</v>
      </c>
      <c r="J155" s="16">
        <f t="shared" si="60"/>
        <v>78679.624631882485</v>
      </c>
    </row>
    <row r="156" spans="1:10" x14ac:dyDescent="0.25">
      <c r="A156" s="8">
        <v>153</v>
      </c>
      <c r="B156" s="5">
        <v>38657</v>
      </c>
      <c r="C156" s="2">
        <f t="shared" si="56"/>
        <v>568.38480204165535</v>
      </c>
      <c r="D156" s="2">
        <f t="shared" si="59"/>
        <v>165.44519795834469</v>
      </c>
      <c r="E156" s="2">
        <f t="shared" si="57"/>
        <v>6315.7981086782393</v>
      </c>
      <c r="F156" s="12">
        <f t="shared" si="55"/>
        <v>15433.820566075883</v>
      </c>
      <c r="G156" s="2">
        <f t="shared" si="58"/>
        <v>78914.179433924146</v>
      </c>
      <c r="J156" s="16">
        <f t="shared" si="60"/>
        <v>78514.179433924146</v>
      </c>
    </row>
    <row r="157" spans="1:10" x14ac:dyDescent="0.25">
      <c r="A157" s="8">
        <v>154</v>
      </c>
      <c r="B157" s="5">
        <v>38687</v>
      </c>
      <c r="C157" s="2">
        <f t="shared" si="56"/>
        <v>567.19566468132973</v>
      </c>
      <c r="D157" s="2">
        <f t="shared" si="59"/>
        <v>166.63433531867031</v>
      </c>
      <c r="E157" s="2">
        <f t="shared" si="57"/>
        <v>6882.9937733595689</v>
      </c>
      <c r="F157" s="12">
        <f t="shared" si="55"/>
        <v>15600.454901394554</v>
      </c>
      <c r="G157" s="2">
        <f t="shared" si="58"/>
        <v>78747.545098605478</v>
      </c>
      <c r="J157" s="16">
        <f t="shared" si="60"/>
        <v>78347.545098605478</v>
      </c>
    </row>
    <row r="158" spans="1:10" x14ac:dyDescent="0.25">
      <c r="A158" s="8">
        <v>155</v>
      </c>
      <c r="B158" s="5">
        <v>38718</v>
      </c>
      <c r="C158" s="2">
        <f t="shared" si="56"/>
        <v>565.99798039622681</v>
      </c>
      <c r="D158" s="2">
        <f t="shared" si="59"/>
        <v>167.83201960377323</v>
      </c>
      <c r="E158" s="12">
        <f>C158</f>
        <v>565.99798039622681</v>
      </c>
      <c r="F158" s="12">
        <f t="shared" si="55"/>
        <v>15768.286920998327</v>
      </c>
      <c r="G158" s="2">
        <f t="shared" si="58"/>
        <v>78579.713079001711</v>
      </c>
      <c r="J158" s="16">
        <f t="shared" si="60"/>
        <v>78179.713079001711</v>
      </c>
    </row>
    <row r="159" spans="1:10" x14ac:dyDescent="0.25">
      <c r="A159" s="8">
        <v>156</v>
      </c>
      <c r="B159" s="5">
        <v>38749</v>
      </c>
      <c r="C159" s="2">
        <f t="shared" si="56"/>
        <v>564.7916877553248</v>
      </c>
      <c r="D159" s="2">
        <f t="shared" si="59"/>
        <v>169.03831224467524</v>
      </c>
      <c r="E159" s="2">
        <f>C159+E158</f>
        <v>1130.7896681515517</v>
      </c>
      <c r="F159" s="12">
        <f t="shared" si="55"/>
        <v>15937.325233243002</v>
      </c>
      <c r="G159" s="2">
        <f t="shared" si="58"/>
        <v>78410.674766757031</v>
      </c>
      <c r="J159" s="16">
        <f t="shared" si="60"/>
        <v>78010.674766757031</v>
      </c>
    </row>
    <row r="160" spans="1:10" x14ac:dyDescent="0.25">
      <c r="A160" s="8">
        <v>157</v>
      </c>
      <c r="B160" s="5">
        <v>38777</v>
      </c>
      <c r="C160" s="2">
        <f t="shared" si="56"/>
        <v>563.57672488606613</v>
      </c>
      <c r="D160" s="2">
        <f t="shared" si="59"/>
        <v>170.25327511393391</v>
      </c>
      <c r="E160" s="2">
        <f t="shared" ref="E160:E169" si="61">C160+E159</f>
        <v>1694.3663930376179</v>
      </c>
      <c r="F160" s="12">
        <f t="shared" ref="F160:F175" si="62">F159+D160</f>
        <v>16107.578508356935</v>
      </c>
      <c r="G160" s="2">
        <f t="shared" si="58"/>
        <v>78240.421491643094</v>
      </c>
      <c r="J160" s="16">
        <f t="shared" si="60"/>
        <v>77840.421491643094</v>
      </c>
    </row>
    <row r="161" spans="1:10" x14ac:dyDescent="0.25">
      <c r="A161" s="8">
        <v>158</v>
      </c>
      <c r="B161" s="5">
        <v>38808</v>
      </c>
      <c r="C161" s="2">
        <f t="shared" si="56"/>
        <v>562.35302947118464</v>
      </c>
      <c r="D161" s="2">
        <f t="shared" si="59"/>
        <v>171.4769705288154</v>
      </c>
      <c r="E161" s="2">
        <f t="shared" si="61"/>
        <v>2256.7194225088024</v>
      </c>
      <c r="F161" s="12">
        <f t="shared" si="62"/>
        <v>16279.055478885752</v>
      </c>
      <c r="G161" s="2">
        <f t="shared" si="58"/>
        <v>78068.944521114274</v>
      </c>
      <c r="J161" s="16">
        <f t="shared" si="60"/>
        <v>77668.944521114274</v>
      </c>
    </row>
    <row r="162" spans="1:10" x14ac:dyDescent="0.25">
      <c r="A162" s="8">
        <v>159</v>
      </c>
      <c r="B162" s="5">
        <v>38838</v>
      </c>
      <c r="C162" s="2">
        <f t="shared" si="56"/>
        <v>561.12053874550884</v>
      </c>
      <c r="D162" s="2">
        <f t="shared" si="59"/>
        <v>172.7094612544912</v>
      </c>
      <c r="E162" s="2">
        <f t="shared" si="61"/>
        <v>2817.8399612543112</v>
      </c>
      <c r="F162" s="12">
        <f t="shared" si="62"/>
        <v>16451.764940140241</v>
      </c>
      <c r="G162" s="2">
        <f t="shared" si="58"/>
        <v>77896.235059859784</v>
      </c>
      <c r="J162" s="16">
        <f t="shared" si="60"/>
        <v>77496.235059859784</v>
      </c>
    </row>
    <row r="163" spans="1:10" x14ac:dyDescent="0.25">
      <c r="A163" s="8">
        <v>160</v>
      </c>
      <c r="B163" s="5">
        <v>38869</v>
      </c>
      <c r="C163" s="2">
        <f t="shared" si="56"/>
        <v>559.87918949274217</v>
      </c>
      <c r="D163" s="2">
        <f t="shared" si="59"/>
        <v>173.95081050725787</v>
      </c>
      <c r="E163" s="2">
        <f t="shared" si="61"/>
        <v>3377.7191507470534</v>
      </c>
      <c r="F163" s="12">
        <f t="shared" si="62"/>
        <v>16625.715750647498</v>
      </c>
      <c r="G163" s="2">
        <f t="shared" si="58"/>
        <v>77722.284249352524</v>
      </c>
      <c r="J163" s="16">
        <f t="shared" si="60"/>
        <v>77322.284249352524</v>
      </c>
    </row>
    <row r="164" spans="1:10" x14ac:dyDescent="0.25">
      <c r="A164" s="8">
        <v>161</v>
      </c>
      <c r="B164" s="5">
        <v>38899</v>
      </c>
      <c r="C164" s="2">
        <f t="shared" ref="C164:C179" si="63">G163*(0.08625/12)</f>
        <v>558.62891804222124</v>
      </c>
      <c r="D164" s="2">
        <f t="shared" si="59"/>
        <v>175.2010819577788</v>
      </c>
      <c r="E164" s="2">
        <f t="shared" si="61"/>
        <v>3936.3480687892747</v>
      </c>
      <c r="F164" s="12">
        <f t="shared" si="62"/>
        <v>16800.916832605275</v>
      </c>
      <c r="G164" s="2">
        <f t="shared" ref="G164:G179" si="64">G163-D164</f>
        <v>77547.08316739474</v>
      </c>
      <c r="J164" s="16">
        <f t="shared" si="60"/>
        <v>77147.08316739474</v>
      </c>
    </row>
    <row r="165" spans="1:10" x14ac:dyDescent="0.25">
      <c r="A165" s="8">
        <v>162</v>
      </c>
      <c r="B165" s="5">
        <v>38930</v>
      </c>
      <c r="C165" s="2">
        <f t="shared" si="63"/>
        <v>557.3696602656496</v>
      </c>
      <c r="D165" s="2">
        <f t="shared" ref="D165:D180" si="65">733.83-C165</f>
        <v>176.46033973435044</v>
      </c>
      <c r="E165" s="2">
        <f t="shared" si="61"/>
        <v>4493.7177290549243</v>
      </c>
      <c r="F165" s="12">
        <f t="shared" si="62"/>
        <v>16977.377172339624</v>
      </c>
      <c r="G165" s="2">
        <f t="shared" si="64"/>
        <v>77370.622827660394</v>
      </c>
      <c r="J165" s="16">
        <f t="shared" si="60"/>
        <v>76970.622827660394</v>
      </c>
    </row>
    <row r="166" spans="1:10" x14ac:dyDescent="0.25">
      <c r="A166" s="8">
        <v>163</v>
      </c>
      <c r="B166" s="5">
        <v>38961</v>
      </c>
      <c r="C166" s="2">
        <f t="shared" si="63"/>
        <v>556.1013515738091</v>
      </c>
      <c r="D166" s="2">
        <f t="shared" si="65"/>
        <v>177.72864842619094</v>
      </c>
      <c r="E166" s="2">
        <f t="shared" si="61"/>
        <v>5049.819080628733</v>
      </c>
      <c r="F166" s="12">
        <f t="shared" si="62"/>
        <v>17155.105820765813</v>
      </c>
      <c r="G166" s="2">
        <f t="shared" si="64"/>
        <v>77192.894179234208</v>
      </c>
      <c r="J166" s="16">
        <f t="shared" ref="J166:J181" si="66">J165-D166-I166</f>
        <v>76792.894179234208</v>
      </c>
    </row>
    <row r="167" spans="1:10" x14ac:dyDescent="0.25">
      <c r="A167" s="8">
        <v>164</v>
      </c>
      <c r="B167" s="5">
        <v>38991</v>
      </c>
      <c r="C167" s="2">
        <f t="shared" si="63"/>
        <v>554.82392691324583</v>
      </c>
      <c r="D167" s="2">
        <f t="shared" si="65"/>
        <v>179.00607308675421</v>
      </c>
      <c r="E167" s="2">
        <f t="shared" si="61"/>
        <v>5604.6430075419785</v>
      </c>
      <c r="F167" s="12">
        <f t="shared" si="62"/>
        <v>17334.111893852569</v>
      </c>
      <c r="G167" s="2">
        <f t="shared" si="64"/>
        <v>77013.888106147453</v>
      </c>
      <c r="J167" s="16">
        <f t="shared" si="66"/>
        <v>76613.888106147453</v>
      </c>
    </row>
    <row r="168" spans="1:10" x14ac:dyDescent="0.25">
      <c r="A168" s="8">
        <v>165</v>
      </c>
      <c r="B168" s="5">
        <v>39022</v>
      </c>
      <c r="C168" s="2">
        <f t="shared" si="63"/>
        <v>553.53732076293477</v>
      </c>
      <c r="D168" s="2">
        <f t="shared" si="65"/>
        <v>180.29267923706527</v>
      </c>
      <c r="E168" s="2">
        <f t="shared" si="61"/>
        <v>6158.180328304913</v>
      </c>
      <c r="F168" s="12">
        <f t="shared" si="62"/>
        <v>17514.404573089632</v>
      </c>
      <c r="G168" s="2">
        <f t="shared" si="64"/>
        <v>76833.595426910382</v>
      </c>
      <c r="J168" s="16">
        <f t="shared" si="66"/>
        <v>76433.595426910382</v>
      </c>
    </row>
    <row r="169" spans="1:10" x14ac:dyDescent="0.25">
      <c r="A169" s="8">
        <v>166</v>
      </c>
      <c r="B169" s="5">
        <v>39052</v>
      </c>
      <c r="C169" s="2">
        <f t="shared" si="63"/>
        <v>552.24146713091829</v>
      </c>
      <c r="D169" s="2">
        <f t="shared" si="65"/>
        <v>181.58853286908175</v>
      </c>
      <c r="E169" s="2">
        <f t="shared" si="61"/>
        <v>6710.421795435831</v>
      </c>
      <c r="F169" s="12">
        <f t="shared" si="62"/>
        <v>17695.993105958714</v>
      </c>
      <c r="G169" s="2">
        <f t="shared" si="64"/>
        <v>76652.006894041304</v>
      </c>
      <c r="J169" s="16">
        <f t="shared" si="66"/>
        <v>76252.006894041304</v>
      </c>
    </row>
    <row r="170" spans="1:10" x14ac:dyDescent="0.25">
      <c r="A170" s="8">
        <v>167</v>
      </c>
      <c r="B170" s="5">
        <v>39083</v>
      </c>
      <c r="C170" s="2">
        <f t="shared" si="63"/>
        <v>550.93629955092183</v>
      </c>
      <c r="D170" s="2">
        <f t="shared" si="65"/>
        <v>182.89370044907821</v>
      </c>
      <c r="E170" s="12">
        <f>C170</f>
        <v>550.93629955092183</v>
      </c>
      <c r="F170" s="12">
        <f t="shared" si="62"/>
        <v>17878.886806407794</v>
      </c>
      <c r="G170" s="2">
        <f t="shared" si="64"/>
        <v>76469.113193592231</v>
      </c>
      <c r="J170" s="16">
        <f t="shared" si="66"/>
        <v>76069.113193592231</v>
      </c>
    </row>
    <row r="171" spans="1:10" x14ac:dyDescent="0.25">
      <c r="A171" s="8">
        <v>168</v>
      </c>
      <c r="B171" s="5">
        <v>39114</v>
      </c>
      <c r="C171" s="2">
        <f t="shared" si="63"/>
        <v>549.62175107894416</v>
      </c>
      <c r="D171" s="2">
        <f t="shared" si="65"/>
        <v>184.20824892105588</v>
      </c>
      <c r="E171" s="2">
        <f>C171+E170</f>
        <v>1100.5580506298661</v>
      </c>
      <c r="F171" s="12">
        <f t="shared" si="62"/>
        <v>18063.095055328849</v>
      </c>
      <c r="G171" s="2">
        <f t="shared" si="64"/>
        <v>76284.904944671172</v>
      </c>
      <c r="J171" s="16">
        <f t="shared" si="66"/>
        <v>75884.904944671172</v>
      </c>
    </row>
    <row r="172" spans="1:10" x14ac:dyDescent="0.25">
      <c r="A172" s="8">
        <v>169</v>
      </c>
      <c r="B172" s="5">
        <v>39142</v>
      </c>
      <c r="C172" s="2">
        <f t="shared" si="63"/>
        <v>548.29775428982396</v>
      </c>
      <c r="D172" s="2">
        <f t="shared" si="65"/>
        <v>185.53224571017608</v>
      </c>
      <c r="E172" s="2">
        <f t="shared" ref="E172:E181" si="67">C172+E171</f>
        <v>1648.8558049196899</v>
      </c>
      <c r="F172" s="12">
        <f t="shared" si="62"/>
        <v>18248.627301039025</v>
      </c>
      <c r="G172" s="2">
        <f t="shared" si="64"/>
        <v>76099.372698961</v>
      </c>
      <c r="J172" s="16">
        <f t="shared" si="66"/>
        <v>75699.372698961</v>
      </c>
    </row>
    <row r="173" spans="1:10" x14ac:dyDescent="0.25">
      <c r="A173" s="8">
        <v>170</v>
      </c>
      <c r="B173" s="5">
        <v>39173</v>
      </c>
      <c r="C173" s="2">
        <f t="shared" si="63"/>
        <v>546.96424127378214</v>
      </c>
      <c r="D173" s="2">
        <f t="shared" si="65"/>
        <v>186.8657587262179</v>
      </c>
      <c r="E173" s="2">
        <f t="shared" si="67"/>
        <v>2195.8200461934721</v>
      </c>
      <c r="F173" s="12">
        <f t="shared" si="62"/>
        <v>18435.493059765242</v>
      </c>
      <c r="G173" s="2">
        <f t="shared" si="64"/>
        <v>75912.506940234787</v>
      </c>
      <c r="J173" s="16">
        <f t="shared" si="66"/>
        <v>75512.506940234787</v>
      </c>
    </row>
    <row r="174" spans="1:10" x14ac:dyDescent="0.25">
      <c r="A174" s="8">
        <v>171</v>
      </c>
      <c r="B174" s="5">
        <v>39203</v>
      </c>
      <c r="C174" s="2">
        <f t="shared" si="63"/>
        <v>545.62114363293745</v>
      </c>
      <c r="D174" s="2">
        <f t="shared" si="65"/>
        <v>188.20885636706259</v>
      </c>
      <c r="E174" s="2">
        <f t="shared" si="67"/>
        <v>2741.4411898264098</v>
      </c>
      <c r="F174" s="12">
        <f t="shared" si="62"/>
        <v>18623.701916132304</v>
      </c>
      <c r="G174" s="2">
        <f t="shared" si="64"/>
        <v>75724.298083867718</v>
      </c>
      <c r="J174" s="16">
        <f t="shared" si="66"/>
        <v>75324.298083867718</v>
      </c>
    </row>
    <row r="175" spans="1:10" x14ac:dyDescent="0.25">
      <c r="A175" s="8">
        <v>172</v>
      </c>
      <c r="B175" s="5">
        <v>39234</v>
      </c>
      <c r="C175" s="2">
        <f t="shared" si="63"/>
        <v>544.26839247779913</v>
      </c>
      <c r="D175" s="2">
        <f t="shared" si="65"/>
        <v>189.56160752220092</v>
      </c>
      <c r="E175" s="2">
        <f t="shared" si="67"/>
        <v>3285.7095823042091</v>
      </c>
      <c r="F175" s="12">
        <f t="shared" si="62"/>
        <v>18813.263523654507</v>
      </c>
      <c r="G175" s="2">
        <f t="shared" si="64"/>
        <v>75534.736476345512</v>
      </c>
      <c r="J175" s="16">
        <f t="shared" si="66"/>
        <v>75134.736476345512</v>
      </c>
    </row>
    <row r="176" spans="1:10" x14ac:dyDescent="0.25">
      <c r="A176" s="8">
        <v>173</v>
      </c>
      <c r="B176" s="5">
        <v>39264</v>
      </c>
      <c r="C176" s="2">
        <f t="shared" si="63"/>
        <v>542.90591842373328</v>
      </c>
      <c r="D176" s="2">
        <f t="shared" si="65"/>
        <v>190.92408157626676</v>
      </c>
      <c r="E176" s="2">
        <f t="shared" si="67"/>
        <v>3828.6155007279422</v>
      </c>
      <c r="F176" s="12">
        <f t="shared" ref="F176:F191" si="68">F175+D176</f>
        <v>19004.187605230774</v>
      </c>
      <c r="G176" s="2">
        <f t="shared" si="64"/>
        <v>75343.812394769251</v>
      </c>
      <c r="J176" s="16">
        <f t="shared" si="66"/>
        <v>74943.812394769251</v>
      </c>
    </row>
    <row r="177" spans="1:10" x14ac:dyDescent="0.25">
      <c r="A177" s="8">
        <v>174</v>
      </c>
      <c r="B177" s="5">
        <v>39295</v>
      </c>
      <c r="C177" s="2">
        <f t="shared" si="63"/>
        <v>541.53365158740394</v>
      </c>
      <c r="D177" s="2">
        <f t="shared" si="65"/>
        <v>192.2963484125961</v>
      </c>
      <c r="E177" s="2">
        <f t="shared" si="67"/>
        <v>4370.1491523153463</v>
      </c>
      <c r="F177" s="12">
        <f t="shared" si="68"/>
        <v>19196.483953643372</v>
      </c>
      <c r="G177" s="2">
        <f t="shared" si="64"/>
        <v>75151.516046356657</v>
      </c>
      <c r="J177" s="16">
        <f t="shared" si="66"/>
        <v>74751.516046356657</v>
      </c>
    </row>
    <row r="178" spans="1:10" x14ac:dyDescent="0.25">
      <c r="A178" s="8">
        <v>175</v>
      </c>
      <c r="B178" s="5">
        <v>39326</v>
      </c>
      <c r="C178" s="2">
        <f t="shared" si="63"/>
        <v>540.15152158318847</v>
      </c>
      <c r="D178" s="2">
        <f t="shared" si="65"/>
        <v>193.67847841681157</v>
      </c>
      <c r="E178" s="2">
        <f t="shared" si="67"/>
        <v>4910.300673898535</v>
      </c>
      <c r="F178" s="12">
        <f t="shared" si="68"/>
        <v>19390.162432060184</v>
      </c>
      <c r="G178" s="2">
        <f t="shared" si="64"/>
        <v>74957.837567939845</v>
      </c>
      <c r="J178" s="16">
        <f t="shared" si="66"/>
        <v>74557.837567939845</v>
      </c>
    </row>
    <row r="179" spans="1:10" x14ac:dyDescent="0.25">
      <c r="A179" s="8">
        <v>176</v>
      </c>
      <c r="B179" s="5">
        <v>39356</v>
      </c>
      <c r="C179" s="2">
        <f t="shared" si="63"/>
        <v>538.7594575195676</v>
      </c>
      <c r="D179" s="2">
        <f t="shared" si="65"/>
        <v>195.07054248043244</v>
      </c>
      <c r="E179" s="2">
        <f t="shared" si="67"/>
        <v>5449.0601314181022</v>
      </c>
      <c r="F179" s="12">
        <f t="shared" si="68"/>
        <v>19585.232974540617</v>
      </c>
      <c r="G179" s="2">
        <f t="shared" si="64"/>
        <v>74762.767025459412</v>
      </c>
      <c r="J179" s="16">
        <f t="shared" si="66"/>
        <v>74362.767025459412</v>
      </c>
    </row>
    <row r="180" spans="1:10" x14ac:dyDescent="0.25">
      <c r="A180" s="8">
        <v>177</v>
      </c>
      <c r="B180" s="5">
        <v>39387</v>
      </c>
      <c r="C180" s="2">
        <f t="shared" ref="C180:C195" si="69">G179*(0.08625/12)</f>
        <v>537.35738799548949</v>
      </c>
      <c r="D180" s="2">
        <f t="shared" si="65"/>
        <v>196.47261200451055</v>
      </c>
      <c r="E180" s="2">
        <f t="shared" si="67"/>
        <v>5986.4175194135914</v>
      </c>
      <c r="F180" s="12">
        <f t="shared" si="68"/>
        <v>19781.705586545126</v>
      </c>
      <c r="G180" s="2">
        <f t="shared" ref="G180:G195" si="70">G179-D180</f>
        <v>74566.294413454903</v>
      </c>
      <c r="J180" s="16">
        <f t="shared" si="66"/>
        <v>74166.294413454903</v>
      </c>
    </row>
    <row r="181" spans="1:10" x14ac:dyDescent="0.25">
      <c r="A181" s="8">
        <v>178</v>
      </c>
      <c r="B181" s="5">
        <v>39417</v>
      </c>
      <c r="C181" s="2">
        <f t="shared" si="69"/>
        <v>535.94524109670704</v>
      </c>
      <c r="D181" s="2">
        <f t="shared" ref="D181:D196" si="71">733.83-C181</f>
        <v>197.884758903293</v>
      </c>
      <c r="E181" s="2">
        <f t="shared" si="67"/>
        <v>6522.3627605102984</v>
      </c>
      <c r="F181" s="12">
        <f t="shared" si="68"/>
        <v>19979.590345448418</v>
      </c>
      <c r="G181" s="2">
        <f t="shared" si="70"/>
        <v>74368.409654551608</v>
      </c>
      <c r="J181" s="16">
        <f t="shared" si="66"/>
        <v>73968.409654551608</v>
      </c>
    </row>
    <row r="182" spans="1:10" x14ac:dyDescent="0.25">
      <c r="A182" s="8">
        <v>179</v>
      </c>
      <c r="B182" s="5">
        <v>39448</v>
      </c>
      <c r="C182" s="2">
        <f t="shared" si="69"/>
        <v>534.52294439208958</v>
      </c>
      <c r="D182" s="2">
        <f t="shared" si="71"/>
        <v>199.30705560791046</v>
      </c>
      <c r="E182" s="12">
        <f>C182</f>
        <v>534.52294439208958</v>
      </c>
      <c r="F182" s="12">
        <f t="shared" si="68"/>
        <v>20178.897401056329</v>
      </c>
      <c r="G182" s="2">
        <f t="shared" si="70"/>
        <v>74169.102598943704</v>
      </c>
      <c r="J182" s="16">
        <f t="shared" ref="J182:J197" si="72">J181-D182-I182</f>
        <v>73769.102598943704</v>
      </c>
    </row>
    <row r="183" spans="1:10" x14ac:dyDescent="0.25">
      <c r="A183" s="8">
        <v>180</v>
      </c>
      <c r="B183" s="5">
        <v>39479</v>
      </c>
      <c r="C183" s="2">
        <f t="shared" si="69"/>
        <v>533.09042492990784</v>
      </c>
      <c r="D183" s="2">
        <f t="shared" si="71"/>
        <v>200.7395750700922</v>
      </c>
      <c r="E183" s="2">
        <f t="shared" ref="E183:E198" si="73">C183+E182</f>
        <v>1067.6133693219974</v>
      </c>
      <c r="F183" s="12">
        <f t="shared" si="68"/>
        <v>20379.636976126421</v>
      </c>
      <c r="G183" s="2">
        <f t="shared" si="70"/>
        <v>73968.363023873608</v>
      </c>
      <c r="J183" s="16">
        <f t="shared" si="72"/>
        <v>73568.363023873608</v>
      </c>
    </row>
    <row r="184" spans="1:10" x14ac:dyDescent="0.25">
      <c r="A184" s="8">
        <v>181</v>
      </c>
      <c r="B184" s="5">
        <v>39508</v>
      </c>
      <c r="C184" s="2">
        <f t="shared" si="69"/>
        <v>531.64760923409153</v>
      </c>
      <c r="D184" s="2">
        <f t="shared" si="71"/>
        <v>202.18239076590851</v>
      </c>
      <c r="E184" s="2">
        <f t="shared" si="73"/>
        <v>1599.260978556089</v>
      </c>
      <c r="F184" s="12">
        <f t="shared" si="68"/>
        <v>20581.81936689233</v>
      </c>
      <c r="G184" s="2">
        <f t="shared" si="70"/>
        <v>73766.180633107695</v>
      </c>
      <c r="J184" s="16">
        <f t="shared" si="72"/>
        <v>73366.180633107695</v>
      </c>
    </row>
    <row r="185" spans="1:10" x14ac:dyDescent="0.25">
      <c r="A185" s="8">
        <v>182</v>
      </c>
      <c r="B185" s="5">
        <v>39539</v>
      </c>
      <c r="C185" s="2">
        <f t="shared" si="69"/>
        <v>530.19442330046149</v>
      </c>
      <c r="D185" s="2">
        <f t="shared" si="71"/>
        <v>203.63557669953855</v>
      </c>
      <c r="E185" s="2">
        <f t="shared" si="73"/>
        <v>2129.4554018565505</v>
      </c>
      <c r="F185" s="12">
        <f t="shared" si="68"/>
        <v>20785.454943591871</v>
      </c>
      <c r="G185" s="2">
        <f t="shared" si="70"/>
        <v>73562.545056408155</v>
      </c>
      <c r="J185" s="16">
        <f t="shared" si="72"/>
        <v>73162.545056408155</v>
      </c>
    </row>
    <row r="186" spans="1:10" x14ac:dyDescent="0.25">
      <c r="A186" s="8">
        <v>183</v>
      </c>
      <c r="B186" s="5">
        <v>39569</v>
      </c>
      <c r="C186" s="2">
        <f t="shared" si="69"/>
        <v>528.73079259293354</v>
      </c>
      <c r="D186" s="2">
        <f t="shared" si="71"/>
        <v>205.0992074070665</v>
      </c>
      <c r="E186" s="2">
        <f t="shared" si="73"/>
        <v>2658.186194449484</v>
      </c>
      <c r="F186" s="12">
        <f t="shared" si="68"/>
        <v>20990.554150998938</v>
      </c>
      <c r="G186" s="2">
        <f t="shared" si="70"/>
        <v>73357.445849001087</v>
      </c>
      <c r="J186" s="16">
        <f t="shared" si="72"/>
        <v>72957.445849001087</v>
      </c>
    </row>
    <row r="187" spans="1:10" x14ac:dyDescent="0.25">
      <c r="A187" s="8">
        <v>184</v>
      </c>
      <c r="B187" s="5">
        <v>39600</v>
      </c>
      <c r="C187" s="2">
        <f t="shared" si="69"/>
        <v>527.25664203969529</v>
      </c>
      <c r="D187" s="2">
        <f t="shared" si="71"/>
        <v>206.57335796030475</v>
      </c>
      <c r="E187" s="2">
        <f t="shared" si="73"/>
        <v>3185.4428364891792</v>
      </c>
      <c r="F187" s="12">
        <f t="shared" si="68"/>
        <v>21197.127508959242</v>
      </c>
      <c r="G187" s="2">
        <f t="shared" si="70"/>
        <v>73150.872491040776</v>
      </c>
      <c r="J187" s="16">
        <f t="shared" si="72"/>
        <v>72750.872491040776</v>
      </c>
    </row>
    <row r="188" spans="1:10" x14ac:dyDescent="0.25">
      <c r="A188" s="8">
        <v>185</v>
      </c>
      <c r="B188" s="5">
        <v>39630</v>
      </c>
      <c r="C188" s="2">
        <f t="shared" si="69"/>
        <v>525.7718960293555</v>
      </c>
      <c r="D188" s="2">
        <f t="shared" si="71"/>
        <v>208.05810397064454</v>
      </c>
      <c r="E188" s="2">
        <f t="shared" si="73"/>
        <v>3711.2147325185347</v>
      </c>
      <c r="F188" s="12">
        <f t="shared" si="68"/>
        <v>21405.185612929887</v>
      </c>
      <c r="G188" s="2">
        <f t="shared" si="70"/>
        <v>72942.814387070131</v>
      </c>
      <c r="J188" s="16">
        <f t="shared" si="72"/>
        <v>72542.814387070131</v>
      </c>
    </row>
    <row r="189" spans="1:10" x14ac:dyDescent="0.25">
      <c r="A189" s="8">
        <v>186</v>
      </c>
      <c r="B189" s="5">
        <v>39661</v>
      </c>
      <c r="C189" s="2">
        <f t="shared" si="69"/>
        <v>524.27647840706652</v>
      </c>
      <c r="D189" s="2">
        <f t="shared" si="71"/>
        <v>209.55352159293352</v>
      </c>
      <c r="E189" s="2">
        <f t="shared" si="73"/>
        <v>4235.4912109256011</v>
      </c>
      <c r="F189" s="12">
        <f t="shared" si="68"/>
        <v>21614.739134522821</v>
      </c>
      <c r="G189" s="2">
        <f t="shared" si="70"/>
        <v>72733.260865477205</v>
      </c>
      <c r="J189" s="16">
        <f t="shared" si="72"/>
        <v>72333.260865477205</v>
      </c>
    </row>
    <row r="190" spans="1:10" x14ac:dyDescent="0.25">
      <c r="A190" s="8">
        <v>187</v>
      </c>
      <c r="B190" s="5">
        <v>39692</v>
      </c>
      <c r="C190" s="2">
        <f t="shared" si="69"/>
        <v>522.77031247061734</v>
      </c>
      <c r="D190" s="2">
        <f t="shared" si="71"/>
        <v>211.0596875293827</v>
      </c>
      <c r="E190" s="2">
        <f t="shared" si="73"/>
        <v>4758.2615233962188</v>
      </c>
      <c r="F190" s="12">
        <f t="shared" si="68"/>
        <v>21825.798822052202</v>
      </c>
      <c r="G190" s="2">
        <f t="shared" si="70"/>
        <v>72522.20117794782</v>
      </c>
      <c r="J190" s="16">
        <f t="shared" si="72"/>
        <v>72122.20117794782</v>
      </c>
    </row>
    <row r="191" spans="1:10" x14ac:dyDescent="0.25">
      <c r="A191" s="8">
        <v>188</v>
      </c>
      <c r="B191" s="5">
        <v>39722</v>
      </c>
      <c r="C191" s="2">
        <f t="shared" si="69"/>
        <v>521.25332096649993</v>
      </c>
      <c r="D191" s="2">
        <f t="shared" si="71"/>
        <v>212.57667903350011</v>
      </c>
      <c r="E191" s="2">
        <f t="shared" si="73"/>
        <v>5279.5148443627186</v>
      </c>
      <c r="F191" s="12">
        <f t="shared" si="68"/>
        <v>22038.375501085702</v>
      </c>
      <c r="G191" s="2">
        <f t="shared" si="70"/>
        <v>72309.624498914316</v>
      </c>
      <c r="J191" s="16">
        <f t="shared" si="72"/>
        <v>71909.624498914316</v>
      </c>
    </row>
    <row r="192" spans="1:10" x14ac:dyDescent="0.25">
      <c r="A192" s="8">
        <v>189</v>
      </c>
      <c r="B192" s="5">
        <v>39753</v>
      </c>
      <c r="C192" s="2">
        <f t="shared" si="69"/>
        <v>519.72542608594665</v>
      </c>
      <c r="D192" s="2">
        <f t="shared" si="71"/>
        <v>214.10457391405339</v>
      </c>
      <c r="E192" s="2">
        <f t="shared" si="73"/>
        <v>5799.2402704486649</v>
      </c>
      <c r="F192" s="12">
        <f t="shared" ref="F192:F207" si="74">F191+D192</f>
        <v>22252.480074999756</v>
      </c>
      <c r="G192" s="2">
        <f t="shared" si="70"/>
        <v>72095.519925000262</v>
      </c>
      <c r="J192" s="16">
        <f t="shared" si="72"/>
        <v>71695.519925000262</v>
      </c>
    </row>
    <row r="193" spans="1:10" x14ac:dyDescent="0.25">
      <c r="A193" s="8">
        <v>190</v>
      </c>
      <c r="B193" s="5">
        <v>39783</v>
      </c>
      <c r="C193" s="2">
        <f t="shared" si="69"/>
        <v>518.18654946093932</v>
      </c>
      <c r="D193" s="2">
        <f t="shared" si="71"/>
        <v>215.64345053906072</v>
      </c>
      <c r="E193" s="2">
        <f t="shared" si="73"/>
        <v>6317.4268199096041</v>
      </c>
      <c r="F193" s="12">
        <f t="shared" si="74"/>
        <v>22468.123525538816</v>
      </c>
      <c r="G193" s="2">
        <f t="shared" si="70"/>
        <v>71879.876474461198</v>
      </c>
      <c r="J193" s="16">
        <f t="shared" si="72"/>
        <v>71479.876474461198</v>
      </c>
    </row>
    <row r="194" spans="1:10" x14ac:dyDescent="0.25">
      <c r="A194" s="8">
        <v>191</v>
      </c>
      <c r="B194" s="5">
        <v>39814</v>
      </c>
      <c r="C194" s="2">
        <f t="shared" si="69"/>
        <v>516.63661216018977</v>
      </c>
      <c r="D194" s="2">
        <f t="shared" si="71"/>
        <v>217.19338783981027</v>
      </c>
      <c r="E194" s="12">
        <f>C194</f>
        <v>516.63661216018977</v>
      </c>
      <c r="F194" s="12">
        <f t="shared" si="74"/>
        <v>22685.316913378625</v>
      </c>
      <c r="G194" s="2">
        <f t="shared" si="70"/>
        <v>71662.683086621386</v>
      </c>
      <c r="J194" s="16">
        <f t="shared" si="72"/>
        <v>71262.683086621386</v>
      </c>
    </row>
    <row r="195" spans="1:10" x14ac:dyDescent="0.25">
      <c r="A195" s="8">
        <v>192</v>
      </c>
      <c r="B195" s="5">
        <v>39845</v>
      </c>
      <c r="C195" s="2">
        <f t="shared" si="69"/>
        <v>515.07553468509116</v>
      </c>
      <c r="D195" s="2">
        <f t="shared" si="71"/>
        <v>218.75446531490888</v>
      </c>
      <c r="E195" s="2">
        <f>C195+E194</f>
        <v>1031.712146845281</v>
      </c>
      <c r="F195" s="12">
        <f t="shared" si="74"/>
        <v>22904.071378693534</v>
      </c>
      <c r="G195" s="2">
        <f t="shared" si="70"/>
        <v>71443.928621306477</v>
      </c>
      <c r="J195" s="16">
        <f t="shared" si="72"/>
        <v>71043.928621306477</v>
      </c>
    </row>
    <row r="196" spans="1:10" x14ac:dyDescent="0.25">
      <c r="A196" s="8">
        <v>193</v>
      </c>
      <c r="B196" s="5">
        <v>39873</v>
      </c>
      <c r="C196" s="2">
        <f t="shared" ref="C196:C211" si="75">G195*(0.08625/12)</f>
        <v>513.50323696564021</v>
      </c>
      <c r="D196" s="2">
        <f t="shared" si="71"/>
        <v>220.32676303435983</v>
      </c>
      <c r="E196" s="2">
        <f t="shared" si="73"/>
        <v>1545.2153838109211</v>
      </c>
      <c r="F196" s="12">
        <f t="shared" si="74"/>
        <v>23124.398141727892</v>
      </c>
      <c r="G196" s="2">
        <f t="shared" ref="G196:G211" si="76">G195-D196</f>
        <v>71223.601858272115</v>
      </c>
      <c r="J196" s="16">
        <f t="shared" si="72"/>
        <v>70823.601858272115</v>
      </c>
    </row>
    <row r="197" spans="1:10" x14ac:dyDescent="0.25">
      <c r="A197" s="8">
        <v>194</v>
      </c>
      <c r="B197" s="5">
        <v>39904</v>
      </c>
      <c r="C197" s="2">
        <f t="shared" si="75"/>
        <v>511.91963835633078</v>
      </c>
      <c r="D197" s="2">
        <f t="shared" ref="D197:D212" si="77">733.83-C197</f>
        <v>221.91036164366926</v>
      </c>
      <c r="E197" s="2">
        <f t="shared" si="73"/>
        <v>2057.1350221672519</v>
      </c>
      <c r="F197" s="12">
        <f t="shared" si="74"/>
        <v>23346.308503371562</v>
      </c>
      <c r="G197" s="2">
        <f t="shared" si="76"/>
        <v>71001.691496628453</v>
      </c>
      <c r="J197" s="16">
        <f t="shared" si="72"/>
        <v>70601.691496628453</v>
      </c>
    </row>
    <row r="198" spans="1:10" x14ac:dyDescent="0.25">
      <c r="A198" s="8">
        <v>195</v>
      </c>
      <c r="B198" s="5">
        <v>39934</v>
      </c>
      <c r="C198" s="2">
        <f t="shared" si="75"/>
        <v>510.32465763201697</v>
      </c>
      <c r="D198" s="2">
        <f t="shared" si="77"/>
        <v>223.50534236798308</v>
      </c>
      <c r="E198" s="2">
        <f t="shared" si="73"/>
        <v>2567.459679799269</v>
      </c>
      <c r="F198" s="12">
        <f t="shared" si="74"/>
        <v>23569.813845739543</v>
      </c>
      <c r="G198" s="2">
        <f t="shared" si="76"/>
        <v>70778.186154260475</v>
      </c>
      <c r="J198" s="16">
        <f t="shared" ref="J198:J213" si="78">J197-D198-I198</f>
        <v>70378.186154260475</v>
      </c>
    </row>
    <row r="199" spans="1:10" x14ac:dyDescent="0.25">
      <c r="A199" s="8">
        <v>196</v>
      </c>
      <c r="B199" s="5">
        <v>39965</v>
      </c>
      <c r="C199" s="2">
        <f t="shared" si="75"/>
        <v>508.71821298374715</v>
      </c>
      <c r="D199" s="2">
        <f t="shared" si="77"/>
        <v>225.11178701625289</v>
      </c>
      <c r="E199" s="2">
        <f t="shared" ref="E199:E214" si="79">C199+E198</f>
        <v>3076.177892783016</v>
      </c>
      <c r="F199" s="12">
        <f t="shared" si="74"/>
        <v>23794.925632755796</v>
      </c>
      <c r="G199" s="2">
        <f t="shared" si="76"/>
        <v>70553.074367244219</v>
      </c>
      <c r="J199" s="16">
        <f t="shared" si="78"/>
        <v>70153.074367244219</v>
      </c>
    </row>
    <row r="200" spans="1:10" x14ac:dyDescent="0.25">
      <c r="A200" s="8">
        <v>197</v>
      </c>
      <c r="B200" s="5">
        <v>39995</v>
      </c>
      <c r="C200" s="2">
        <f t="shared" si="75"/>
        <v>507.10022201456781</v>
      </c>
      <c r="D200" s="2">
        <f t="shared" si="77"/>
        <v>226.72977798543224</v>
      </c>
      <c r="E200" s="2">
        <f t="shared" si="79"/>
        <v>3583.2781147975838</v>
      </c>
      <c r="F200" s="12">
        <f t="shared" si="74"/>
        <v>24021.655410741227</v>
      </c>
      <c r="G200" s="2">
        <f t="shared" si="76"/>
        <v>70326.344589258792</v>
      </c>
      <c r="J200" s="16">
        <f t="shared" si="78"/>
        <v>69926.344589258792</v>
      </c>
    </row>
    <row r="201" spans="1:10" x14ac:dyDescent="0.25">
      <c r="A201" s="8">
        <v>198</v>
      </c>
      <c r="B201" s="5">
        <v>40026</v>
      </c>
      <c r="C201" s="2">
        <f t="shared" si="75"/>
        <v>505.47060173529752</v>
      </c>
      <c r="D201" s="2">
        <f t="shared" si="77"/>
        <v>228.35939826470252</v>
      </c>
      <c r="E201" s="2">
        <f t="shared" si="79"/>
        <v>4088.7487165328812</v>
      </c>
      <c r="F201" s="12">
        <f t="shared" si="74"/>
        <v>24250.01480900593</v>
      </c>
      <c r="G201" s="2">
        <f t="shared" si="76"/>
        <v>70097.985190994092</v>
      </c>
      <c r="J201" s="16">
        <f t="shared" si="78"/>
        <v>69697.985190994092</v>
      </c>
    </row>
    <row r="202" spans="1:10" x14ac:dyDescent="0.25">
      <c r="A202" s="8">
        <v>199</v>
      </c>
      <c r="B202" s="5">
        <v>40057</v>
      </c>
      <c r="C202" s="2">
        <f t="shared" si="75"/>
        <v>503.82926856027001</v>
      </c>
      <c r="D202" s="2">
        <f t="shared" si="77"/>
        <v>230.00073143973003</v>
      </c>
      <c r="E202" s="2">
        <f t="shared" si="79"/>
        <v>4592.5779850931513</v>
      </c>
      <c r="F202" s="12">
        <f t="shared" si="74"/>
        <v>24480.01554044566</v>
      </c>
      <c r="G202" s="2">
        <f t="shared" si="76"/>
        <v>69867.984459554355</v>
      </c>
      <c r="J202" s="16">
        <f t="shared" si="78"/>
        <v>69467.984459554355</v>
      </c>
    </row>
    <row r="203" spans="1:10" x14ac:dyDescent="0.25">
      <c r="A203" s="8">
        <v>200</v>
      </c>
      <c r="B203" s="5">
        <v>40087</v>
      </c>
      <c r="C203" s="2">
        <f t="shared" si="75"/>
        <v>502.17613830304691</v>
      </c>
      <c r="D203" s="2">
        <f t="shared" si="77"/>
        <v>231.65386169695313</v>
      </c>
      <c r="E203" s="2">
        <f t="shared" si="79"/>
        <v>5094.7541233961983</v>
      </c>
      <c r="F203" s="12">
        <f t="shared" si="74"/>
        <v>24711.669402142612</v>
      </c>
      <c r="G203" s="2">
        <f t="shared" si="76"/>
        <v>69636.330597857406</v>
      </c>
      <c r="J203" s="16">
        <f t="shared" si="78"/>
        <v>69236.330597857406</v>
      </c>
    </row>
    <row r="204" spans="1:10" x14ac:dyDescent="0.25">
      <c r="A204" s="8">
        <v>201</v>
      </c>
      <c r="B204" s="5">
        <v>40118</v>
      </c>
      <c r="C204" s="2">
        <f t="shared" si="75"/>
        <v>500.51112617210009</v>
      </c>
      <c r="D204" s="2">
        <f t="shared" si="77"/>
        <v>233.31887382789995</v>
      </c>
      <c r="E204" s="2">
        <f t="shared" si="79"/>
        <v>5595.2652495682987</v>
      </c>
      <c r="F204" s="12">
        <f t="shared" si="74"/>
        <v>24944.988275970511</v>
      </c>
      <c r="G204" s="2">
        <f t="shared" si="76"/>
        <v>69403.011724029508</v>
      </c>
      <c r="J204" s="16">
        <f t="shared" si="78"/>
        <v>69003.011724029508</v>
      </c>
    </row>
    <row r="205" spans="1:10" x14ac:dyDescent="0.25">
      <c r="A205" s="8">
        <v>202</v>
      </c>
      <c r="B205" s="5">
        <v>40148</v>
      </c>
      <c r="C205" s="2">
        <f t="shared" si="75"/>
        <v>498.83414676646203</v>
      </c>
      <c r="D205" s="2">
        <f t="shared" si="77"/>
        <v>234.99585323353801</v>
      </c>
      <c r="E205" s="2">
        <f t="shared" si="79"/>
        <v>6094.099396334761</v>
      </c>
      <c r="F205" s="12">
        <f t="shared" si="74"/>
        <v>25179.984129204047</v>
      </c>
      <c r="G205" s="2">
        <f t="shared" si="76"/>
        <v>69168.015870795964</v>
      </c>
      <c r="J205" s="16">
        <f t="shared" si="78"/>
        <v>68768.015870795964</v>
      </c>
    </row>
    <row r="206" spans="1:10" x14ac:dyDescent="0.25">
      <c r="A206" s="8">
        <v>203</v>
      </c>
      <c r="B206" s="5">
        <v>40179</v>
      </c>
      <c r="C206" s="2">
        <f t="shared" si="75"/>
        <v>497.14511407134597</v>
      </c>
      <c r="D206" s="2">
        <f t="shared" si="77"/>
        <v>236.68488592865407</v>
      </c>
      <c r="E206" s="12">
        <f>C206</f>
        <v>497.14511407134597</v>
      </c>
      <c r="F206" s="12">
        <f t="shared" si="74"/>
        <v>25416.669015132702</v>
      </c>
      <c r="G206" s="2">
        <f t="shared" si="76"/>
        <v>68931.330984867309</v>
      </c>
      <c r="J206" s="16">
        <f t="shared" si="78"/>
        <v>68531.330984867309</v>
      </c>
    </row>
    <row r="207" spans="1:10" x14ac:dyDescent="0.25">
      <c r="A207" s="8">
        <v>204</v>
      </c>
      <c r="B207" s="5">
        <v>40210</v>
      </c>
      <c r="C207" s="2">
        <f t="shared" si="75"/>
        <v>495.44394145373377</v>
      </c>
      <c r="D207" s="2">
        <f t="shared" si="77"/>
        <v>238.38605854626627</v>
      </c>
      <c r="E207" s="2">
        <f>C207+E206</f>
        <v>992.58905552507974</v>
      </c>
      <c r="F207" s="12">
        <f t="shared" si="74"/>
        <v>25655.05507367897</v>
      </c>
      <c r="G207" s="2">
        <f t="shared" si="76"/>
        <v>68692.944926321041</v>
      </c>
      <c r="J207" s="16">
        <f t="shared" si="78"/>
        <v>68292.944926321041</v>
      </c>
    </row>
    <row r="208" spans="1:10" x14ac:dyDescent="0.25">
      <c r="A208" s="8">
        <v>205</v>
      </c>
      <c r="B208" s="5">
        <v>40238</v>
      </c>
      <c r="C208" s="2">
        <f t="shared" si="75"/>
        <v>493.73054165793246</v>
      </c>
      <c r="D208" s="2">
        <f t="shared" si="77"/>
        <v>240.09945834206758</v>
      </c>
      <c r="E208" s="2">
        <f t="shared" si="79"/>
        <v>1486.3195971830123</v>
      </c>
      <c r="F208" s="12">
        <f t="shared" ref="F208:F223" si="80">F207+D208</f>
        <v>25895.154532021039</v>
      </c>
      <c r="G208" s="2">
        <f t="shared" si="76"/>
        <v>68452.845467978972</v>
      </c>
      <c r="J208" s="16">
        <f t="shared" si="78"/>
        <v>68052.845467978972</v>
      </c>
    </row>
    <row r="209" spans="1:10" x14ac:dyDescent="0.25">
      <c r="A209" s="8">
        <v>206</v>
      </c>
      <c r="B209" s="5">
        <v>40269</v>
      </c>
      <c r="C209" s="2">
        <f t="shared" si="75"/>
        <v>492.00482680109883</v>
      </c>
      <c r="D209" s="2">
        <f t="shared" si="77"/>
        <v>241.82517319890121</v>
      </c>
      <c r="E209" s="2">
        <f t="shared" si="79"/>
        <v>1978.324423984111</v>
      </c>
      <c r="F209" s="12">
        <f t="shared" si="80"/>
        <v>26136.979705219939</v>
      </c>
      <c r="G209" s="2">
        <f t="shared" si="76"/>
        <v>68211.020294780072</v>
      </c>
      <c r="J209" s="16">
        <f t="shared" si="78"/>
        <v>67811.020294780072</v>
      </c>
    </row>
    <row r="210" spans="1:10" x14ac:dyDescent="0.25">
      <c r="A210" s="8">
        <v>207</v>
      </c>
      <c r="B210" s="5">
        <v>40299</v>
      </c>
      <c r="C210" s="2">
        <f t="shared" si="75"/>
        <v>490.26670836873171</v>
      </c>
      <c r="D210" s="2">
        <f t="shared" si="77"/>
        <v>243.56329163126833</v>
      </c>
      <c r="E210" s="2">
        <f t="shared" si="79"/>
        <v>2468.5911323528426</v>
      </c>
      <c r="F210" s="12">
        <f t="shared" si="80"/>
        <v>26380.542996851207</v>
      </c>
      <c r="G210" s="2">
        <f t="shared" si="76"/>
        <v>67967.457003148797</v>
      </c>
      <c r="J210" s="16">
        <f t="shared" si="78"/>
        <v>67567.457003148797</v>
      </c>
    </row>
    <row r="211" spans="1:10" x14ac:dyDescent="0.25">
      <c r="A211" s="8">
        <v>208</v>
      </c>
      <c r="B211" s="5">
        <v>40330</v>
      </c>
      <c r="C211" s="2">
        <f t="shared" si="75"/>
        <v>488.51609721013193</v>
      </c>
      <c r="D211" s="2">
        <f t="shared" si="77"/>
        <v>245.31390278986811</v>
      </c>
      <c r="E211" s="2">
        <f t="shared" si="79"/>
        <v>2957.1072295629747</v>
      </c>
      <c r="F211" s="12">
        <f t="shared" si="80"/>
        <v>26625.856899641076</v>
      </c>
      <c r="G211" s="2">
        <f t="shared" si="76"/>
        <v>67722.143100358924</v>
      </c>
      <c r="J211" s="16">
        <f t="shared" si="78"/>
        <v>67322.143100358924</v>
      </c>
    </row>
    <row r="212" spans="1:10" x14ac:dyDescent="0.25">
      <c r="A212" s="8">
        <v>209</v>
      </c>
      <c r="B212" s="5">
        <v>40360</v>
      </c>
      <c r="C212" s="2">
        <f t="shared" ref="C212:C227" si="81">G211*(0.08625/12)</f>
        <v>486.75290353382974</v>
      </c>
      <c r="D212" s="2">
        <f t="shared" si="77"/>
        <v>247.0770964661703</v>
      </c>
      <c r="E212" s="2">
        <f t="shared" si="79"/>
        <v>3443.8601330968045</v>
      </c>
      <c r="F212" s="12">
        <f t="shared" si="80"/>
        <v>26872.933996107247</v>
      </c>
      <c r="G212" s="2">
        <f t="shared" ref="G212:G227" si="82">G211-D212</f>
        <v>67475.06600389276</v>
      </c>
      <c r="J212" s="16">
        <f t="shared" si="78"/>
        <v>67075.06600389276</v>
      </c>
    </row>
    <row r="213" spans="1:10" x14ac:dyDescent="0.25">
      <c r="A213" s="8">
        <v>210</v>
      </c>
      <c r="B213" s="5">
        <v>40391</v>
      </c>
      <c r="C213" s="2">
        <f t="shared" si="81"/>
        <v>484.97703690297919</v>
      </c>
      <c r="D213" s="2">
        <f t="shared" ref="D213:D228" si="83">733.83-C213</f>
        <v>248.85296309702085</v>
      </c>
      <c r="E213" s="2">
        <f t="shared" si="79"/>
        <v>3928.8371699997838</v>
      </c>
      <c r="F213" s="12">
        <f t="shared" si="80"/>
        <v>27121.78695920427</v>
      </c>
      <c r="G213" s="2">
        <f t="shared" si="82"/>
        <v>67226.213040795745</v>
      </c>
      <c r="J213" s="16">
        <f t="shared" si="78"/>
        <v>66826.213040795745</v>
      </c>
    </row>
    <row r="214" spans="1:10" x14ac:dyDescent="0.25">
      <c r="A214" s="8">
        <v>211</v>
      </c>
      <c r="B214" s="5">
        <v>40422</v>
      </c>
      <c r="C214" s="2">
        <f t="shared" si="81"/>
        <v>483.18840623071935</v>
      </c>
      <c r="D214" s="2">
        <f t="shared" si="83"/>
        <v>250.64159376928069</v>
      </c>
      <c r="E214" s="2">
        <f t="shared" si="79"/>
        <v>4412.0255762305032</v>
      </c>
      <c r="F214" s="12">
        <f t="shared" si="80"/>
        <v>27372.42855297355</v>
      </c>
      <c r="G214" s="2">
        <f t="shared" si="82"/>
        <v>66975.571447026465</v>
      </c>
      <c r="J214" s="16">
        <f t="shared" ref="J214:J229" si="84">J213-D214-I214</f>
        <v>66575.571447026465</v>
      </c>
    </row>
    <row r="215" spans="1:10" x14ac:dyDescent="0.25">
      <c r="A215" s="8">
        <v>212</v>
      </c>
      <c r="B215" s="5">
        <v>40452</v>
      </c>
      <c r="C215" s="2">
        <f t="shared" si="81"/>
        <v>481.38691977550269</v>
      </c>
      <c r="D215" s="2">
        <f t="shared" si="83"/>
        <v>252.44308022449735</v>
      </c>
      <c r="E215" s="2">
        <f t="shared" ref="E215:E229" si="85">C215+E214</f>
        <v>4893.4124960060062</v>
      </c>
      <c r="F215" s="12">
        <f t="shared" si="80"/>
        <v>27624.871633198047</v>
      </c>
      <c r="G215" s="2">
        <f t="shared" si="82"/>
        <v>66723.128366801961</v>
      </c>
      <c r="J215" s="16">
        <f t="shared" si="84"/>
        <v>66323.128366801961</v>
      </c>
    </row>
    <row r="216" spans="1:10" x14ac:dyDescent="0.25">
      <c r="A216" s="8">
        <v>213</v>
      </c>
      <c r="B216" s="5">
        <v>40483</v>
      </c>
      <c r="C216" s="2">
        <f t="shared" si="81"/>
        <v>479.57248513638905</v>
      </c>
      <c r="D216" s="2">
        <f t="shared" si="83"/>
        <v>254.25751486361099</v>
      </c>
      <c r="E216" s="2">
        <f t="shared" si="85"/>
        <v>5372.9849811423956</v>
      </c>
      <c r="F216" s="12">
        <f t="shared" si="80"/>
        <v>27879.129148061656</v>
      </c>
      <c r="G216" s="2">
        <f t="shared" si="82"/>
        <v>66468.870851938351</v>
      </c>
      <c r="J216" s="16">
        <f t="shared" si="84"/>
        <v>66068.870851938351</v>
      </c>
    </row>
    <row r="217" spans="1:10" x14ac:dyDescent="0.25">
      <c r="A217" s="8">
        <v>214</v>
      </c>
      <c r="B217" s="5">
        <v>40513</v>
      </c>
      <c r="C217" s="2">
        <f t="shared" si="81"/>
        <v>477.74500924830687</v>
      </c>
      <c r="D217" s="2">
        <f t="shared" si="83"/>
        <v>256.08499075169317</v>
      </c>
      <c r="E217" s="2">
        <f t="shared" si="85"/>
        <v>5850.7299903907024</v>
      </c>
      <c r="F217" s="12">
        <f t="shared" si="80"/>
        <v>28135.21413881335</v>
      </c>
      <c r="G217" s="2">
        <f t="shared" si="82"/>
        <v>66212.785861186654</v>
      </c>
      <c r="J217" s="16">
        <f t="shared" si="84"/>
        <v>65812.785861186654</v>
      </c>
    </row>
    <row r="218" spans="1:10" x14ac:dyDescent="0.25">
      <c r="A218" s="8">
        <v>215</v>
      </c>
      <c r="B218" s="5">
        <v>40544</v>
      </c>
      <c r="C218" s="2">
        <f t="shared" si="81"/>
        <v>475.90439837727905</v>
      </c>
      <c r="D218" s="2">
        <f t="shared" si="83"/>
        <v>257.92560162272099</v>
      </c>
      <c r="E218" s="12">
        <f>C218</f>
        <v>475.90439837727905</v>
      </c>
      <c r="F218" s="12">
        <f t="shared" si="80"/>
        <v>28393.139740436072</v>
      </c>
      <c r="G218" s="2">
        <f t="shared" si="82"/>
        <v>65954.860259563939</v>
      </c>
      <c r="J218" s="16">
        <f t="shared" si="84"/>
        <v>65554.860259563939</v>
      </c>
    </row>
    <row r="219" spans="1:10" x14ac:dyDescent="0.25">
      <c r="A219" s="8">
        <v>216</v>
      </c>
      <c r="B219" s="5">
        <v>40575</v>
      </c>
      <c r="C219" s="2">
        <f t="shared" si="81"/>
        <v>474.05055811561579</v>
      </c>
      <c r="D219" s="2">
        <f t="shared" si="83"/>
        <v>259.77944188438425</v>
      </c>
      <c r="E219" s="2">
        <f>C219+E218</f>
        <v>949.95495649289478</v>
      </c>
      <c r="F219" s="12">
        <f t="shared" si="80"/>
        <v>28652.919182320456</v>
      </c>
      <c r="G219" s="2">
        <f t="shared" si="82"/>
        <v>65695.080817679554</v>
      </c>
      <c r="J219" s="16">
        <f t="shared" si="84"/>
        <v>65295.080817679554</v>
      </c>
    </row>
    <row r="220" spans="1:10" x14ac:dyDescent="0.25">
      <c r="A220" s="8">
        <v>217</v>
      </c>
      <c r="B220" s="5">
        <v>40603</v>
      </c>
      <c r="C220" s="2">
        <f t="shared" si="81"/>
        <v>472.18339337707175</v>
      </c>
      <c r="D220" s="2">
        <f t="shared" si="83"/>
        <v>261.64660662292829</v>
      </c>
      <c r="E220" s="2">
        <f t="shared" si="85"/>
        <v>1422.1383498699665</v>
      </c>
      <c r="F220" s="12">
        <f t="shared" si="80"/>
        <v>28914.565788943386</v>
      </c>
      <c r="G220" s="2">
        <f t="shared" si="82"/>
        <v>65433.434211056629</v>
      </c>
      <c r="J220" s="16">
        <f t="shared" si="84"/>
        <v>65033.434211056629</v>
      </c>
    </row>
    <row r="221" spans="1:10" x14ac:dyDescent="0.25">
      <c r="A221" s="8">
        <v>218</v>
      </c>
      <c r="B221" s="5">
        <v>40634</v>
      </c>
      <c r="C221" s="2">
        <f t="shared" si="81"/>
        <v>470.30280839196951</v>
      </c>
      <c r="D221" s="2">
        <f t="shared" si="83"/>
        <v>263.52719160803053</v>
      </c>
      <c r="E221" s="2">
        <f t="shared" si="85"/>
        <v>1892.4411582619359</v>
      </c>
      <c r="F221" s="12">
        <f t="shared" si="80"/>
        <v>29178.092980551417</v>
      </c>
      <c r="G221" s="2">
        <f t="shared" si="82"/>
        <v>65169.907019448598</v>
      </c>
      <c r="J221" s="16">
        <f t="shared" si="84"/>
        <v>64769.907019448598</v>
      </c>
    </row>
    <row r="222" spans="1:10" x14ac:dyDescent="0.25">
      <c r="A222" s="8">
        <v>219</v>
      </c>
      <c r="B222" s="5">
        <v>40664</v>
      </c>
      <c r="C222" s="2">
        <f t="shared" si="81"/>
        <v>468.40870670228674</v>
      </c>
      <c r="D222" s="2">
        <f t="shared" si="83"/>
        <v>265.42129329771331</v>
      </c>
      <c r="E222" s="2">
        <f t="shared" si="85"/>
        <v>2360.8498649642224</v>
      </c>
      <c r="F222" s="12">
        <f t="shared" si="80"/>
        <v>29443.51427384913</v>
      </c>
      <c r="G222" s="2">
        <f t="shared" si="82"/>
        <v>64904.485726150888</v>
      </c>
      <c r="J222" s="16">
        <f t="shared" si="84"/>
        <v>64504.485726150888</v>
      </c>
    </row>
    <row r="223" spans="1:10" x14ac:dyDescent="0.25">
      <c r="A223" s="8">
        <v>220</v>
      </c>
      <c r="B223" s="5">
        <v>40695</v>
      </c>
      <c r="C223" s="2">
        <f t="shared" si="81"/>
        <v>466.50099115670946</v>
      </c>
      <c r="D223" s="2">
        <f t="shared" si="83"/>
        <v>267.32900884329058</v>
      </c>
      <c r="E223" s="2">
        <f t="shared" si="85"/>
        <v>2827.3508561209319</v>
      </c>
      <c r="F223" s="12">
        <f t="shared" si="80"/>
        <v>29710.843282692422</v>
      </c>
      <c r="G223" s="2">
        <f t="shared" si="82"/>
        <v>64637.156717307596</v>
      </c>
      <c r="J223" s="16">
        <f t="shared" si="84"/>
        <v>64237.156717307596</v>
      </c>
    </row>
    <row r="224" spans="1:10" x14ac:dyDescent="0.25">
      <c r="A224" s="8">
        <v>221</v>
      </c>
      <c r="B224" s="5">
        <v>40725</v>
      </c>
      <c r="C224" s="2">
        <f t="shared" si="81"/>
        <v>464.57956390564829</v>
      </c>
      <c r="D224" s="2">
        <f t="shared" si="83"/>
        <v>269.25043609435176</v>
      </c>
      <c r="E224" s="2">
        <f t="shared" si="85"/>
        <v>3291.9304200265801</v>
      </c>
      <c r="F224" s="12">
        <f t="shared" ref="F224:F239" si="86">F223+D224</f>
        <v>29980.093718786775</v>
      </c>
      <c r="G224" s="2">
        <f t="shared" si="82"/>
        <v>64367.906281213247</v>
      </c>
      <c r="J224" s="16">
        <f t="shared" si="84"/>
        <v>63967.906281213247</v>
      </c>
    </row>
    <row r="225" spans="1:10" x14ac:dyDescent="0.25">
      <c r="A225" s="8">
        <v>222</v>
      </c>
      <c r="B225" s="5">
        <v>40756</v>
      </c>
      <c r="C225" s="2">
        <f t="shared" si="81"/>
        <v>462.64432639622015</v>
      </c>
      <c r="D225" s="2">
        <f t="shared" si="83"/>
        <v>271.18567360377989</v>
      </c>
      <c r="E225" s="2">
        <f t="shared" si="85"/>
        <v>3754.5747464228002</v>
      </c>
      <c r="F225" s="12">
        <f t="shared" si="86"/>
        <v>30251.279392390556</v>
      </c>
      <c r="G225" s="2">
        <f t="shared" si="82"/>
        <v>64096.720607609466</v>
      </c>
      <c r="J225" s="16">
        <f t="shared" si="84"/>
        <v>63696.720607609466</v>
      </c>
    </row>
    <row r="226" spans="1:10" x14ac:dyDescent="0.25">
      <c r="A226" s="8">
        <v>223</v>
      </c>
      <c r="B226" s="5">
        <v>40787</v>
      </c>
      <c r="C226" s="2">
        <f t="shared" si="81"/>
        <v>460.69517936719302</v>
      </c>
      <c r="D226" s="2">
        <f t="shared" si="83"/>
        <v>273.13482063280702</v>
      </c>
      <c r="E226" s="2">
        <f t="shared" si="85"/>
        <v>4215.2699257899931</v>
      </c>
      <c r="F226" s="12">
        <f t="shared" si="86"/>
        <v>30524.414213023363</v>
      </c>
      <c r="G226" s="2">
        <f t="shared" si="82"/>
        <v>63823.585786976662</v>
      </c>
      <c r="J226" s="16">
        <f t="shared" si="84"/>
        <v>63423.585786976662</v>
      </c>
    </row>
    <row r="227" spans="1:10" x14ac:dyDescent="0.25">
      <c r="A227" s="8">
        <v>224</v>
      </c>
      <c r="B227" s="5">
        <v>40817</v>
      </c>
      <c r="C227" s="2">
        <f t="shared" si="81"/>
        <v>458.7320228438947</v>
      </c>
      <c r="D227" s="2">
        <f t="shared" si="83"/>
        <v>275.09797715610534</v>
      </c>
      <c r="E227" s="2">
        <f t="shared" si="85"/>
        <v>4674.0019486338879</v>
      </c>
      <c r="F227" s="12">
        <f t="shared" si="86"/>
        <v>30799.51219017947</v>
      </c>
      <c r="G227" s="2">
        <f t="shared" si="82"/>
        <v>63548.487809820559</v>
      </c>
      <c r="J227" s="16">
        <f t="shared" si="84"/>
        <v>63148.487809820559</v>
      </c>
    </row>
    <row r="228" spans="1:10" x14ac:dyDescent="0.25">
      <c r="A228" s="8">
        <v>225</v>
      </c>
      <c r="B228" s="5">
        <v>40848</v>
      </c>
      <c r="C228" s="2">
        <f t="shared" ref="C228:C243" si="87">G227*(0.08625/12)</f>
        <v>456.75475613308521</v>
      </c>
      <c r="D228" s="2">
        <f t="shared" si="83"/>
        <v>277.07524386691483</v>
      </c>
      <c r="E228" s="2">
        <f t="shared" si="85"/>
        <v>5130.7567047669727</v>
      </c>
      <c r="F228" s="12">
        <f t="shared" si="86"/>
        <v>31076.587434046385</v>
      </c>
      <c r="G228" s="2">
        <f t="shared" ref="G228:G243" si="88">G227-D228</f>
        <v>63271.412565953644</v>
      </c>
      <c r="J228" s="16">
        <f t="shared" si="84"/>
        <v>62871.412565953644</v>
      </c>
    </row>
    <row r="229" spans="1:10" x14ac:dyDescent="0.25">
      <c r="A229" s="8">
        <v>226</v>
      </c>
      <c r="B229" s="5">
        <v>40878</v>
      </c>
      <c r="C229" s="2">
        <f t="shared" si="87"/>
        <v>454.76327781779179</v>
      </c>
      <c r="D229" s="2">
        <f t="shared" ref="D229:D244" si="89">733.83-C229</f>
        <v>279.06672218220825</v>
      </c>
      <c r="E229" s="2">
        <f t="shared" si="85"/>
        <v>5585.5199825847649</v>
      </c>
      <c r="F229" s="12">
        <f t="shared" si="86"/>
        <v>31355.654156228593</v>
      </c>
      <c r="G229" s="2">
        <f t="shared" si="88"/>
        <v>62992.345843771436</v>
      </c>
      <c r="J229" s="16">
        <f t="shared" si="84"/>
        <v>62592.345843771436</v>
      </c>
    </row>
    <row r="230" spans="1:10" x14ac:dyDescent="0.25">
      <c r="A230" s="8">
        <v>227</v>
      </c>
      <c r="B230" s="5">
        <v>40909</v>
      </c>
      <c r="C230" s="2">
        <f t="shared" si="87"/>
        <v>452.75748575210719</v>
      </c>
      <c r="D230" s="2">
        <f t="shared" si="89"/>
        <v>281.07251424789285</v>
      </c>
      <c r="E230" s="12">
        <f>C230</f>
        <v>452.75748575210719</v>
      </c>
      <c r="F230" s="12">
        <f t="shared" si="86"/>
        <v>31636.726670476484</v>
      </c>
      <c r="G230" s="2">
        <f t="shared" si="88"/>
        <v>62711.273329523545</v>
      </c>
      <c r="J230" s="16">
        <f t="shared" ref="J230:J245" si="90">J229-D230-I230</f>
        <v>62311.273329523545</v>
      </c>
    </row>
    <row r="231" spans="1:10" x14ac:dyDescent="0.25">
      <c r="A231" s="8">
        <v>228</v>
      </c>
      <c r="B231" s="5">
        <v>40940</v>
      </c>
      <c r="C231" s="2">
        <f t="shared" si="87"/>
        <v>450.73727705595047</v>
      </c>
      <c r="D231" s="2">
        <f t="shared" si="89"/>
        <v>283.09272294404957</v>
      </c>
      <c r="E231" s="2">
        <f t="shared" ref="E231:E246" si="91">C231+E230</f>
        <v>903.49476280805766</v>
      </c>
      <c r="F231" s="12">
        <f t="shared" si="86"/>
        <v>31919.819393420534</v>
      </c>
      <c r="G231" s="2">
        <f t="shared" si="88"/>
        <v>62428.180606579495</v>
      </c>
      <c r="J231" s="16">
        <f t="shared" si="90"/>
        <v>62028.180606579495</v>
      </c>
    </row>
    <row r="232" spans="1:10" x14ac:dyDescent="0.25">
      <c r="A232" s="8">
        <v>229</v>
      </c>
      <c r="B232" s="5">
        <v>40969</v>
      </c>
      <c r="C232" s="2">
        <f t="shared" si="87"/>
        <v>448.70254810979009</v>
      </c>
      <c r="D232" s="2">
        <f t="shared" si="89"/>
        <v>285.12745189020995</v>
      </c>
      <c r="E232" s="2">
        <f t="shared" si="91"/>
        <v>1352.1973109178477</v>
      </c>
      <c r="F232" s="12">
        <f t="shared" si="86"/>
        <v>32204.946845310744</v>
      </c>
      <c r="G232" s="2">
        <f t="shared" si="88"/>
        <v>62143.053154689289</v>
      </c>
      <c r="J232" s="16">
        <f t="shared" si="90"/>
        <v>61743.053154689289</v>
      </c>
    </row>
    <row r="233" spans="1:10" x14ac:dyDescent="0.25">
      <c r="A233" s="8">
        <v>230</v>
      </c>
      <c r="B233" s="5">
        <v>41000</v>
      </c>
      <c r="C233" s="2">
        <f t="shared" si="87"/>
        <v>446.65319454932921</v>
      </c>
      <c r="D233" s="2">
        <f t="shared" si="89"/>
        <v>287.17680545067083</v>
      </c>
      <c r="E233" s="2">
        <f t="shared" si="91"/>
        <v>1798.8505054671768</v>
      </c>
      <c r="F233" s="12">
        <f t="shared" si="86"/>
        <v>32492.123650761416</v>
      </c>
      <c r="G233" s="2">
        <f t="shared" si="88"/>
        <v>61855.876349238621</v>
      </c>
      <c r="J233" s="16">
        <f t="shared" si="90"/>
        <v>61455.876349238621</v>
      </c>
    </row>
    <row r="234" spans="1:10" x14ac:dyDescent="0.25">
      <c r="A234" s="8">
        <v>231</v>
      </c>
      <c r="B234" s="5">
        <v>41030</v>
      </c>
      <c r="C234" s="2">
        <f t="shared" si="87"/>
        <v>444.58911126015255</v>
      </c>
      <c r="D234" s="2">
        <f t="shared" si="89"/>
        <v>289.24088873984749</v>
      </c>
      <c r="E234" s="2">
        <f t="shared" si="91"/>
        <v>2243.4396167273294</v>
      </c>
      <c r="F234" s="12">
        <f t="shared" si="86"/>
        <v>32781.364539501265</v>
      </c>
      <c r="G234" s="2">
        <f t="shared" si="88"/>
        <v>61566.635460498772</v>
      </c>
      <c r="J234" s="16">
        <f t="shared" si="90"/>
        <v>61166.635460498772</v>
      </c>
    </row>
    <row r="235" spans="1:10" x14ac:dyDescent="0.25">
      <c r="A235" s="8">
        <v>232</v>
      </c>
      <c r="B235" s="5">
        <v>41061</v>
      </c>
      <c r="C235" s="2">
        <f t="shared" si="87"/>
        <v>442.51019237233487</v>
      </c>
      <c r="D235" s="2">
        <f t="shared" si="89"/>
        <v>291.31980762766517</v>
      </c>
      <c r="E235" s="2">
        <f t="shared" si="91"/>
        <v>2685.9498090996644</v>
      </c>
      <c r="F235" s="12">
        <f t="shared" si="86"/>
        <v>33072.684347128932</v>
      </c>
      <c r="G235" s="2">
        <f t="shared" si="88"/>
        <v>61275.315652871104</v>
      </c>
      <c r="J235" s="16">
        <f t="shared" si="90"/>
        <v>60875.315652871104</v>
      </c>
    </row>
    <row r="236" spans="1:10" x14ac:dyDescent="0.25">
      <c r="A236" s="8">
        <v>233</v>
      </c>
      <c r="B236" s="5">
        <v>41091</v>
      </c>
      <c r="C236" s="2">
        <f t="shared" si="87"/>
        <v>440.41633125501102</v>
      </c>
      <c r="D236" s="2">
        <f t="shared" si="89"/>
        <v>293.41366874498902</v>
      </c>
      <c r="E236" s="2">
        <f t="shared" si="91"/>
        <v>3126.3661403546753</v>
      </c>
      <c r="F236" s="12">
        <f t="shared" si="86"/>
        <v>33366.098015873918</v>
      </c>
      <c r="G236" s="2">
        <f t="shared" si="88"/>
        <v>60981.901984126118</v>
      </c>
      <c r="J236" s="16">
        <f t="shared" si="90"/>
        <v>60581.901984126118</v>
      </c>
    </row>
    <row r="237" spans="1:10" x14ac:dyDescent="0.25">
      <c r="A237" s="8">
        <v>234</v>
      </c>
      <c r="B237" s="5">
        <v>41122</v>
      </c>
      <c r="C237" s="2">
        <f t="shared" si="87"/>
        <v>438.30742051090641</v>
      </c>
      <c r="D237" s="2">
        <f t="shared" si="89"/>
        <v>295.52257948909363</v>
      </c>
      <c r="E237" s="2">
        <f t="shared" si="91"/>
        <v>3564.6735608655817</v>
      </c>
      <c r="F237" s="12">
        <f t="shared" si="86"/>
        <v>33661.620595363012</v>
      </c>
      <c r="G237" s="2">
        <f t="shared" si="88"/>
        <v>60686.379404637024</v>
      </c>
      <c r="J237" s="16">
        <f t="shared" si="90"/>
        <v>60286.379404637024</v>
      </c>
    </row>
    <row r="238" spans="1:10" x14ac:dyDescent="0.25">
      <c r="A238" s="8">
        <v>235</v>
      </c>
      <c r="B238" s="5">
        <v>41153</v>
      </c>
      <c r="C238" s="2">
        <f t="shared" si="87"/>
        <v>436.1833519708286</v>
      </c>
      <c r="D238" s="2">
        <f t="shared" si="89"/>
        <v>297.64664802917144</v>
      </c>
      <c r="E238" s="2">
        <f t="shared" si="91"/>
        <v>4000.8569128364102</v>
      </c>
      <c r="F238" s="12">
        <f t="shared" si="86"/>
        <v>33959.267243392183</v>
      </c>
      <c r="G238" s="2">
        <f t="shared" si="88"/>
        <v>60388.732756607853</v>
      </c>
      <c r="J238" s="16">
        <f t="shared" si="90"/>
        <v>59988.732756607853</v>
      </c>
    </row>
    <row r="239" spans="1:10" x14ac:dyDescent="0.25">
      <c r="A239" s="8">
        <v>236</v>
      </c>
      <c r="B239" s="5">
        <v>41183</v>
      </c>
      <c r="C239" s="2">
        <f t="shared" si="87"/>
        <v>434.04401668811892</v>
      </c>
      <c r="D239" s="2">
        <f t="shared" si="89"/>
        <v>299.78598331188113</v>
      </c>
      <c r="E239" s="2">
        <f t="shared" si="91"/>
        <v>4434.9009295245287</v>
      </c>
      <c r="F239" s="12">
        <f t="shared" si="86"/>
        <v>34259.053226704062</v>
      </c>
      <c r="G239" s="2">
        <f t="shared" si="88"/>
        <v>60088.946773295975</v>
      </c>
      <c r="J239" s="16">
        <f t="shared" si="90"/>
        <v>59688.946773295975</v>
      </c>
    </row>
    <row r="240" spans="1:10" x14ac:dyDescent="0.25">
      <c r="A240" s="8">
        <v>237</v>
      </c>
      <c r="B240" s="5">
        <v>41214</v>
      </c>
      <c r="C240" s="2">
        <f t="shared" si="87"/>
        <v>431.88930493306481</v>
      </c>
      <c r="D240" s="2">
        <f t="shared" si="89"/>
        <v>301.94069506693523</v>
      </c>
      <c r="E240" s="2">
        <f t="shared" si="91"/>
        <v>4866.7902344575932</v>
      </c>
      <c r="F240" s="12">
        <f t="shared" ref="F240:F255" si="92">F239+D240</f>
        <v>34560.993921770998</v>
      </c>
      <c r="G240" s="2">
        <f t="shared" si="88"/>
        <v>59787.006078229038</v>
      </c>
      <c r="J240" s="16">
        <f t="shared" si="90"/>
        <v>59387.006078229038</v>
      </c>
    </row>
    <row r="241" spans="1:10" x14ac:dyDescent="0.25">
      <c r="A241" s="8">
        <v>238</v>
      </c>
      <c r="B241" s="5">
        <v>41244</v>
      </c>
      <c r="C241" s="2">
        <f t="shared" si="87"/>
        <v>429.71910618727117</v>
      </c>
      <c r="D241" s="2">
        <f t="shared" si="89"/>
        <v>304.11089381272888</v>
      </c>
      <c r="E241" s="2">
        <f t="shared" si="91"/>
        <v>5296.5093406448641</v>
      </c>
      <c r="F241" s="12">
        <f t="shared" si="92"/>
        <v>34865.104815583727</v>
      </c>
      <c r="G241" s="2">
        <f t="shared" si="88"/>
        <v>59482.895184416309</v>
      </c>
      <c r="J241" s="16">
        <f t="shared" si="90"/>
        <v>59082.895184416309</v>
      </c>
    </row>
    <row r="242" spans="1:10" x14ac:dyDescent="0.25">
      <c r="A242" s="8">
        <v>239</v>
      </c>
      <c r="B242" s="5">
        <v>41275</v>
      </c>
      <c r="C242" s="2">
        <f t="shared" si="87"/>
        <v>427.53330913799221</v>
      </c>
      <c r="D242" s="2">
        <f t="shared" si="89"/>
        <v>306.29669086200784</v>
      </c>
      <c r="E242" s="12">
        <f>C242</f>
        <v>427.53330913799221</v>
      </c>
      <c r="F242" s="12">
        <f t="shared" si="92"/>
        <v>35171.401506445734</v>
      </c>
      <c r="G242" s="2">
        <f t="shared" si="88"/>
        <v>59176.598493554302</v>
      </c>
      <c r="J242" s="16">
        <f t="shared" si="90"/>
        <v>58776.598493554302</v>
      </c>
    </row>
    <row r="243" spans="1:10" x14ac:dyDescent="0.25">
      <c r="A243" s="8">
        <v>240</v>
      </c>
      <c r="B243" s="5">
        <v>41306</v>
      </c>
      <c r="C243" s="2">
        <f t="shared" si="87"/>
        <v>425.33180167242153</v>
      </c>
      <c r="D243" s="2">
        <f t="shared" si="89"/>
        <v>308.49819832757851</v>
      </c>
      <c r="E243" s="2">
        <f>C243+E242</f>
        <v>852.86511081041374</v>
      </c>
      <c r="F243" s="12">
        <f t="shared" si="92"/>
        <v>35479.899704773314</v>
      </c>
      <c r="G243" s="2">
        <f t="shared" si="88"/>
        <v>58868.100295226723</v>
      </c>
      <c r="J243" s="16">
        <f t="shared" si="90"/>
        <v>58468.100295226723</v>
      </c>
    </row>
    <row r="244" spans="1:10" x14ac:dyDescent="0.25">
      <c r="A244" s="8">
        <v>241</v>
      </c>
      <c r="B244" s="5">
        <v>41334</v>
      </c>
      <c r="C244" s="2">
        <f t="shared" ref="C244:C259" si="93">G243*(0.08625/12)</f>
        <v>423.11447087194205</v>
      </c>
      <c r="D244" s="2">
        <f t="shared" si="89"/>
        <v>310.71552912805799</v>
      </c>
      <c r="E244" s="2">
        <f t="shared" si="91"/>
        <v>1275.9795816823557</v>
      </c>
      <c r="F244" s="12">
        <f t="shared" si="92"/>
        <v>35790.615233901372</v>
      </c>
      <c r="G244" s="2">
        <f t="shared" ref="G244:G259" si="94">G243-D244</f>
        <v>58557.384766098665</v>
      </c>
      <c r="J244" s="16">
        <f t="shared" si="90"/>
        <v>58157.384766098665</v>
      </c>
    </row>
    <row r="245" spans="1:10" x14ac:dyDescent="0.25">
      <c r="A245" s="8">
        <v>242</v>
      </c>
      <c r="B245" s="5">
        <v>41365</v>
      </c>
      <c r="C245" s="2">
        <f t="shared" si="93"/>
        <v>420.88120300633415</v>
      </c>
      <c r="D245" s="2">
        <f t="shared" ref="D245:D260" si="95">733.83-C245</f>
        <v>312.94879699366589</v>
      </c>
      <c r="E245" s="2">
        <f t="shared" si="91"/>
        <v>1696.8607846886898</v>
      </c>
      <c r="F245" s="12">
        <f t="shared" si="92"/>
        <v>36103.564030895039</v>
      </c>
      <c r="G245" s="2">
        <f t="shared" si="94"/>
        <v>58244.435969104998</v>
      </c>
      <c r="J245" s="16">
        <f t="shared" si="90"/>
        <v>57844.435969104998</v>
      </c>
    </row>
    <row r="246" spans="1:10" x14ac:dyDescent="0.25">
      <c r="A246" s="8">
        <v>243</v>
      </c>
      <c r="B246" s="5">
        <v>41395</v>
      </c>
      <c r="C246" s="2">
        <f t="shared" si="93"/>
        <v>418.63188352794214</v>
      </c>
      <c r="D246" s="2">
        <f t="shared" si="95"/>
        <v>315.1981164720579</v>
      </c>
      <c r="E246" s="2">
        <f t="shared" si="91"/>
        <v>2115.492668216632</v>
      </c>
      <c r="F246" s="12">
        <f t="shared" si="92"/>
        <v>36418.762147367095</v>
      </c>
      <c r="G246" s="2">
        <f t="shared" si="94"/>
        <v>57929.237852632941</v>
      </c>
      <c r="J246" s="16">
        <f t="shared" ref="J246:J261" si="96">J245-D246-I246</f>
        <v>57529.237852632941</v>
      </c>
    </row>
    <row r="247" spans="1:10" x14ac:dyDescent="0.25">
      <c r="A247" s="8">
        <v>244</v>
      </c>
      <c r="B247" s="5">
        <v>41426</v>
      </c>
      <c r="C247" s="2">
        <f t="shared" si="93"/>
        <v>416.36639706579922</v>
      </c>
      <c r="D247" s="2">
        <f t="shared" si="95"/>
        <v>317.46360293420082</v>
      </c>
      <c r="E247" s="2">
        <f t="shared" ref="E247:E262" si="97">C247+E246</f>
        <v>2531.8590652824314</v>
      </c>
      <c r="F247" s="12">
        <f t="shared" si="92"/>
        <v>36736.225750301295</v>
      </c>
      <c r="G247" s="2">
        <f t="shared" si="94"/>
        <v>57611.774249698741</v>
      </c>
      <c r="J247" s="16">
        <f t="shared" si="96"/>
        <v>57211.774249698741</v>
      </c>
    </row>
    <row r="248" spans="1:10" x14ac:dyDescent="0.25">
      <c r="A248" s="8">
        <v>245</v>
      </c>
      <c r="B248" s="5">
        <v>41456</v>
      </c>
      <c r="C248" s="2">
        <f t="shared" si="93"/>
        <v>414.08462741970965</v>
      </c>
      <c r="D248" s="2">
        <f t="shared" si="95"/>
        <v>319.74537258029039</v>
      </c>
      <c r="E248" s="2">
        <f t="shared" si="97"/>
        <v>2945.9436927021411</v>
      </c>
      <c r="F248" s="12">
        <f t="shared" si="92"/>
        <v>37055.971122881587</v>
      </c>
      <c r="G248" s="2">
        <f t="shared" si="94"/>
        <v>57292.02887711845</v>
      </c>
      <c r="J248" s="16">
        <f t="shared" si="96"/>
        <v>56892.02887711845</v>
      </c>
    </row>
    <row r="249" spans="1:10" x14ac:dyDescent="0.25">
      <c r="A249" s="8">
        <v>246</v>
      </c>
      <c r="B249" s="5">
        <v>41487</v>
      </c>
      <c r="C249" s="2">
        <f t="shared" si="93"/>
        <v>411.7864575542888</v>
      </c>
      <c r="D249" s="2">
        <f t="shared" si="95"/>
        <v>322.04354244571124</v>
      </c>
      <c r="E249" s="2">
        <f t="shared" si="97"/>
        <v>3357.7301502564301</v>
      </c>
      <c r="F249" s="12">
        <f t="shared" si="92"/>
        <v>37378.014665327297</v>
      </c>
      <c r="G249" s="2">
        <f t="shared" si="94"/>
        <v>56969.98533467274</v>
      </c>
      <c r="J249" s="16">
        <f t="shared" si="96"/>
        <v>56569.98533467274</v>
      </c>
    </row>
    <row r="250" spans="1:10" x14ac:dyDescent="0.25">
      <c r="A250" s="8">
        <v>247</v>
      </c>
      <c r="B250" s="5">
        <v>41518</v>
      </c>
      <c r="C250" s="2">
        <f t="shared" si="93"/>
        <v>409.4717695929603</v>
      </c>
      <c r="D250" s="2">
        <f t="shared" si="95"/>
        <v>324.35823040703974</v>
      </c>
      <c r="E250" s="2">
        <f t="shared" si="97"/>
        <v>3767.2019198493904</v>
      </c>
      <c r="F250" s="12">
        <f t="shared" si="92"/>
        <v>37702.372895734334</v>
      </c>
      <c r="G250" s="2">
        <f t="shared" si="94"/>
        <v>56645.627104265703</v>
      </c>
      <c r="J250" s="16">
        <f t="shared" si="96"/>
        <v>56245.627104265703</v>
      </c>
    </row>
    <row r="251" spans="1:10" x14ac:dyDescent="0.25">
      <c r="A251" s="8">
        <v>248</v>
      </c>
      <c r="B251" s="5">
        <v>41548</v>
      </c>
      <c r="C251" s="2">
        <f t="shared" si="93"/>
        <v>407.14044481190973</v>
      </c>
      <c r="D251" s="2">
        <f t="shared" si="95"/>
        <v>326.68955518809031</v>
      </c>
      <c r="E251" s="2">
        <f t="shared" si="97"/>
        <v>4174.3423646613001</v>
      </c>
      <c r="F251" s="12">
        <f t="shared" si="92"/>
        <v>38029.062450922422</v>
      </c>
      <c r="G251" s="2">
        <f t="shared" si="94"/>
        <v>56318.937549077615</v>
      </c>
      <c r="J251" s="16">
        <f t="shared" si="96"/>
        <v>55918.937549077615</v>
      </c>
    </row>
    <row r="252" spans="1:10" x14ac:dyDescent="0.25">
      <c r="A252" s="8">
        <v>249</v>
      </c>
      <c r="B252" s="5">
        <v>41579</v>
      </c>
      <c r="C252" s="2">
        <f t="shared" si="93"/>
        <v>404.79236363399531</v>
      </c>
      <c r="D252" s="2">
        <f t="shared" si="95"/>
        <v>329.03763636600473</v>
      </c>
      <c r="E252" s="2">
        <f t="shared" si="97"/>
        <v>4579.1347282952956</v>
      </c>
      <c r="F252" s="12">
        <f t="shared" si="92"/>
        <v>38358.100087288425</v>
      </c>
      <c r="G252" s="2">
        <f t="shared" si="94"/>
        <v>55989.899912711611</v>
      </c>
      <c r="J252" s="16">
        <f t="shared" si="96"/>
        <v>55589.899912711611</v>
      </c>
    </row>
    <row r="253" spans="1:10" x14ac:dyDescent="0.25">
      <c r="A253" s="8">
        <v>250</v>
      </c>
      <c r="B253" s="5">
        <v>41609</v>
      </c>
      <c r="C253" s="2">
        <f t="shared" si="93"/>
        <v>402.42740562261469</v>
      </c>
      <c r="D253" s="2">
        <f t="shared" si="95"/>
        <v>331.40259437738536</v>
      </c>
      <c r="E253" s="2">
        <f t="shared" si="97"/>
        <v>4981.5621339179106</v>
      </c>
      <c r="F253" s="12">
        <f t="shared" si="92"/>
        <v>38689.502681665814</v>
      </c>
      <c r="G253" s="2">
        <f t="shared" si="94"/>
        <v>55658.497318334223</v>
      </c>
      <c r="J253" s="16">
        <f t="shared" si="96"/>
        <v>55258.497318334223</v>
      </c>
    </row>
    <row r="254" spans="1:10" x14ac:dyDescent="0.25">
      <c r="A254" s="8">
        <v>251</v>
      </c>
      <c r="B254" s="5">
        <v>41640</v>
      </c>
      <c r="C254" s="2">
        <f t="shared" si="93"/>
        <v>400.04544947552722</v>
      </c>
      <c r="D254" s="2">
        <f t="shared" si="95"/>
        <v>333.78455052447282</v>
      </c>
      <c r="E254" s="12">
        <f>C254</f>
        <v>400.04544947552722</v>
      </c>
      <c r="F254" s="12">
        <f t="shared" si="92"/>
        <v>39023.287232190283</v>
      </c>
      <c r="G254" s="2">
        <f t="shared" si="94"/>
        <v>55324.712767809753</v>
      </c>
      <c r="J254" s="16">
        <f t="shared" si="96"/>
        <v>54924.712767809753</v>
      </c>
    </row>
    <row r="255" spans="1:10" x14ac:dyDescent="0.25">
      <c r="A255" s="8">
        <v>252</v>
      </c>
      <c r="B255" s="5">
        <v>41671</v>
      </c>
      <c r="C255" s="2">
        <f t="shared" si="93"/>
        <v>397.64637301863257</v>
      </c>
      <c r="D255" s="2">
        <f t="shared" si="95"/>
        <v>336.18362698136747</v>
      </c>
      <c r="E255" s="2">
        <f>C255+E254</f>
        <v>797.69182249415985</v>
      </c>
      <c r="F255" s="12">
        <f t="shared" si="92"/>
        <v>39359.470859171648</v>
      </c>
      <c r="G255" s="2">
        <f t="shared" si="94"/>
        <v>54988.529140828388</v>
      </c>
      <c r="J255" s="16">
        <f t="shared" si="96"/>
        <v>54588.529140828388</v>
      </c>
    </row>
    <row r="256" spans="1:10" x14ac:dyDescent="0.25">
      <c r="A256" s="8">
        <v>253</v>
      </c>
      <c r="B256" s="5">
        <v>41699</v>
      </c>
      <c r="C256" s="2">
        <f t="shared" si="93"/>
        <v>395.230053199704</v>
      </c>
      <c r="D256" s="2">
        <f t="shared" si="95"/>
        <v>338.59994680029604</v>
      </c>
      <c r="E256" s="2">
        <f t="shared" si="97"/>
        <v>1192.921875693864</v>
      </c>
      <c r="F256" s="12">
        <f t="shared" ref="F256:F271" si="98">F255+D256</f>
        <v>39698.070805971947</v>
      </c>
      <c r="G256" s="2">
        <f t="shared" si="94"/>
        <v>54649.929194028089</v>
      </c>
      <c r="J256" s="16">
        <f t="shared" si="96"/>
        <v>54249.929194028089</v>
      </c>
    </row>
    <row r="257" spans="1:10" x14ac:dyDescent="0.25">
      <c r="A257" s="8">
        <v>254</v>
      </c>
      <c r="B257" s="5">
        <v>41730</v>
      </c>
      <c r="C257" s="2">
        <f t="shared" si="93"/>
        <v>392.79636608207687</v>
      </c>
      <c r="D257" s="2">
        <f t="shared" si="95"/>
        <v>341.03363391792317</v>
      </c>
      <c r="E257" s="2">
        <f t="shared" si="97"/>
        <v>1585.7182417759409</v>
      </c>
      <c r="F257" s="12">
        <f t="shared" si="98"/>
        <v>40039.104439889874</v>
      </c>
      <c r="G257" s="2">
        <f t="shared" si="94"/>
        <v>54308.895560110162</v>
      </c>
      <c r="J257" s="16">
        <f t="shared" si="96"/>
        <v>53908.895560110162</v>
      </c>
    </row>
    <row r="258" spans="1:10" x14ac:dyDescent="0.25">
      <c r="A258" s="8">
        <v>255</v>
      </c>
      <c r="B258" s="5">
        <v>41760</v>
      </c>
      <c r="C258" s="2">
        <f t="shared" si="93"/>
        <v>390.34518683829174</v>
      </c>
      <c r="D258" s="2">
        <f t="shared" si="95"/>
        <v>343.4848131617083</v>
      </c>
      <c r="E258" s="2">
        <f t="shared" si="97"/>
        <v>1976.0634286142326</v>
      </c>
      <c r="F258" s="12">
        <f t="shared" si="98"/>
        <v>40382.589253051585</v>
      </c>
      <c r="G258" s="2">
        <f t="shared" si="94"/>
        <v>53965.410746948452</v>
      </c>
      <c r="J258" s="16">
        <f t="shared" si="96"/>
        <v>53565.410746948452</v>
      </c>
    </row>
    <row r="259" spans="1:10" x14ac:dyDescent="0.25">
      <c r="A259" s="8">
        <v>256</v>
      </c>
      <c r="B259" s="5">
        <v>41791</v>
      </c>
      <c r="C259" s="2">
        <f t="shared" si="93"/>
        <v>387.87638974369196</v>
      </c>
      <c r="D259" s="2">
        <f t="shared" si="95"/>
        <v>345.95361025630808</v>
      </c>
      <c r="E259" s="2">
        <f t="shared" si="97"/>
        <v>2363.9398183579247</v>
      </c>
      <c r="F259" s="12">
        <f t="shared" si="98"/>
        <v>40728.542863307892</v>
      </c>
      <c r="G259" s="2">
        <f t="shared" si="94"/>
        <v>53619.457136692145</v>
      </c>
      <c r="J259" s="16">
        <f t="shared" si="96"/>
        <v>53219.457136692145</v>
      </c>
    </row>
    <row r="260" spans="1:10" x14ac:dyDescent="0.25">
      <c r="A260" s="8">
        <v>257</v>
      </c>
      <c r="B260" s="5">
        <v>41821</v>
      </c>
      <c r="C260" s="2">
        <f t="shared" ref="C260:C275" si="99">G259*(0.08625/12)</f>
        <v>385.38984816997475</v>
      </c>
      <c r="D260" s="2">
        <f t="shared" si="95"/>
        <v>348.44015183002529</v>
      </c>
      <c r="E260" s="2">
        <f t="shared" si="97"/>
        <v>2749.3296665278995</v>
      </c>
      <c r="F260" s="12">
        <f t="shared" si="98"/>
        <v>41076.983015137914</v>
      </c>
      <c r="G260" s="2">
        <f t="shared" ref="G260:G275" si="100">G259-D260</f>
        <v>53271.016984862123</v>
      </c>
      <c r="J260" s="16">
        <f t="shared" si="96"/>
        <v>52871.016984862123</v>
      </c>
    </row>
    <row r="261" spans="1:10" x14ac:dyDescent="0.25">
      <c r="A261" s="8">
        <v>258</v>
      </c>
      <c r="B261" s="5">
        <v>41852</v>
      </c>
      <c r="C261" s="2">
        <f t="shared" si="99"/>
        <v>382.8854345786965</v>
      </c>
      <c r="D261" s="2">
        <f t="shared" ref="D261:D276" si="101">733.83-C261</f>
        <v>350.94456542130354</v>
      </c>
      <c r="E261" s="2">
        <f t="shared" si="97"/>
        <v>3132.2151011065962</v>
      </c>
      <c r="F261" s="12">
        <f t="shared" si="98"/>
        <v>41427.927580559219</v>
      </c>
      <c r="G261" s="2">
        <f t="shared" si="100"/>
        <v>52920.072419440818</v>
      </c>
      <c r="J261" s="16">
        <f t="shared" si="96"/>
        <v>52520.072419440818</v>
      </c>
    </row>
    <row r="262" spans="1:10" x14ac:dyDescent="0.25">
      <c r="A262" s="8">
        <v>259</v>
      </c>
      <c r="B262" s="5">
        <v>41883</v>
      </c>
      <c r="C262" s="2">
        <f t="shared" si="99"/>
        <v>380.36302051473086</v>
      </c>
      <c r="D262" s="2">
        <f t="shared" si="101"/>
        <v>353.46697948526918</v>
      </c>
      <c r="E262" s="2">
        <f t="shared" si="97"/>
        <v>3512.5781216213272</v>
      </c>
      <c r="F262" s="12">
        <f t="shared" si="98"/>
        <v>41781.394560044486</v>
      </c>
      <c r="G262" s="2">
        <f t="shared" si="100"/>
        <v>52566.605439955551</v>
      </c>
      <c r="J262" s="16">
        <f t="shared" ref="J262:J277" si="102">J261-D262-I262</f>
        <v>52166.605439955551</v>
      </c>
    </row>
    <row r="263" spans="1:10" x14ac:dyDescent="0.25">
      <c r="A263" s="8">
        <v>260</v>
      </c>
      <c r="B263" s="5">
        <v>41913</v>
      </c>
      <c r="C263" s="2">
        <f t="shared" si="99"/>
        <v>377.8224765996805</v>
      </c>
      <c r="D263" s="2">
        <f t="shared" si="101"/>
        <v>356.00752340031954</v>
      </c>
      <c r="E263" s="2">
        <f t="shared" ref="E263:E277" si="103">C263+E262</f>
        <v>3890.4005982210078</v>
      </c>
      <c r="F263" s="12">
        <f t="shared" si="98"/>
        <v>42137.402083444802</v>
      </c>
      <c r="G263" s="2">
        <f t="shared" si="100"/>
        <v>52210.597916555234</v>
      </c>
      <c r="J263" s="16">
        <f t="shared" si="102"/>
        <v>51810.597916555234</v>
      </c>
    </row>
    <row r="264" spans="1:10" x14ac:dyDescent="0.25">
      <c r="A264" s="8">
        <v>261</v>
      </c>
      <c r="B264" s="5">
        <v>41944</v>
      </c>
      <c r="C264" s="2">
        <f t="shared" si="99"/>
        <v>375.26367252524074</v>
      </c>
      <c r="D264" s="2">
        <f t="shared" si="101"/>
        <v>358.56632747475931</v>
      </c>
      <c r="E264" s="2">
        <f t="shared" si="103"/>
        <v>4265.6642707462488</v>
      </c>
      <c r="F264" s="12">
        <f t="shared" si="98"/>
        <v>42495.968410919559</v>
      </c>
      <c r="G264" s="2">
        <f t="shared" si="100"/>
        <v>51852.031589080478</v>
      </c>
      <c r="J264" s="16">
        <f t="shared" si="102"/>
        <v>51452.031589080478</v>
      </c>
    </row>
    <row r="265" spans="1:10" x14ac:dyDescent="0.25">
      <c r="A265" s="8">
        <v>262</v>
      </c>
      <c r="B265" s="5">
        <v>41974</v>
      </c>
      <c r="C265" s="2">
        <f t="shared" si="99"/>
        <v>372.6864770465159</v>
      </c>
      <c r="D265" s="2">
        <f t="shared" si="101"/>
        <v>361.14352295348414</v>
      </c>
      <c r="E265" s="2">
        <f t="shared" si="103"/>
        <v>4638.3507477927651</v>
      </c>
      <c r="F265" s="12">
        <f t="shared" si="98"/>
        <v>42857.111933873042</v>
      </c>
      <c r="G265" s="2">
        <f t="shared" si="100"/>
        <v>51490.888066126994</v>
      </c>
      <c r="J265" s="16">
        <f t="shared" si="102"/>
        <v>51090.888066126994</v>
      </c>
    </row>
    <row r="266" spans="1:10" x14ac:dyDescent="0.25">
      <c r="A266" s="8">
        <v>263</v>
      </c>
      <c r="B266" s="5">
        <v>42005</v>
      </c>
      <c r="C266" s="2">
        <f t="shared" si="99"/>
        <v>370.09075797528772</v>
      </c>
      <c r="D266" s="2">
        <f t="shared" si="101"/>
        <v>363.73924202471233</v>
      </c>
      <c r="E266" s="12">
        <f>C266</f>
        <v>370.09075797528772</v>
      </c>
      <c r="F266" s="12">
        <f t="shared" si="98"/>
        <v>43220.851175897755</v>
      </c>
      <c r="G266" s="2">
        <f t="shared" si="100"/>
        <v>51127.148824102282</v>
      </c>
      <c r="J266" s="16">
        <f t="shared" si="102"/>
        <v>50727.148824102282</v>
      </c>
    </row>
    <row r="267" spans="1:10" x14ac:dyDescent="0.25">
      <c r="A267" s="8">
        <v>264</v>
      </c>
      <c r="B267" s="5">
        <v>42036</v>
      </c>
      <c r="C267" s="2">
        <f t="shared" si="99"/>
        <v>367.47638217323509</v>
      </c>
      <c r="D267" s="2">
        <f t="shared" si="101"/>
        <v>366.35361782676495</v>
      </c>
      <c r="E267" s="2">
        <f>C267+E266</f>
        <v>737.56714014852287</v>
      </c>
      <c r="F267" s="12">
        <f t="shared" si="98"/>
        <v>43587.204793724522</v>
      </c>
      <c r="G267" s="2">
        <f t="shared" si="100"/>
        <v>50760.795206275514</v>
      </c>
      <c r="J267" s="16">
        <f t="shared" si="102"/>
        <v>50360.795206275514</v>
      </c>
    </row>
    <row r="268" spans="1:10" x14ac:dyDescent="0.25">
      <c r="A268" s="8">
        <v>265</v>
      </c>
      <c r="B268" s="5">
        <v>42064</v>
      </c>
      <c r="C268" s="2">
        <f t="shared" si="99"/>
        <v>364.84321554510524</v>
      </c>
      <c r="D268" s="2">
        <f t="shared" si="101"/>
        <v>368.9867844548948</v>
      </c>
      <c r="E268" s="2">
        <f t="shared" si="103"/>
        <v>1102.4103556936282</v>
      </c>
      <c r="F268" s="12">
        <f t="shared" si="98"/>
        <v>43956.191578179416</v>
      </c>
      <c r="G268" s="2">
        <f t="shared" si="100"/>
        <v>50391.80842182062</v>
      </c>
      <c r="J268" s="16">
        <f t="shared" si="102"/>
        <v>49991.80842182062</v>
      </c>
    </row>
    <row r="269" spans="1:10" x14ac:dyDescent="0.25">
      <c r="A269" s="8">
        <v>266</v>
      </c>
      <c r="B269" s="5">
        <v>42095</v>
      </c>
      <c r="C269" s="2">
        <f t="shared" si="99"/>
        <v>362.19112303183567</v>
      </c>
      <c r="D269" s="2">
        <f t="shared" si="101"/>
        <v>371.63887696816437</v>
      </c>
      <c r="E269" s="2">
        <f t="shared" si="103"/>
        <v>1464.6014787254639</v>
      </c>
      <c r="F269" s="12">
        <f t="shared" si="98"/>
        <v>44327.830455147581</v>
      </c>
      <c r="G269" s="2">
        <f t="shared" si="100"/>
        <v>50020.169544852455</v>
      </c>
      <c r="J269" s="16">
        <f t="shared" si="102"/>
        <v>49620.169544852455</v>
      </c>
    </row>
    <row r="270" spans="1:10" x14ac:dyDescent="0.25">
      <c r="A270" s="8">
        <v>267</v>
      </c>
      <c r="B270" s="5">
        <v>42125</v>
      </c>
      <c r="C270" s="2">
        <f t="shared" si="99"/>
        <v>359.51996860362698</v>
      </c>
      <c r="D270" s="2">
        <f t="shared" si="101"/>
        <v>374.31003139637306</v>
      </c>
      <c r="E270" s="2">
        <f t="shared" si="103"/>
        <v>1824.1214473290909</v>
      </c>
      <c r="F270" s="12">
        <f t="shared" si="98"/>
        <v>44702.140486543954</v>
      </c>
      <c r="G270" s="2">
        <f t="shared" si="100"/>
        <v>49645.859513456082</v>
      </c>
      <c r="J270" s="16">
        <f t="shared" si="102"/>
        <v>49245.859513456082</v>
      </c>
    </row>
    <row r="271" spans="1:10" x14ac:dyDescent="0.25">
      <c r="A271" s="8">
        <v>268</v>
      </c>
      <c r="B271" s="5">
        <v>42156</v>
      </c>
      <c r="C271" s="2">
        <f t="shared" si="99"/>
        <v>356.82961525296554</v>
      </c>
      <c r="D271" s="2">
        <f t="shared" si="101"/>
        <v>377.0003847470345</v>
      </c>
      <c r="E271" s="2">
        <f t="shared" si="103"/>
        <v>2180.9510625820562</v>
      </c>
      <c r="F271" s="12">
        <f t="shared" si="98"/>
        <v>45079.140871290991</v>
      </c>
      <c r="G271" s="2">
        <f t="shared" si="100"/>
        <v>49268.859128709046</v>
      </c>
      <c r="J271" s="16">
        <f t="shared" si="102"/>
        <v>48868.859128709046</v>
      </c>
    </row>
    <row r="272" spans="1:10" x14ac:dyDescent="0.25">
      <c r="A272" s="8">
        <v>269</v>
      </c>
      <c r="B272" s="5">
        <v>42186</v>
      </c>
      <c r="C272" s="2">
        <f t="shared" si="99"/>
        <v>354.11992498759622</v>
      </c>
      <c r="D272" s="2">
        <f t="shared" si="101"/>
        <v>379.71007501240382</v>
      </c>
      <c r="E272" s="2">
        <f t="shared" si="103"/>
        <v>2535.0709875696525</v>
      </c>
      <c r="F272" s="12">
        <f t="shared" ref="F272:F287" si="104">F271+D272</f>
        <v>45458.850946303392</v>
      </c>
      <c r="G272" s="2">
        <f t="shared" si="100"/>
        <v>48889.149053696645</v>
      </c>
      <c r="J272" s="16">
        <f t="shared" si="102"/>
        <v>48489.149053696645</v>
      </c>
    </row>
    <row r="273" spans="1:10" x14ac:dyDescent="0.25">
      <c r="A273" s="8">
        <v>270</v>
      </c>
      <c r="B273" s="5">
        <v>42217</v>
      </c>
      <c r="C273" s="2">
        <f t="shared" si="99"/>
        <v>351.39075882344463</v>
      </c>
      <c r="D273" s="2">
        <f t="shared" si="101"/>
        <v>382.43924117655541</v>
      </c>
      <c r="E273" s="2">
        <f t="shared" si="103"/>
        <v>2886.4617463930972</v>
      </c>
      <c r="F273" s="12">
        <f t="shared" si="104"/>
        <v>45841.29018747995</v>
      </c>
      <c r="G273" s="2">
        <f t="shared" si="100"/>
        <v>48506.709812520086</v>
      </c>
      <c r="J273" s="16">
        <f t="shared" si="102"/>
        <v>48106.709812520086</v>
      </c>
    </row>
    <row r="274" spans="1:10" x14ac:dyDescent="0.25">
      <c r="A274" s="8">
        <v>271</v>
      </c>
      <c r="B274" s="5">
        <v>42248</v>
      </c>
      <c r="C274" s="2">
        <f t="shared" si="99"/>
        <v>348.64197677748808</v>
      </c>
      <c r="D274" s="2">
        <f t="shared" si="101"/>
        <v>385.18802322251196</v>
      </c>
      <c r="E274" s="2">
        <f t="shared" si="103"/>
        <v>3235.1037231705855</v>
      </c>
      <c r="F274" s="12">
        <f t="shared" si="104"/>
        <v>46226.478210702458</v>
      </c>
      <c r="G274" s="2">
        <f t="shared" si="100"/>
        <v>48121.521789297578</v>
      </c>
      <c r="J274" s="16">
        <f t="shared" si="102"/>
        <v>47721.521789297578</v>
      </c>
    </row>
    <row r="275" spans="1:10" x14ac:dyDescent="0.25">
      <c r="A275" s="8">
        <v>272</v>
      </c>
      <c r="B275" s="5">
        <v>42278</v>
      </c>
      <c r="C275" s="2">
        <f t="shared" si="99"/>
        <v>345.8734378605763</v>
      </c>
      <c r="D275" s="2">
        <f t="shared" si="101"/>
        <v>387.95656213942374</v>
      </c>
      <c r="E275" s="2">
        <f t="shared" si="103"/>
        <v>3580.9771610311618</v>
      </c>
      <c r="F275" s="12">
        <f t="shared" si="104"/>
        <v>46614.43477284188</v>
      </c>
      <c r="G275" s="2">
        <f t="shared" si="100"/>
        <v>47733.565227158157</v>
      </c>
      <c r="J275" s="16">
        <f t="shared" si="102"/>
        <v>47333.565227158157</v>
      </c>
    </row>
    <row r="276" spans="1:10" x14ac:dyDescent="0.25">
      <c r="A276" s="8">
        <v>273</v>
      </c>
      <c r="B276" s="5">
        <v>42309</v>
      </c>
      <c r="C276" s="2">
        <f t="shared" ref="C276:C291" si="105">G275*(0.08625/12)</f>
        <v>343.08500007019921</v>
      </c>
      <c r="D276" s="2">
        <f t="shared" si="101"/>
        <v>390.74499992980083</v>
      </c>
      <c r="E276" s="2">
        <f t="shared" si="103"/>
        <v>3924.0621611013612</v>
      </c>
      <c r="F276" s="12">
        <f t="shared" si="104"/>
        <v>47005.179772771684</v>
      </c>
      <c r="G276" s="2">
        <f t="shared" ref="G276:G291" si="106">G275-D276</f>
        <v>47342.820227228352</v>
      </c>
      <c r="J276" s="16">
        <f t="shared" si="102"/>
        <v>46942.820227228352</v>
      </c>
    </row>
    <row r="277" spans="1:10" x14ac:dyDescent="0.25">
      <c r="A277" s="8">
        <v>274</v>
      </c>
      <c r="B277" s="5">
        <v>42339</v>
      </c>
      <c r="C277" s="2">
        <f t="shared" si="105"/>
        <v>340.27652038320377</v>
      </c>
      <c r="D277" s="2">
        <f t="shared" ref="D277:D292" si="107">733.83-C277</f>
        <v>393.55347961679627</v>
      </c>
      <c r="E277" s="2">
        <f t="shared" si="103"/>
        <v>4264.3386814845653</v>
      </c>
      <c r="F277" s="12">
        <f t="shared" si="104"/>
        <v>47398.733252388483</v>
      </c>
      <c r="G277" s="2">
        <f t="shared" si="106"/>
        <v>46949.266747611553</v>
      </c>
      <c r="J277" s="16">
        <f t="shared" si="102"/>
        <v>46549.266747611553</v>
      </c>
    </row>
    <row r="278" spans="1:10" x14ac:dyDescent="0.25">
      <c r="A278" s="8">
        <v>275</v>
      </c>
      <c r="B278" s="5">
        <v>42370</v>
      </c>
      <c r="C278" s="2">
        <f t="shared" si="105"/>
        <v>337.44785474845798</v>
      </c>
      <c r="D278" s="2">
        <f t="shared" si="107"/>
        <v>396.38214525154206</v>
      </c>
      <c r="E278" s="12">
        <f>C278</f>
        <v>337.44785474845798</v>
      </c>
      <c r="F278" s="12">
        <f t="shared" si="104"/>
        <v>47795.115397640024</v>
      </c>
      <c r="G278" s="2">
        <f t="shared" si="106"/>
        <v>46552.884602360013</v>
      </c>
      <c r="J278" s="16">
        <f t="shared" ref="J278:J293" si="108">J277-D278-I278</f>
        <v>46152.884602360013</v>
      </c>
    </row>
    <row r="279" spans="1:10" x14ac:dyDescent="0.25">
      <c r="A279" s="8">
        <v>276</v>
      </c>
      <c r="B279" s="5">
        <v>42401</v>
      </c>
      <c r="C279" s="2">
        <f t="shared" si="105"/>
        <v>334.59885807946256</v>
      </c>
      <c r="D279" s="2">
        <f t="shared" si="107"/>
        <v>399.23114192053748</v>
      </c>
      <c r="E279" s="2">
        <f t="shared" ref="E279:E294" si="109">C279+E278</f>
        <v>672.0467128279206</v>
      </c>
      <c r="F279" s="12">
        <f t="shared" si="104"/>
        <v>48194.34653956056</v>
      </c>
      <c r="G279" s="2">
        <f t="shared" si="106"/>
        <v>46153.653460439476</v>
      </c>
      <c r="J279" s="16">
        <f t="shared" si="108"/>
        <v>45753.653460439476</v>
      </c>
    </row>
    <row r="280" spans="1:10" x14ac:dyDescent="0.25">
      <c r="A280" s="8">
        <v>277</v>
      </c>
      <c r="B280" s="5">
        <v>42430</v>
      </c>
      <c r="C280" s="2">
        <f t="shared" si="105"/>
        <v>331.72938424690869</v>
      </c>
      <c r="D280" s="2">
        <f t="shared" si="107"/>
        <v>402.10061575309135</v>
      </c>
      <c r="E280" s="2">
        <f t="shared" si="109"/>
        <v>1003.7760970748293</v>
      </c>
      <c r="F280" s="12">
        <f t="shared" si="104"/>
        <v>48596.447155313654</v>
      </c>
      <c r="G280" s="2">
        <f t="shared" si="106"/>
        <v>45751.552844686383</v>
      </c>
      <c r="J280" s="16">
        <f t="shared" si="108"/>
        <v>45351.552844686383</v>
      </c>
    </row>
    <row r="281" spans="1:10" x14ac:dyDescent="0.25">
      <c r="A281" s="8">
        <v>278</v>
      </c>
      <c r="B281" s="5">
        <v>42461</v>
      </c>
      <c r="C281" s="2">
        <f t="shared" si="105"/>
        <v>328.83928607118332</v>
      </c>
      <c r="D281" s="2">
        <f t="shared" si="107"/>
        <v>404.99071392881672</v>
      </c>
      <c r="E281" s="2">
        <f t="shared" si="109"/>
        <v>1332.6153831460126</v>
      </c>
      <c r="F281" s="12">
        <f t="shared" si="104"/>
        <v>49001.437869242473</v>
      </c>
      <c r="G281" s="2">
        <f t="shared" si="106"/>
        <v>45346.562130757564</v>
      </c>
      <c r="J281" s="16">
        <f t="shared" si="108"/>
        <v>44946.562130757564</v>
      </c>
    </row>
    <row r="282" spans="1:10" x14ac:dyDescent="0.25">
      <c r="A282" s="8">
        <v>279</v>
      </c>
      <c r="B282" s="5">
        <v>42491</v>
      </c>
      <c r="C282" s="2">
        <f t="shared" si="105"/>
        <v>325.92841531481997</v>
      </c>
      <c r="D282" s="2">
        <f t="shared" si="107"/>
        <v>407.90158468518007</v>
      </c>
      <c r="E282" s="2">
        <f t="shared" si="109"/>
        <v>1658.5437984608325</v>
      </c>
      <c r="F282" s="12">
        <f t="shared" si="104"/>
        <v>49409.339453927656</v>
      </c>
      <c r="G282" s="2">
        <f t="shared" si="106"/>
        <v>44938.66054607238</v>
      </c>
      <c r="J282" s="16">
        <f t="shared" si="108"/>
        <v>44538.66054607238</v>
      </c>
    </row>
    <row r="283" spans="1:10" x14ac:dyDescent="0.25">
      <c r="A283" s="8">
        <v>280</v>
      </c>
      <c r="B283" s="5">
        <v>42522</v>
      </c>
      <c r="C283" s="2">
        <f t="shared" si="105"/>
        <v>322.99662267489521</v>
      </c>
      <c r="D283" s="2">
        <f t="shared" si="107"/>
        <v>410.83337732510483</v>
      </c>
      <c r="E283" s="2">
        <f t="shared" si="109"/>
        <v>1981.5404211357277</v>
      </c>
      <c r="F283" s="12">
        <f t="shared" si="104"/>
        <v>49820.172831252763</v>
      </c>
      <c r="G283" s="2">
        <f t="shared" si="106"/>
        <v>44527.827168747273</v>
      </c>
      <c r="J283" s="16">
        <f t="shared" si="108"/>
        <v>44127.827168747273</v>
      </c>
    </row>
    <row r="284" spans="1:10" x14ac:dyDescent="0.25">
      <c r="A284" s="8">
        <v>281</v>
      </c>
      <c r="B284" s="5">
        <v>42552</v>
      </c>
      <c r="C284" s="2">
        <f t="shared" si="105"/>
        <v>320.04375777537098</v>
      </c>
      <c r="D284" s="2">
        <f t="shared" si="107"/>
        <v>413.78624222462906</v>
      </c>
      <c r="E284" s="2">
        <f t="shared" si="109"/>
        <v>2301.5841789110987</v>
      </c>
      <c r="F284" s="12">
        <f t="shared" si="104"/>
        <v>50233.959073477396</v>
      </c>
      <c r="G284" s="2">
        <f t="shared" si="106"/>
        <v>44114.040926522641</v>
      </c>
      <c r="J284" s="16">
        <f t="shared" si="108"/>
        <v>43714.040926522641</v>
      </c>
    </row>
    <row r="285" spans="1:10" x14ac:dyDescent="0.25">
      <c r="A285" s="8">
        <v>282</v>
      </c>
      <c r="B285" s="5">
        <v>42583</v>
      </c>
      <c r="C285" s="2">
        <f t="shared" si="105"/>
        <v>317.06966915938148</v>
      </c>
      <c r="D285" s="2">
        <f t="shared" si="107"/>
        <v>416.76033084061856</v>
      </c>
      <c r="E285" s="2">
        <f t="shared" si="109"/>
        <v>2618.6538480704803</v>
      </c>
      <c r="F285" s="12">
        <f t="shared" si="104"/>
        <v>50650.719404318013</v>
      </c>
      <c r="G285" s="2">
        <f t="shared" si="106"/>
        <v>43697.280595682023</v>
      </c>
      <c r="J285" s="16">
        <f t="shared" si="108"/>
        <v>43297.280595682023</v>
      </c>
    </row>
    <row r="286" spans="1:10" x14ac:dyDescent="0.25">
      <c r="A286" s="8">
        <v>283</v>
      </c>
      <c r="B286" s="5">
        <v>42614</v>
      </c>
      <c r="C286" s="2">
        <f t="shared" si="105"/>
        <v>314.07420428146452</v>
      </c>
      <c r="D286" s="2">
        <f t="shared" si="107"/>
        <v>419.75579571853552</v>
      </c>
      <c r="E286" s="2">
        <f t="shared" si="109"/>
        <v>2932.7280523519448</v>
      </c>
      <c r="F286" s="12">
        <f t="shared" si="104"/>
        <v>51070.475200036548</v>
      </c>
      <c r="G286" s="2">
        <f t="shared" si="106"/>
        <v>43277.524799963488</v>
      </c>
      <c r="J286" s="16">
        <f t="shared" si="108"/>
        <v>42877.524799963488</v>
      </c>
    </row>
    <row r="287" spans="1:10" x14ac:dyDescent="0.25">
      <c r="A287" s="8">
        <v>284</v>
      </c>
      <c r="B287" s="5">
        <v>42644</v>
      </c>
      <c r="C287" s="2">
        <f t="shared" si="105"/>
        <v>311.05720949973755</v>
      </c>
      <c r="D287" s="2">
        <f t="shared" si="107"/>
        <v>422.77279050026249</v>
      </c>
      <c r="E287" s="2">
        <f t="shared" si="109"/>
        <v>3243.7852618516822</v>
      </c>
      <c r="F287" s="12">
        <f t="shared" si="104"/>
        <v>51493.247990536809</v>
      </c>
      <c r="G287" s="2">
        <f t="shared" si="106"/>
        <v>42854.752009463227</v>
      </c>
      <c r="J287" s="16">
        <f t="shared" si="108"/>
        <v>42454.752009463227</v>
      </c>
    </row>
    <row r="288" spans="1:10" x14ac:dyDescent="0.25">
      <c r="A288" s="8">
        <v>285</v>
      </c>
      <c r="B288" s="5">
        <v>42675</v>
      </c>
      <c r="C288" s="2">
        <f t="shared" si="105"/>
        <v>308.0185300680169</v>
      </c>
      <c r="D288" s="2">
        <f t="shared" si="107"/>
        <v>425.81146993198314</v>
      </c>
      <c r="E288" s="2">
        <f t="shared" si="109"/>
        <v>3551.8037919196991</v>
      </c>
      <c r="F288" s="12">
        <f t="shared" ref="F288:F303" si="110">F287+D288</f>
        <v>51919.059460468794</v>
      </c>
      <c r="G288" s="2">
        <f t="shared" si="106"/>
        <v>42428.940539531242</v>
      </c>
      <c r="J288" s="16">
        <f t="shared" si="108"/>
        <v>42028.940539531242</v>
      </c>
    </row>
    <row r="289" spans="1:10" x14ac:dyDescent="0.25">
      <c r="A289" s="8">
        <v>286</v>
      </c>
      <c r="B289" s="5">
        <v>42705</v>
      </c>
      <c r="C289" s="2">
        <f t="shared" si="105"/>
        <v>304.95801012788075</v>
      </c>
      <c r="D289" s="2">
        <f t="shared" si="107"/>
        <v>428.87198987211929</v>
      </c>
      <c r="E289" s="2">
        <f t="shared" si="109"/>
        <v>3856.7618020475797</v>
      </c>
      <c r="F289" s="12">
        <f t="shared" si="110"/>
        <v>52347.931450340911</v>
      </c>
      <c r="G289" s="2">
        <f t="shared" si="106"/>
        <v>42000.068549659125</v>
      </c>
      <c r="J289" s="16">
        <f t="shared" si="108"/>
        <v>41600.068549659125</v>
      </c>
    </row>
    <row r="290" spans="1:10" x14ac:dyDescent="0.25">
      <c r="A290" s="8">
        <v>287</v>
      </c>
      <c r="B290" s="5">
        <v>42736</v>
      </c>
      <c r="C290" s="2">
        <f t="shared" si="105"/>
        <v>301.87549270067495</v>
      </c>
      <c r="D290" s="2">
        <f t="shared" si="107"/>
        <v>431.95450729932509</v>
      </c>
      <c r="E290" s="12">
        <f>C290</f>
        <v>301.87549270067495</v>
      </c>
      <c r="F290" s="12">
        <f t="shared" si="110"/>
        <v>52779.885957640239</v>
      </c>
      <c r="G290" s="2">
        <f t="shared" si="106"/>
        <v>41568.114042359797</v>
      </c>
      <c r="J290" s="16">
        <f t="shared" si="108"/>
        <v>41168.114042359797</v>
      </c>
    </row>
    <row r="291" spans="1:10" x14ac:dyDescent="0.25">
      <c r="A291" s="8">
        <v>288</v>
      </c>
      <c r="B291" s="5">
        <v>42767</v>
      </c>
      <c r="C291" s="2">
        <f t="shared" si="105"/>
        <v>298.770819679461</v>
      </c>
      <c r="D291" s="2">
        <f t="shared" si="107"/>
        <v>435.05918032053904</v>
      </c>
      <c r="E291" s="2">
        <f>C291+E290</f>
        <v>600.6463123801359</v>
      </c>
      <c r="F291" s="12">
        <f t="shared" si="110"/>
        <v>53214.945137960778</v>
      </c>
      <c r="G291" s="2">
        <f t="shared" si="106"/>
        <v>41133.054862039258</v>
      </c>
      <c r="J291" s="16">
        <f t="shared" si="108"/>
        <v>40733.054862039258</v>
      </c>
    </row>
    <row r="292" spans="1:10" x14ac:dyDescent="0.25">
      <c r="A292" s="8">
        <v>289</v>
      </c>
      <c r="B292" s="5">
        <v>42795</v>
      </c>
      <c r="C292" s="2">
        <f t="shared" ref="C292:C307" si="111">G291*(0.08625/12)</f>
        <v>295.64383182090717</v>
      </c>
      <c r="D292" s="2">
        <f t="shared" si="107"/>
        <v>438.18616817909287</v>
      </c>
      <c r="E292" s="2">
        <f t="shared" si="109"/>
        <v>896.29014420104306</v>
      </c>
      <c r="F292" s="12">
        <f t="shared" si="110"/>
        <v>53653.131306139869</v>
      </c>
      <c r="G292" s="2">
        <f t="shared" ref="G292:G307" si="112">G291-D292</f>
        <v>40694.868693860168</v>
      </c>
      <c r="J292" s="16">
        <f t="shared" si="108"/>
        <v>40294.868693860168</v>
      </c>
    </row>
    <row r="293" spans="1:10" x14ac:dyDescent="0.25">
      <c r="A293" s="8">
        <v>290</v>
      </c>
      <c r="B293" s="5">
        <v>42826</v>
      </c>
      <c r="C293" s="2">
        <f t="shared" si="111"/>
        <v>292.49436873711994</v>
      </c>
      <c r="D293" s="2">
        <f t="shared" ref="D293:D308" si="113">733.83-C293</f>
        <v>441.3356312628801</v>
      </c>
      <c r="E293" s="2">
        <f t="shared" si="109"/>
        <v>1188.7845129381631</v>
      </c>
      <c r="F293" s="12">
        <f t="shared" si="110"/>
        <v>54094.466937402751</v>
      </c>
      <c r="G293" s="2">
        <f t="shared" si="112"/>
        <v>40253.533062597286</v>
      </c>
      <c r="J293" s="16">
        <f t="shared" si="108"/>
        <v>39853.533062597286</v>
      </c>
    </row>
    <row r="294" spans="1:10" x14ac:dyDescent="0.25">
      <c r="A294" s="8">
        <v>291</v>
      </c>
      <c r="B294" s="5">
        <v>42856</v>
      </c>
      <c r="C294" s="2">
        <f t="shared" si="111"/>
        <v>289.32226888741798</v>
      </c>
      <c r="D294" s="2">
        <f t="shared" si="113"/>
        <v>444.50773111258206</v>
      </c>
      <c r="E294" s="2">
        <f t="shared" si="109"/>
        <v>1478.106781825581</v>
      </c>
      <c r="F294" s="12">
        <f t="shared" si="110"/>
        <v>54538.97466851533</v>
      </c>
      <c r="G294" s="2">
        <f t="shared" si="112"/>
        <v>39809.025331484707</v>
      </c>
      <c r="J294" s="16">
        <f t="shared" ref="J294:J309" si="114">J293-D294-I294</f>
        <v>39409.025331484707</v>
      </c>
    </row>
    <row r="295" spans="1:10" x14ac:dyDescent="0.25">
      <c r="A295" s="8">
        <v>292</v>
      </c>
      <c r="B295" s="5">
        <v>42887</v>
      </c>
      <c r="C295" s="2">
        <f t="shared" si="111"/>
        <v>286.12736957004631</v>
      </c>
      <c r="D295" s="2">
        <f t="shared" si="113"/>
        <v>447.70263042995373</v>
      </c>
      <c r="E295" s="2">
        <f t="shared" ref="E295:E310" si="115">C295+E294</f>
        <v>1764.2341513956274</v>
      </c>
      <c r="F295" s="12">
        <f t="shared" si="110"/>
        <v>54986.67729894528</v>
      </c>
      <c r="G295" s="2">
        <f t="shared" si="112"/>
        <v>39361.322701054756</v>
      </c>
      <c r="J295" s="16">
        <f t="shared" si="114"/>
        <v>38961.322701054756</v>
      </c>
    </row>
    <row r="296" spans="1:10" x14ac:dyDescent="0.25">
      <c r="A296" s="8">
        <v>293</v>
      </c>
      <c r="B296" s="5">
        <v>42917</v>
      </c>
      <c r="C296" s="2">
        <f t="shared" si="111"/>
        <v>282.90950691383102</v>
      </c>
      <c r="D296" s="2">
        <f t="shared" si="113"/>
        <v>450.92049308616902</v>
      </c>
      <c r="E296" s="2">
        <f t="shared" si="115"/>
        <v>2047.1436583094583</v>
      </c>
      <c r="F296" s="12">
        <f t="shared" si="110"/>
        <v>55437.597792031447</v>
      </c>
      <c r="G296" s="2">
        <f t="shared" si="112"/>
        <v>38910.402207968589</v>
      </c>
      <c r="J296" s="16">
        <f t="shared" si="114"/>
        <v>38510.402207968589</v>
      </c>
    </row>
    <row r="297" spans="1:10" x14ac:dyDescent="0.25">
      <c r="A297" s="8">
        <v>294</v>
      </c>
      <c r="B297" s="5">
        <v>42948</v>
      </c>
      <c r="C297" s="2">
        <f t="shared" si="111"/>
        <v>279.66851586977424</v>
      </c>
      <c r="D297" s="2">
        <f t="shared" si="113"/>
        <v>454.1614841302258</v>
      </c>
      <c r="E297" s="2">
        <f t="shared" si="115"/>
        <v>2326.8121741792324</v>
      </c>
      <c r="F297" s="12">
        <f t="shared" si="110"/>
        <v>55891.759276161676</v>
      </c>
      <c r="G297" s="2">
        <f t="shared" si="112"/>
        <v>38456.24072383836</v>
      </c>
      <c r="J297" s="16">
        <f t="shared" si="114"/>
        <v>38056.24072383836</v>
      </c>
    </row>
    <row r="298" spans="1:10" x14ac:dyDescent="0.25">
      <c r="A298" s="8">
        <v>295</v>
      </c>
      <c r="B298" s="5">
        <v>42979</v>
      </c>
      <c r="C298" s="2">
        <f t="shared" si="111"/>
        <v>276.40423020258817</v>
      </c>
      <c r="D298" s="2">
        <f t="shared" si="113"/>
        <v>457.42576979741187</v>
      </c>
      <c r="E298" s="2">
        <f t="shared" si="115"/>
        <v>2603.2164043818207</v>
      </c>
      <c r="F298" s="12">
        <f t="shared" si="110"/>
        <v>56349.185045959086</v>
      </c>
      <c r="G298" s="2">
        <f t="shared" si="112"/>
        <v>37998.81495404095</v>
      </c>
      <c r="J298" s="16">
        <f t="shared" si="114"/>
        <v>37598.81495404095</v>
      </c>
    </row>
    <row r="299" spans="1:10" x14ac:dyDescent="0.25">
      <c r="A299" s="8">
        <v>296</v>
      </c>
      <c r="B299" s="5">
        <v>43009</v>
      </c>
      <c r="C299" s="2">
        <f t="shared" si="111"/>
        <v>273.11648248216932</v>
      </c>
      <c r="D299" s="2">
        <f t="shared" si="113"/>
        <v>460.71351751783072</v>
      </c>
      <c r="E299" s="2">
        <f t="shared" si="115"/>
        <v>2876.3328868639901</v>
      </c>
      <c r="F299" s="12">
        <f t="shared" si="110"/>
        <v>56809.89856347692</v>
      </c>
      <c r="G299" s="2">
        <f t="shared" si="112"/>
        <v>37538.101436523117</v>
      </c>
      <c r="J299" s="16">
        <f t="shared" si="114"/>
        <v>37138.101436523117</v>
      </c>
    </row>
    <row r="300" spans="1:10" x14ac:dyDescent="0.25">
      <c r="A300" s="8">
        <v>297</v>
      </c>
      <c r="B300" s="5">
        <v>43040</v>
      </c>
      <c r="C300" s="2">
        <f t="shared" si="111"/>
        <v>269.80510407500987</v>
      </c>
      <c r="D300" s="2">
        <f t="shared" si="113"/>
        <v>464.02489592499018</v>
      </c>
      <c r="E300" s="2">
        <f t="shared" si="115"/>
        <v>3146.1379909389998</v>
      </c>
      <c r="F300" s="12">
        <f t="shared" si="110"/>
        <v>57273.923459401907</v>
      </c>
      <c r="G300" s="2">
        <f t="shared" si="112"/>
        <v>37074.076540598129</v>
      </c>
      <c r="J300" s="16">
        <f t="shared" si="114"/>
        <v>36674.076540598129</v>
      </c>
    </row>
    <row r="301" spans="1:10" x14ac:dyDescent="0.25">
      <c r="A301" s="8">
        <v>298</v>
      </c>
      <c r="B301" s="5">
        <v>43070</v>
      </c>
      <c r="C301" s="2">
        <f t="shared" si="111"/>
        <v>266.46992513554903</v>
      </c>
      <c r="D301" s="2">
        <f t="shared" si="113"/>
        <v>467.36007486445101</v>
      </c>
      <c r="E301" s="2">
        <f t="shared" si="115"/>
        <v>3412.6079160745489</v>
      </c>
      <c r="F301" s="12">
        <f t="shared" si="110"/>
        <v>57741.28353426636</v>
      </c>
      <c r="G301" s="2">
        <f t="shared" si="112"/>
        <v>36606.716465733676</v>
      </c>
      <c r="J301" s="16">
        <f t="shared" si="114"/>
        <v>36206.716465733676</v>
      </c>
    </row>
    <row r="302" spans="1:10" x14ac:dyDescent="0.25">
      <c r="A302" s="8">
        <v>299</v>
      </c>
      <c r="B302" s="5">
        <v>43101</v>
      </c>
      <c r="C302" s="2">
        <f t="shared" si="111"/>
        <v>263.11077459746076</v>
      </c>
      <c r="D302" s="2">
        <f t="shared" si="113"/>
        <v>470.71922540253928</v>
      </c>
      <c r="E302" s="12">
        <f>C302</f>
        <v>263.11077459746076</v>
      </c>
      <c r="F302" s="12">
        <f t="shared" si="110"/>
        <v>58212.002759668896</v>
      </c>
      <c r="G302" s="2">
        <f t="shared" si="112"/>
        <v>36135.99724033114</v>
      </c>
      <c r="J302" s="16">
        <f t="shared" si="114"/>
        <v>35735.99724033114</v>
      </c>
    </row>
    <row r="303" spans="1:10" x14ac:dyDescent="0.25">
      <c r="A303" s="8">
        <v>300</v>
      </c>
      <c r="B303" s="5">
        <v>43132</v>
      </c>
      <c r="C303" s="2">
        <f t="shared" si="111"/>
        <v>259.72748016488003</v>
      </c>
      <c r="D303" s="2">
        <f t="shared" si="113"/>
        <v>474.10251983512001</v>
      </c>
      <c r="E303" s="2">
        <f>C303+E302</f>
        <v>522.83825476234074</v>
      </c>
      <c r="F303" s="12">
        <f t="shared" si="110"/>
        <v>58686.105279504016</v>
      </c>
      <c r="G303" s="2">
        <f t="shared" si="112"/>
        <v>35661.89472049602</v>
      </c>
      <c r="J303" s="16">
        <f t="shared" si="114"/>
        <v>35261.89472049602</v>
      </c>
    </row>
    <row r="304" spans="1:10" x14ac:dyDescent="0.25">
      <c r="A304" s="8">
        <v>301</v>
      </c>
      <c r="B304" s="5">
        <v>43160</v>
      </c>
      <c r="C304" s="2">
        <f t="shared" si="111"/>
        <v>256.3198683035651</v>
      </c>
      <c r="D304" s="2">
        <f t="shared" si="113"/>
        <v>477.51013169643494</v>
      </c>
      <c r="E304" s="2">
        <f t="shared" si="115"/>
        <v>779.15812306590578</v>
      </c>
      <c r="F304" s="12">
        <f t="shared" ref="F304:F319" si="116">F303+D304</f>
        <v>59163.615411200451</v>
      </c>
      <c r="G304" s="2">
        <f t="shared" si="112"/>
        <v>35184.384588799585</v>
      </c>
      <c r="J304" s="16">
        <f t="shared" si="114"/>
        <v>34784.384588799585</v>
      </c>
    </row>
    <row r="305" spans="1:10" x14ac:dyDescent="0.25">
      <c r="A305" s="8">
        <v>302</v>
      </c>
      <c r="B305" s="5">
        <v>43191</v>
      </c>
      <c r="C305" s="2">
        <f t="shared" si="111"/>
        <v>252.88776423199701</v>
      </c>
      <c r="D305" s="2">
        <f t="shared" si="113"/>
        <v>480.942235768003</v>
      </c>
      <c r="E305" s="2">
        <f t="shared" si="115"/>
        <v>1032.0458872979027</v>
      </c>
      <c r="F305" s="12">
        <f t="shared" si="116"/>
        <v>59644.557646968453</v>
      </c>
      <c r="G305" s="2">
        <f t="shared" si="112"/>
        <v>34703.442353031583</v>
      </c>
      <c r="J305" s="16">
        <f t="shared" si="114"/>
        <v>34303.442353031583</v>
      </c>
    </row>
    <row r="306" spans="1:10" x14ac:dyDescent="0.25">
      <c r="A306" s="8">
        <v>303</v>
      </c>
      <c r="B306" s="5">
        <v>43221</v>
      </c>
      <c r="C306" s="2">
        <f t="shared" si="111"/>
        <v>249.4309919124145</v>
      </c>
      <c r="D306" s="2">
        <f t="shared" si="113"/>
        <v>484.39900808758557</v>
      </c>
      <c r="E306" s="2">
        <f t="shared" si="115"/>
        <v>1281.4768792103173</v>
      </c>
      <c r="F306" s="12">
        <f t="shared" si="116"/>
        <v>60128.956655056041</v>
      </c>
      <c r="G306" s="2">
        <f t="shared" si="112"/>
        <v>34219.043344943995</v>
      </c>
      <c r="J306" s="16">
        <f t="shared" si="114"/>
        <v>33819.043344943995</v>
      </c>
    </row>
    <row r="307" spans="1:10" x14ac:dyDescent="0.25">
      <c r="A307" s="8">
        <v>304</v>
      </c>
      <c r="B307" s="5">
        <v>43252</v>
      </c>
      <c r="C307" s="2">
        <f t="shared" si="111"/>
        <v>245.94937404178495</v>
      </c>
      <c r="D307" s="2">
        <f t="shared" si="113"/>
        <v>487.88062595821509</v>
      </c>
      <c r="E307" s="2">
        <f t="shared" si="115"/>
        <v>1527.4262532521022</v>
      </c>
      <c r="F307" s="12">
        <f t="shared" si="116"/>
        <v>60616.837281014254</v>
      </c>
      <c r="G307" s="2">
        <f t="shared" si="112"/>
        <v>33731.162718985783</v>
      </c>
      <c r="J307" s="16">
        <f t="shared" si="114"/>
        <v>33331.162718985783</v>
      </c>
    </row>
    <row r="308" spans="1:10" x14ac:dyDescent="0.25">
      <c r="A308" s="8">
        <v>305</v>
      </c>
      <c r="B308" s="5">
        <v>43282</v>
      </c>
      <c r="C308" s="2">
        <f t="shared" ref="C308:C323" si="117">G307*(0.08625/12)</f>
        <v>242.4427320427103</v>
      </c>
      <c r="D308" s="2">
        <f t="shared" si="113"/>
        <v>491.38726795728974</v>
      </c>
      <c r="E308" s="2">
        <f t="shared" si="115"/>
        <v>1769.8689852948125</v>
      </c>
      <c r="F308" s="12">
        <f t="shared" si="116"/>
        <v>61108.224548971542</v>
      </c>
      <c r="G308" s="2">
        <f t="shared" ref="G308:G323" si="118">G307-D308</f>
        <v>33239.775451028494</v>
      </c>
      <c r="J308" s="16">
        <f t="shared" si="114"/>
        <v>32839.775451028494</v>
      </c>
    </row>
    <row r="309" spans="1:10" x14ac:dyDescent="0.25">
      <c r="A309" s="8">
        <v>306</v>
      </c>
      <c r="B309" s="5">
        <v>43313</v>
      </c>
      <c r="C309" s="2">
        <f t="shared" si="117"/>
        <v>238.91088605426728</v>
      </c>
      <c r="D309" s="2">
        <f t="shared" ref="D309:D324" si="119">733.83-C309</f>
        <v>494.91911394573276</v>
      </c>
      <c r="E309" s="2">
        <f t="shared" si="115"/>
        <v>2008.7798713490797</v>
      </c>
      <c r="F309" s="12">
        <f t="shared" si="116"/>
        <v>61603.143662917275</v>
      </c>
      <c r="G309" s="2">
        <f t="shared" si="118"/>
        <v>32744.856337082761</v>
      </c>
      <c r="J309" s="16">
        <f t="shared" si="114"/>
        <v>32344.856337082761</v>
      </c>
    </row>
    <row r="310" spans="1:10" x14ac:dyDescent="0.25">
      <c r="A310" s="8">
        <v>307</v>
      </c>
      <c r="B310" s="5">
        <v>43344</v>
      </c>
      <c r="C310" s="2">
        <f t="shared" si="117"/>
        <v>235.35365492278234</v>
      </c>
      <c r="D310" s="2">
        <f t="shared" si="119"/>
        <v>498.47634507721773</v>
      </c>
      <c r="E310" s="2">
        <f t="shared" si="115"/>
        <v>2244.1335262718621</v>
      </c>
      <c r="F310" s="12">
        <f t="shared" si="116"/>
        <v>62101.62000799449</v>
      </c>
      <c r="G310" s="2">
        <f t="shared" si="118"/>
        <v>32246.379992005543</v>
      </c>
      <c r="J310" s="16">
        <f t="shared" ref="J310:J325" si="120">J309-D310-I310</f>
        <v>31846.379992005543</v>
      </c>
    </row>
    <row r="311" spans="1:10" x14ac:dyDescent="0.25">
      <c r="A311" s="8">
        <v>308</v>
      </c>
      <c r="B311" s="5">
        <v>43374</v>
      </c>
      <c r="C311" s="2">
        <f t="shared" si="117"/>
        <v>231.77085619253981</v>
      </c>
      <c r="D311" s="2">
        <f t="shared" si="119"/>
        <v>502.05914380746026</v>
      </c>
      <c r="E311" s="2">
        <f t="shared" ref="E311:E325" si="121">C311+E310</f>
        <v>2475.9043824644018</v>
      </c>
      <c r="F311" s="12">
        <f t="shared" si="116"/>
        <v>62603.679151801953</v>
      </c>
      <c r="G311" s="2">
        <f t="shared" si="118"/>
        <v>31744.320848198084</v>
      </c>
      <c r="J311" s="16">
        <f t="shared" si="120"/>
        <v>31344.320848198084</v>
      </c>
    </row>
    <row r="312" spans="1:10" x14ac:dyDescent="0.25">
      <c r="A312" s="8">
        <v>309</v>
      </c>
      <c r="B312" s="5">
        <v>43405</v>
      </c>
      <c r="C312" s="2">
        <f t="shared" si="117"/>
        <v>228.16230609642372</v>
      </c>
      <c r="D312" s="2">
        <f t="shared" si="119"/>
        <v>505.66769390357632</v>
      </c>
      <c r="E312" s="2">
        <f t="shared" si="121"/>
        <v>2704.0666885608257</v>
      </c>
      <c r="F312" s="12">
        <f t="shared" si="116"/>
        <v>63109.346845705528</v>
      </c>
      <c r="G312" s="2">
        <f t="shared" si="118"/>
        <v>31238.653154294509</v>
      </c>
      <c r="J312" s="16">
        <f t="shared" si="120"/>
        <v>30838.653154294509</v>
      </c>
    </row>
    <row r="313" spans="1:10" x14ac:dyDescent="0.25">
      <c r="A313" s="8">
        <v>310</v>
      </c>
      <c r="B313" s="5">
        <v>43435</v>
      </c>
      <c r="C313" s="2">
        <f t="shared" si="117"/>
        <v>224.52781954649177</v>
      </c>
      <c r="D313" s="2">
        <f t="shared" si="119"/>
        <v>509.3021804535083</v>
      </c>
      <c r="E313" s="2">
        <f t="shared" si="121"/>
        <v>2928.5945081073173</v>
      </c>
      <c r="F313" s="12">
        <f t="shared" si="116"/>
        <v>63618.649026159037</v>
      </c>
      <c r="G313" s="2">
        <f t="shared" si="118"/>
        <v>30729.350973840999</v>
      </c>
      <c r="J313" s="16">
        <f t="shared" si="120"/>
        <v>30329.350973840999</v>
      </c>
    </row>
    <row r="314" spans="1:10" x14ac:dyDescent="0.25">
      <c r="A314" s="8">
        <v>311</v>
      </c>
      <c r="B314" s="5">
        <v>43466</v>
      </c>
      <c r="C314" s="2">
        <f t="shared" si="117"/>
        <v>220.86721012448217</v>
      </c>
      <c r="D314" s="2">
        <f t="shared" si="119"/>
        <v>512.96278987551784</v>
      </c>
      <c r="E314" s="12">
        <f>C314</f>
        <v>220.86721012448217</v>
      </c>
      <c r="F314" s="12">
        <f t="shared" si="116"/>
        <v>64131.611816034558</v>
      </c>
      <c r="G314" s="2">
        <f t="shared" si="118"/>
        <v>30216.388183965482</v>
      </c>
      <c r="J314" s="16">
        <f t="shared" si="120"/>
        <v>29816.388183965482</v>
      </c>
    </row>
    <row r="315" spans="1:10" x14ac:dyDescent="0.25">
      <c r="A315" s="8">
        <v>312</v>
      </c>
      <c r="B315" s="5">
        <v>43497</v>
      </c>
      <c r="C315" s="2">
        <f t="shared" si="117"/>
        <v>217.18029007225189</v>
      </c>
      <c r="D315" s="2">
        <f t="shared" si="119"/>
        <v>516.64970992774818</v>
      </c>
      <c r="E315" s="2">
        <f>C315+E314</f>
        <v>438.04750019673406</v>
      </c>
      <c r="F315" s="12">
        <f t="shared" si="116"/>
        <v>64648.261525962305</v>
      </c>
      <c r="G315" s="2">
        <f t="shared" si="118"/>
        <v>29699.738474037735</v>
      </c>
      <c r="J315" s="16">
        <f t="shared" si="120"/>
        <v>29299.738474037735</v>
      </c>
    </row>
    <row r="316" spans="1:10" x14ac:dyDescent="0.25">
      <c r="A316" s="8">
        <v>313</v>
      </c>
      <c r="B316" s="5">
        <v>43525</v>
      </c>
      <c r="C316" s="2">
        <f t="shared" si="117"/>
        <v>213.4668702821462</v>
      </c>
      <c r="D316" s="2">
        <f t="shared" si="119"/>
        <v>520.36312971785378</v>
      </c>
      <c r="E316" s="2">
        <f t="shared" si="121"/>
        <v>651.51437047888021</v>
      </c>
      <c r="F316" s="12">
        <f t="shared" si="116"/>
        <v>65168.624655680156</v>
      </c>
      <c r="G316" s="2">
        <f t="shared" si="118"/>
        <v>29179.37534431988</v>
      </c>
      <c r="J316" s="16">
        <f t="shared" si="120"/>
        <v>28779.37534431988</v>
      </c>
    </row>
    <row r="317" spans="1:10" x14ac:dyDescent="0.25">
      <c r="A317" s="8">
        <v>314</v>
      </c>
      <c r="B317" s="5">
        <v>43556</v>
      </c>
      <c r="C317" s="2">
        <f t="shared" si="117"/>
        <v>209.72676028729913</v>
      </c>
      <c r="D317" s="2">
        <f t="shared" si="119"/>
        <v>524.10323971270088</v>
      </c>
      <c r="E317" s="2">
        <f t="shared" si="121"/>
        <v>861.24113076617937</v>
      </c>
      <c r="F317" s="12">
        <f t="shared" si="116"/>
        <v>65692.727895392862</v>
      </c>
      <c r="G317" s="2">
        <f t="shared" si="118"/>
        <v>28655.272104607178</v>
      </c>
      <c r="J317" s="16">
        <f t="shared" si="120"/>
        <v>28255.272104607178</v>
      </c>
    </row>
    <row r="318" spans="1:10" x14ac:dyDescent="0.25">
      <c r="A318" s="8">
        <v>315</v>
      </c>
      <c r="B318" s="5">
        <v>43586</v>
      </c>
      <c r="C318" s="2">
        <f t="shared" si="117"/>
        <v>205.95976825186409</v>
      </c>
      <c r="D318" s="2">
        <f t="shared" si="119"/>
        <v>527.87023174813589</v>
      </c>
      <c r="E318" s="2">
        <f t="shared" si="121"/>
        <v>1067.2008990180434</v>
      </c>
      <c r="F318" s="12">
        <f t="shared" si="116"/>
        <v>66220.598127140998</v>
      </c>
      <c r="G318" s="2">
        <f t="shared" si="118"/>
        <v>28127.401872859042</v>
      </c>
      <c r="J318" s="16">
        <f t="shared" si="120"/>
        <v>27727.401872859042</v>
      </c>
    </row>
    <row r="319" spans="1:10" x14ac:dyDescent="0.25">
      <c r="A319" s="8">
        <v>316</v>
      </c>
      <c r="B319" s="5">
        <v>43617</v>
      </c>
      <c r="C319" s="2">
        <f t="shared" si="117"/>
        <v>202.16570096117434</v>
      </c>
      <c r="D319" s="2">
        <f t="shared" si="119"/>
        <v>531.66429903882567</v>
      </c>
      <c r="E319" s="2">
        <f t="shared" si="121"/>
        <v>1269.3665999792177</v>
      </c>
      <c r="F319" s="12">
        <f t="shared" si="116"/>
        <v>66752.262426179819</v>
      </c>
      <c r="G319" s="2">
        <f t="shared" si="118"/>
        <v>27595.737573820217</v>
      </c>
      <c r="J319" s="16">
        <f t="shared" si="120"/>
        <v>27195.737573820217</v>
      </c>
    </row>
    <row r="320" spans="1:10" x14ac:dyDescent="0.25">
      <c r="A320" s="8">
        <v>317</v>
      </c>
      <c r="B320" s="5">
        <v>43647</v>
      </c>
      <c r="C320" s="2">
        <f t="shared" si="117"/>
        <v>198.34436381183281</v>
      </c>
      <c r="D320" s="2">
        <f t="shared" si="119"/>
        <v>535.48563618816729</v>
      </c>
      <c r="E320" s="2">
        <f t="shared" si="121"/>
        <v>1467.7109637910505</v>
      </c>
      <c r="F320" s="12">
        <f t="shared" ref="F320:F335" si="122">F319+D320</f>
        <v>67287.748062367988</v>
      </c>
      <c r="G320" s="2">
        <f t="shared" si="118"/>
        <v>27060.251937632049</v>
      </c>
      <c r="J320" s="16">
        <f t="shared" si="120"/>
        <v>26660.251937632049</v>
      </c>
    </row>
    <row r="321" spans="1:10" x14ac:dyDescent="0.25">
      <c r="A321" s="8">
        <v>318</v>
      </c>
      <c r="B321" s="5">
        <v>43678</v>
      </c>
      <c r="C321" s="2">
        <f t="shared" si="117"/>
        <v>194.49556080173033</v>
      </c>
      <c r="D321" s="2">
        <f t="shared" si="119"/>
        <v>539.33443919826971</v>
      </c>
      <c r="E321" s="2">
        <f t="shared" si="121"/>
        <v>1662.2065245927809</v>
      </c>
      <c r="F321" s="12">
        <f t="shared" si="122"/>
        <v>67827.082501566256</v>
      </c>
      <c r="G321" s="2">
        <f t="shared" si="118"/>
        <v>26520.917498433781</v>
      </c>
      <c r="J321" s="16">
        <f t="shared" si="120"/>
        <v>26120.917498433781</v>
      </c>
    </row>
    <row r="322" spans="1:10" x14ac:dyDescent="0.25">
      <c r="A322" s="8">
        <v>319</v>
      </c>
      <c r="B322" s="5">
        <v>43709</v>
      </c>
      <c r="C322" s="2">
        <f t="shared" si="117"/>
        <v>190.61909451999279</v>
      </c>
      <c r="D322" s="2">
        <f t="shared" si="119"/>
        <v>543.21090548000723</v>
      </c>
      <c r="E322" s="2">
        <f t="shared" si="121"/>
        <v>1852.8256191127737</v>
      </c>
      <c r="F322" s="12">
        <f t="shared" si="122"/>
        <v>68370.293407046265</v>
      </c>
      <c r="G322" s="2">
        <f t="shared" si="118"/>
        <v>25977.706592953775</v>
      </c>
      <c r="J322" s="16">
        <f t="shared" si="120"/>
        <v>25577.706592953775</v>
      </c>
    </row>
    <row r="323" spans="1:10" x14ac:dyDescent="0.25">
      <c r="A323" s="8">
        <v>320</v>
      </c>
      <c r="B323" s="5">
        <v>43739</v>
      </c>
      <c r="C323" s="2">
        <f t="shared" si="117"/>
        <v>186.71476613685525</v>
      </c>
      <c r="D323" s="2">
        <f t="shared" si="119"/>
        <v>547.11523386314479</v>
      </c>
      <c r="E323" s="2">
        <f t="shared" si="121"/>
        <v>2039.5403852496288</v>
      </c>
      <c r="F323" s="12">
        <f t="shared" si="122"/>
        <v>68917.408640909416</v>
      </c>
      <c r="G323" s="2">
        <f t="shared" si="118"/>
        <v>25430.591359090631</v>
      </c>
      <c r="J323" s="16">
        <f t="shared" si="120"/>
        <v>25030.591359090631</v>
      </c>
    </row>
    <row r="324" spans="1:10" x14ac:dyDescent="0.25">
      <c r="A324" s="8">
        <v>321</v>
      </c>
      <c r="B324" s="5">
        <v>43770</v>
      </c>
      <c r="C324" s="2">
        <f t="shared" ref="C324:C339" si="123">G323*(0.08625/12)</f>
        <v>182.78237539346389</v>
      </c>
      <c r="D324" s="2">
        <f t="shared" si="119"/>
        <v>551.04762460653615</v>
      </c>
      <c r="E324" s="2">
        <f t="shared" si="121"/>
        <v>2222.3227606430928</v>
      </c>
      <c r="F324" s="12">
        <f t="shared" si="122"/>
        <v>69468.456265515953</v>
      </c>
      <c r="G324" s="2">
        <f t="shared" ref="G324:G339" si="124">G323-D324</f>
        <v>24879.543734484094</v>
      </c>
      <c r="J324" s="16">
        <f t="shared" si="120"/>
        <v>24479.543734484094</v>
      </c>
    </row>
    <row r="325" spans="1:10" x14ac:dyDescent="0.25">
      <c r="A325" s="8">
        <v>322</v>
      </c>
      <c r="B325" s="5">
        <v>43800</v>
      </c>
      <c r="C325" s="2">
        <f t="shared" si="123"/>
        <v>178.82172059160442</v>
      </c>
      <c r="D325" s="2">
        <f t="shared" ref="D325:D340" si="125">733.83-C325</f>
        <v>555.00827940839565</v>
      </c>
      <c r="E325" s="2">
        <f t="shared" si="121"/>
        <v>2401.1444812346972</v>
      </c>
      <c r="F325" s="12">
        <f t="shared" si="122"/>
        <v>70023.464544924354</v>
      </c>
      <c r="G325" s="2">
        <f t="shared" si="124"/>
        <v>24324.535455075697</v>
      </c>
      <c r="J325" s="16">
        <f t="shared" si="120"/>
        <v>23924.535455075697</v>
      </c>
    </row>
    <row r="326" spans="1:10" x14ac:dyDescent="0.25">
      <c r="A326" s="8">
        <v>323</v>
      </c>
      <c r="B326" s="5">
        <v>43831</v>
      </c>
      <c r="C326" s="2">
        <f t="shared" si="123"/>
        <v>174.83259858335654</v>
      </c>
      <c r="D326" s="2">
        <f t="shared" si="125"/>
        <v>558.99740141664347</v>
      </c>
      <c r="E326" s="12">
        <f>C326</f>
        <v>174.83259858335654</v>
      </c>
      <c r="F326" s="12">
        <f t="shared" si="122"/>
        <v>70582.461946340991</v>
      </c>
      <c r="G326" s="2">
        <f t="shared" si="124"/>
        <v>23765.538053659053</v>
      </c>
      <c r="J326" s="16">
        <f t="shared" ref="J326:J341" si="126">J325-D326-I326</f>
        <v>23365.538053659053</v>
      </c>
    </row>
    <row r="327" spans="1:10" x14ac:dyDescent="0.25">
      <c r="A327" s="8">
        <v>324</v>
      </c>
      <c r="B327" s="5">
        <v>43862</v>
      </c>
      <c r="C327" s="2">
        <f t="shared" si="123"/>
        <v>170.81480476067443</v>
      </c>
      <c r="D327" s="2">
        <f t="shared" si="125"/>
        <v>563.01519523932564</v>
      </c>
      <c r="E327" s="2">
        <f t="shared" ref="E327:E342" si="127">C327+E326</f>
        <v>345.64740334403098</v>
      </c>
      <c r="F327" s="12">
        <f t="shared" si="122"/>
        <v>71145.477141580312</v>
      </c>
      <c r="G327" s="2">
        <f t="shared" si="124"/>
        <v>23202.522858419728</v>
      </c>
      <c r="J327" s="16">
        <f t="shared" si="126"/>
        <v>22802.522858419728</v>
      </c>
    </row>
    <row r="328" spans="1:10" x14ac:dyDescent="0.25">
      <c r="A328" s="8">
        <v>325</v>
      </c>
      <c r="B328" s="5">
        <v>43891</v>
      </c>
      <c r="C328" s="2">
        <f t="shared" si="123"/>
        <v>166.76813304489178</v>
      </c>
      <c r="D328" s="2">
        <f t="shared" si="125"/>
        <v>567.06186695510826</v>
      </c>
      <c r="E328" s="2">
        <f t="shared" si="127"/>
        <v>512.41553638892276</v>
      </c>
      <c r="F328" s="12">
        <f t="shared" si="122"/>
        <v>71712.539008535416</v>
      </c>
      <c r="G328" s="2">
        <f t="shared" si="124"/>
        <v>22635.460991464621</v>
      </c>
      <c r="J328" s="16">
        <f t="shared" si="126"/>
        <v>22235.460991464621</v>
      </c>
    </row>
    <row r="329" spans="1:10" x14ac:dyDescent="0.25">
      <c r="A329" s="8">
        <v>326</v>
      </c>
      <c r="B329" s="5">
        <v>43922</v>
      </c>
      <c r="C329" s="2">
        <f t="shared" si="123"/>
        <v>162.69237587615194</v>
      </c>
      <c r="D329" s="2">
        <f t="shared" si="125"/>
        <v>571.13762412384813</v>
      </c>
      <c r="E329" s="2">
        <f t="shared" si="127"/>
        <v>675.10791226507467</v>
      </c>
      <c r="F329" s="12">
        <f t="shared" si="122"/>
        <v>72283.676632659262</v>
      </c>
      <c r="G329" s="2">
        <f t="shared" si="124"/>
        <v>22064.323367340774</v>
      </c>
      <c r="J329" s="16">
        <f t="shared" si="126"/>
        <v>21664.323367340774</v>
      </c>
    </row>
    <row r="330" spans="1:10" x14ac:dyDescent="0.25">
      <c r="A330" s="8">
        <v>327</v>
      </c>
      <c r="B330" s="5">
        <v>43952</v>
      </c>
      <c r="C330" s="2">
        <f t="shared" si="123"/>
        <v>158.58732420276181</v>
      </c>
      <c r="D330" s="2">
        <f t="shared" si="125"/>
        <v>575.24267579723823</v>
      </c>
      <c r="E330" s="2">
        <f t="shared" si="127"/>
        <v>833.69523646783648</v>
      </c>
      <c r="F330" s="12">
        <f t="shared" si="122"/>
        <v>72858.919308456505</v>
      </c>
      <c r="G330" s="2">
        <f t="shared" si="124"/>
        <v>21489.080691543535</v>
      </c>
      <c r="J330" s="16">
        <f t="shared" si="126"/>
        <v>21089.080691543535</v>
      </c>
    </row>
    <row r="331" spans="1:10" x14ac:dyDescent="0.25">
      <c r="A331" s="8">
        <v>328</v>
      </c>
      <c r="B331" s="5">
        <v>43983</v>
      </c>
      <c r="C331" s="2">
        <f t="shared" si="123"/>
        <v>154.45276747046915</v>
      </c>
      <c r="D331" s="2">
        <f t="shared" si="125"/>
        <v>579.37723252953083</v>
      </c>
      <c r="E331" s="2">
        <f t="shared" si="127"/>
        <v>988.14800393830569</v>
      </c>
      <c r="F331" s="12">
        <f t="shared" si="122"/>
        <v>73438.296540986034</v>
      </c>
      <c r="G331" s="2">
        <f t="shared" si="124"/>
        <v>20909.703459014003</v>
      </c>
      <c r="J331" s="16">
        <f t="shared" si="126"/>
        <v>20509.703459014003</v>
      </c>
    </row>
    <row r="332" spans="1:10" x14ac:dyDescent="0.25">
      <c r="A332" s="8">
        <v>329</v>
      </c>
      <c r="B332" s="5">
        <v>44013</v>
      </c>
      <c r="C332" s="2">
        <f t="shared" si="123"/>
        <v>150.28849361166314</v>
      </c>
      <c r="D332" s="2">
        <f t="shared" si="125"/>
        <v>583.54150638833687</v>
      </c>
      <c r="E332" s="2">
        <f t="shared" si="127"/>
        <v>1138.4364975499689</v>
      </c>
      <c r="F332" s="12">
        <f t="shared" si="122"/>
        <v>74021.838047374375</v>
      </c>
      <c r="G332" s="2">
        <f t="shared" si="124"/>
        <v>20326.161952625665</v>
      </c>
      <c r="J332" s="16">
        <f t="shared" si="126"/>
        <v>19926.161952625665</v>
      </c>
    </row>
    <row r="333" spans="1:10" x14ac:dyDescent="0.25">
      <c r="A333" s="8">
        <v>330</v>
      </c>
      <c r="B333" s="5">
        <v>44044</v>
      </c>
      <c r="C333" s="2">
        <f t="shared" si="123"/>
        <v>146.09428903449697</v>
      </c>
      <c r="D333" s="2">
        <f t="shared" si="125"/>
        <v>587.73571096550313</v>
      </c>
      <c r="E333" s="2">
        <f t="shared" si="127"/>
        <v>1284.5307865844659</v>
      </c>
      <c r="F333" s="12">
        <f t="shared" si="122"/>
        <v>74609.573758339873</v>
      </c>
      <c r="G333" s="2">
        <f t="shared" si="124"/>
        <v>19738.426241660163</v>
      </c>
      <c r="J333" s="16">
        <f t="shared" si="126"/>
        <v>19338.426241660163</v>
      </c>
    </row>
    <row r="334" spans="1:10" x14ac:dyDescent="0.25">
      <c r="A334" s="8">
        <v>331</v>
      </c>
      <c r="B334" s="5">
        <v>44075</v>
      </c>
      <c r="C334" s="2">
        <f t="shared" si="123"/>
        <v>141.86993861193241</v>
      </c>
      <c r="D334" s="2">
        <f t="shared" si="125"/>
        <v>591.96006138806763</v>
      </c>
      <c r="E334" s="2">
        <f t="shared" si="127"/>
        <v>1426.4007251963983</v>
      </c>
      <c r="F334" s="12">
        <f t="shared" si="122"/>
        <v>75201.533819727934</v>
      </c>
      <c r="G334" s="2">
        <f t="shared" si="124"/>
        <v>19146.466180272095</v>
      </c>
      <c r="J334" s="16">
        <f t="shared" si="126"/>
        <v>18746.466180272095</v>
      </c>
    </row>
    <row r="335" spans="1:10" x14ac:dyDescent="0.25">
      <c r="A335" s="8">
        <v>332</v>
      </c>
      <c r="B335" s="5">
        <v>44105</v>
      </c>
      <c r="C335" s="2">
        <f t="shared" si="123"/>
        <v>137.61522567070568</v>
      </c>
      <c r="D335" s="2">
        <f t="shared" si="125"/>
        <v>596.21477432929441</v>
      </c>
      <c r="E335" s="2">
        <f t="shared" si="127"/>
        <v>1564.015950867104</v>
      </c>
      <c r="F335" s="12">
        <f t="shared" si="122"/>
        <v>75797.748594057222</v>
      </c>
      <c r="G335" s="2">
        <f t="shared" si="124"/>
        <v>18550.251405942799</v>
      </c>
      <c r="J335" s="16">
        <f t="shared" si="126"/>
        <v>18150.251405942799</v>
      </c>
    </row>
    <row r="336" spans="1:10" x14ac:dyDescent="0.25">
      <c r="A336" s="8">
        <v>333</v>
      </c>
      <c r="B336" s="5">
        <v>44136</v>
      </c>
      <c r="C336" s="2">
        <f t="shared" si="123"/>
        <v>133.32993198021387</v>
      </c>
      <c r="D336" s="2">
        <f t="shared" si="125"/>
        <v>600.50006801978611</v>
      </c>
      <c r="E336" s="2">
        <f t="shared" si="127"/>
        <v>1697.3458828473179</v>
      </c>
      <c r="F336" s="12">
        <f t="shared" ref="F336:F351" si="128">F335+D336</f>
        <v>76398.248662077007</v>
      </c>
      <c r="G336" s="2">
        <f t="shared" si="124"/>
        <v>17949.751337923015</v>
      </c>
      <c r="J336" s="16">
        <f t="shared" si="126"/>
        <v>17549.751337923015</v>
      </c>
    </row>
    <row r="337" spans="1:10" x14ac:dyDescent="0.25">
      <c r="A337" s="8">
        <v>334</v>
      </c>
      <c r="B337" s="5">
        <v>44166</v>
      </c>
      <c r="C337" s="2">
        <f t="shared" si="123"/>
        <v>129.01383774132165</v>
      </c>
      <c r="D337" s="2">
        <f t="shared" si="125"/>
        <v>604.81616225867833</v>
      </c>
      <c r="E337" s="2">
        <f t="shared" si="127"/>
        <v>1826.3597205886394</v>
      </c>
      <c r="F337" s="12">
        <f t="shared" si="128"/>
        <v>77003.064824335685</v>
      </c>
      <c r="G337" s="2">
        <f t="shared" si="124"/>
        <v>17344.935175664337</v>
      </c>
      <c r="J337" s="16">
        <f t="shared" si="126"/>
        <v>16944.935175664337</v>
      </c>
    </row>
    <row r="338" spans="1:10" x14ac:dyDescent="0.25">
      <c r="A338" s="8">
        <v>335</v>
      </c>
      <c r="B338" s="5">
        <v>44197</v>
      </c>
      <c r="C338" s="2">
        <f t="shared" si="123"/>
        <v>124.66672157508741</v>
      </c>
      <c r="D338" s="2">
        <f t="shared" si="125"/>
        <v>609.16327842491262</v>
      </c>
      <c r="E338" s="12">
        <f>C338</f>
        <v>124.66672157508741</v>
      </c>
      <c r="F338" s="12">
        <f t="shared" si="128"/>
        <v>77612.228102760593</v>
      </c>
      <c r="G338" s="2">
        <f t="shared" si="124"/>
        <v>16735.771897239425</v>
      </c>
      <c r="J338" s="16">
        <f t="shared" si="126"/>
        <v>16335.771897239425</v>
      </c>
    </row>
    <row r="339" spans="1:10" x14ac:dyDescent="0.25">
      <c r="A339" s="8">
        <v>336</v>
      </c>
      <c r="B339" s="5">
        <v>44228</v>
      </c>
      <c r="C339" s="2">
        <f t="shared" si="123"/>
        <v>120.28836051140836</v>
      </c>
      <c r="D339" s="2">
        <f t="shared" si="125"/>
        <v>613.54163948859173</v>
      </c>
      <c r="E339" s="2">
        <f>C339+E338</f>
        <v>244.95508208649576</v>
      </c>
      <c r="F339" s="12">
        <f t="shared" si="128"/>
        <v>78225.769742249191</v>
      </c>
      <c r="G339" s="2">
        <f t="shared" si="124"/>
        <v>16122.230257750833</v>
      </c>
      <c r="J339" s="16">
        <f t="shared" si="126"/>
        <v>15722.230257750833</v>
      </c>
    </row>
    <row r="340" spans="1:10" x14ac:dyDescent="0.25">
      <c r="A340" s="8">
        <v>337</v>
      </c>
      <c r="B340" s="5">
        <v>44256</v>
      </c>
      <c r="C340" s="2">
        <f t="shared" ref="C340:C355" si="129">G339*(0.08625/12)</f>
        <v>115.87852997758409</v>
      </c>
      <c r="D340" s="2">
        <f t="shared" si="125"/>
        <v>617.95147002241595</v>
      </c>
      <c r="E340" s="2">
        <f t="shared" si="127"/>
        <v>360.83361206407983</v>
      </c>
      <c r="F340" s="12">
        <f t="shared" si="128"/>
        <v>78843.721212271601</v>
      </c>
      <c r="G340" s="2">
        <f t="shared" ref="G340:G355" si="130">G339-D340</f>
        <v>15504.278787728417</v>
      </c>
      <c r="J340" s="16">
        <f t="shared" si="126"/>
        <v>15104.278787728417</v>
      </c>
    </row>
    <row r="341" spans="1:10" x14ac:dyDescent="0.25">
      <c r="A341" s="8">
        <v>338</v>
      </c>
      <c r="B341" s="5">
        <v>44287</v>
      </c>
      <c r="C341" s="2">
        <f t="shared" si="129"/>
        <v>111.43700378679799</v>
      </c>
      <c r="D341" s="2">
        <f t="shared" ref="D341:D356" si="131">733.83-C341</f>
        <v>622.39299621320208</v>
      </c>
      <c r="E341" s="2">
        <f t="shared" si="127"/>
        <v>472.27061585087779</v>
      </c>
      <c r="F341" s="12">
        <f t="shared" si="128"/>
        <v>79466.114208484796</v>
      </c>
      <c r="G341" s="2">
        <f t="shared" si="130"/>
        <v>14881.885791515215</v>
      </c>
      <c r="J341" s="16">
        <f t="shared" si="126"/>
        <v>14481.885791515215</v>
      </c>
    </row>
    <row r="342" spans="1:10" x14ac:dyDescent="0.25">
      <c r="A342" s="8">
        <v>339</v>
      </c>
      <c r="B342" s="5">
        <v>44317</v>
      </c>
      <c r="C342" s="2">
        <f t="shared" si="129"/>
        <v>106.9635541265156</v>
      </c>
      <c r="D342" s="2">
        <f t="shared" si="131"/>
        <v>626.86644587348439</v>
      </c>
      <c r="E342" s="2">
        <f t="shared" si="127"/>
        <v>579.23416997739344</v>
      </c>
      <c r="F342" s="12">
        <f t="shared" si="128"/>
        <v>80092.980654358282</v>
      </c>
      <c r="G342" s="2">
        <f t="shared" si="130"/>
        <v>14255.019345641731</v>
      </c>
      <c r="J342" s="16">
        <f t="shared" ref="J342:J357" si="132">J341-D342-I342</f>
        <v>13855.019345641731</v>
      </c>
    </row>
    <row r="343" spans="1:10" x14ac:dyDescent="0.25">
      <c r="A343" s="8">
        <v>340</v>
      </c>
      <c r="B343" s="5">
        <v>44348</v>
      </c>
      <c r="C343" s="2">
        <f t="shared" si="129"/>
        <v>102.45795154679993</v>
      </c>
      <c r="D343" s="2">
        <f t="shared" si="131"/>
        <v>631.37204845320014</v>
      </c>
      <c r="E343" s="2">
        <f t="shared" ref="E343:E358" si="133">C343+E342</f>
        <v>681.69212152419334</v>
      </c>
      <c r="F343" s="12">
        <f t="shared" si="128"/>
        <v>80724.352702811477</v>
      </c>
      <c r="G343" s="2">
        <f t="shared" si="130"/>
        <v>13623.647297188531</v>
      </c>
      <c r="J343" s="16">
        <f t="shared" si="132"/>
        <v>13223.647297188531</v>
      </c>
    </row>
    <row r="344" spans="1:10" x14ac:dyDescent="0.25">
      <c r="A344" s="8">
        <v>341</v>
      </c>
      <c r="B344" s="5">
        <v>44378</v>
      </c>
      <c r="C344" s="2">
        <f t="shared" si="129"/>
        <v>97.919964948542557</v>
      </c>
      <c r="D344" s="2">
        <f t="shared" si="131"/>
        <v>635.9100350514575</v>
      </c>
      <c r="E344" s="2">
        <f t="shared" si="133"/>
        <v>779.61208647273588</v>
      </c>
      <c r="F344" s="12">
        <f t="shared" si="128"/>
        <v>81360.26273786294</v>
      </c>
      <c r="G344" s="2">
        <f t="shared" si="130"/>
        <v>12987.737262137072</v>
      </c>
      <c r="J344" s="16">
        <f t="shared" si="132"/>
        <v>12587.737262137072</v>
      </c>
    </row>
    <row r="345" spans="1:10" x14ac:dyDescent="0.25">
      <c r="A345" s="8">
        <v>342</v>
      </c>
      <c r="B345" s="5">
        <v>44409</v>
      </c>
      <c r="C345" s="2">
        <f t="shared" si="129"/>
        <v>93.349361571610203</v>
      </c>
      <c r="D345" s="2">
        <f t="shared" si="131"/>
        <v>640.48063842838985</v>
      </c>
      <c r="E345" s="2">
        <f t="shared" si="133"/>
        <v>872.96144804434607</v>
      </c>
      <c r="F345" s="12">
        <f t="shared" si="128"/>
        <v>82000.743376291328</v>
      </c>
      <c r="G345" s="2">
        <f t="shared" si="130"/>
        <v>12347.256623708683</v>
      </c>
      <c r="J345" s="16">
        <f t="shared" si="132"/>
        <v>11947.256623708683</v>
      </c>
    </row>
    <row r="346" spans="1:10" x14ac:dyDescent="0.25">
      <c r="A346" s="8">
        <v>343</v>
      </c>
      <c r="B346" s="5">
        <v>44440</v>
      </c>
      <c r="C346" s="2">
        <f t="shared" si="129"/>
        <v>88.745906982906149</v>
      </c>
      <c r="D346" s="2">
        <f t="shared" si="131"/>
        <v>645.08409301709389</v>
      </c>
      <c r="E346" s="2">
        <f t="shared" si="133"/>
        <v>961.70735502725222</v>
      </c>
      <c r="F346" s="12">
        <f t="shared" si="128"/>
        <v>82645.827469308424</v>
      </c>
      <c r="G346" s="2">
        <f t="shared" si="130"/>
        <v>11702.172530691589</v>
      </c>
      <c r="J346" s="16">
        <f t="shared" si="132"/>
        <v>11302.172530691589</v>
      </c>
    </row>
    <row r="347" spans="1:10" x14ac:dyDescent="0.25">
      <c r="A347" s="8">
        <v>344</v>
      </c>
      <c r="B347" s="5">
        <v>44470</v>
      </c>
      <c r="C347" s="2">
        <f t="shared" si="129"/>
        <v>84.109365064345781</v>
      </c>
      <c r="D347" s="2">
        <f t="shared" si="131"/>
        <v>649.72063493565429</v>
      </c>
      <c r="E347" s="2">
        <f t="shared" si="133"/>
        <v>1045.816720091598</v>
      </c>
      <c r="F347" s="12">
        <f t="shared" si="128"/>
        <v>83295.548104244081</v>
      </c>
      <c r="G347" s="2">
        <f t="shared" si="130"/>
        <v>11052.451895755934</v>
      </c>
      <c r="J347" s="16">
        <f t="shared" si="132"/>
        <v>10652.451895755934</v>
      </c>
    </row>
    <row r="348" spans="1:10" x14ac:dyDescent="0.25">
      <c r="A348" s="8">
        <v>345</v>
      </c>
      <c r="B348" s="5">
        <v>44501</v>
      </c>
      <c r="C348" s="2">
        <f t="shared" si="129"/>
        <v>79.439498000745772</v>
      </c>
      <c r="D348" s="2">
        <f t="shared" si="131"/>
        <v>654.3905019992543</v>
      </c>
      <c r="E348" s="2">
        <f t="shared" si="133"/>
        <v>1125.2562180923437</v>
      </c>
      <c r="F348" s="12">
        <f t="shared" si="128"/>
        <v>83949.938606243333</v>
      </c>
      <c r="G348" s="2">
        <f t="shared" si="130"/>
        <v>10398.06139375668</v>
      </c>
      <c r="J348" s="16">
        <f t="shared" si="132"/>
        <v>9998.0613937566795</v>
      </c>
    </row>
    <row r="349" spans="1:10" x14ac:dyDescent="0.25">
      <c r="A349" s="8">
        <v>346</v>
      </c>
      <c r="B349" s="5">
        <v>44531</v>
      </c>
      <c r="C349" s="2">
        <f t="shared" si="129"/>
        <v>74.736066267626128</v>
      </c>
      <c r="D349" s="2">
        <f t="shared" si="131"/>
        <v>659.0939337323739</v>
      </c>
      <c r="E349" s="2">
        <f t="shared" si="133"/>
        <v>1199.9922843599697</v>
      </c>
      <c r="F349" s="12">
        <f t="shared" si="128"/>
        <v>84609.032539975713</v>
      </c>
      <c r="G349" s="2">
        <f t="shared" si="130"/>
        <v>9738.9674600243052</v>
      </c>
      <c r="J349" s="16">
        <f t="shared" si="132"/>
        <v>9338.9674600243052</v>
      </c>
    </row>
    <row r="350" spans="1:10" x14ac:dyDescent="0.25">
      <c r="A350" s="8">
        <v>347</v>
      </c>
      <c r="B350" s="5">
        <v>44562</v>
      </c>
      <c r="C350" s="2">
        <f t="shared" si="129"/>
        <v>69.998828618924691</v>
      </c>
      <c r="D350" s="2">
        <f t="shared" si="131"/>
        <v>663.83117138107536</v>
      </c>
      <c r="E350" s="12">
        <f>C350</f>
        <v>69.998828618924691</v>
      </c>
      <c r="F350" s="12">
        <f t="shared" si="128"/>
        <v>85272.863711356782</v>
      </c>
      <c r="G350" s="2">
        <f t="shared" si="130"/>
        <v>9075.1362886432289</v>
      </c>
      <c r="J350" s="16">
        <f t="shared" si="132"/>
        <v>8675.1362886432289</v>
      </c>
    </row>
    <row r="351" spans="1:10" x14ac:dyDescent="0.25">
      <c r="A351" s="8">
        <v>348</v>
      </c>
      <c r="B351" s="5">
        <v>44593</v>
      </c>
      <c r="C351" s="2">
        <f t="shared" si="129"/>
        <v>65.227542074623202</v>
      </c>
      <c r="D351" s="2">
        <f t="shared" si="131"/>
        <v>668.60245792537683</v>
      </c>
      <c r="E351" s="2">
        <f>C351+E350</f>
        <v>135.22637069354789</v>
      </c>
      <c r="F351" s="12">
        <f t="shared" si="128"/>
        <v>85941.466169282154</v>
      </c>
      <c r="G351" s="2">
        <f t="shared" si="130"/>
        <v>8406.5338307178517</v>
      </c>
      <c r="J351" s="16">
        <f t="shared" si="132"/>
        <v>8006.5338307178517</v>
      </c>
    </row>
    <row r="352" spans="1:10" x14ac:dyDescent="0.25">
      <c r="A352" s="8">
        <v>349</v>
      </c>
      <c r="B352" s="5">
        <v>44621</v>
      </c>
      <c r="C352" s="2">
        <f t="shared" si="129"/>
        <v>60.421961908284558</v>
      </c>
      <c r="D352" s="2">
        <f t="shared" si="131"/>
        <v>673.40803809171553</v>
      </c>
      <c r="E352" s="2">
        <f t="shared" si="133"/>
        <v>195.64833260183246</v>
      </c>
      <c r="F352" s="12">
        <f t="shared" ref="F352:F363" si="134">F351+D352</f>
        <v>86614.874207373869</v>
      </c>
      <c r="G352" s="2">
        <f t="shared" si="130"/>
        <v>7733.125792626136</v>
      </c>
      <c r="J352" s="16">
        <f t="shared" si="132"/>
        <v>7333.125792626136</v>
      </c>
    </row>
    <row r="353" spans="1:10" x14ac:dyDescent="0.25">
      <c r="A353" s="8">
        <v>350</v>
      </c>
      <c r="B353" s="5">
        <v>44652</v>
      </c>
      <c r="C353" s="2">
        <f t="shared" si="129"/>
        <v>55.58184163450035</v>
      </c>
      <c r="D353" s="2">
        <f t="shared" si="131"/>
        <v>678.24815836549965</v>
      </c>
      <c r="E353" s="2">
        <f t="shared" si="133"/>
        <v>251.2301742363328</v>
      </c>
      <c r="F353" s="12">
        <f t="shared" si="134"/>
        <v>87293.122365739371</v>
      </c>
      <c r="G353" s="2">
        <f t="shared" si="130"/>
        <v>7054.8776342606361</v>
      </c>
      <c r="J353" s="16">
        <f t="shared" si="132"/>
        <v>6654.8776342606361</v>
      </c>
    </row>
    <row r="354" spans="1:10" x14ac:dyDescent="0.25">
      <c r="A354" s="8">
        <v>351</v>
      </c>
      <c r="B354" s="5">
        <v>44682</v>
      </c>
      <c r="C354" s="2">
        <f t="shared" si="129"/>
        <v>50.70693299624832</v>
      </c>
      <c r="D354" s="2">
        <f t="shared" si="131"/>
        <v>683.12306700375177</v>
      </c>
      <c r="E354" s="2">
        <f t="shared" si="133"/>
        <v>301.93710723258113</v>
      </c>
      <c r="F354" s="12">
        <f t="shared" si="134"/>
        <v>87976.245432743119</v>
      </c>
      <c r="G354" s="2">
        <f t="shared" si="130"/>
        <v>6371.754567256884</v>
      </c>
      <c r="J354" s="16">
        <f t="shared" si="132"/>
        <v>5971.754567256884</v>
      </c>
    </row>
    <row r="355" spans="1:10" x14ac:dyDescent="0.25">
      <c r="A355" s="8">
        <v>352</v>
      </c>
      <c r="B355" s="5">
        <v>44713</v>
      </c>
      <c r="C355" s="2">
        <f t="shared" si="129"/>
        <v>45.796985952158849</v>
      </c>
      <c r="D355" s="2">
        <f t="shared" si="131"/>
        <v>688.03301404784122</v>
      </c>
      <c r="E355" s="2">
        <f t="shared" si="133"/>
        <v>347.73409318474</v>
      </c>
      <c r="F355" s="12">
        <f t="shared" si="134"/>
        <v>88664.278446790966</v>
      </c>
      <c r="G355" s="2">
        <f t="shared" si="130"/>
        <v>5683.7215532090431</v>
      </c>
      <c r="J355" s="16">
        <f t="shared" si="132"/>
        <v>5283.7215532090431</v>
      </c>
    </row>
    <row r="356" spans="1:10" x14ac:dyDescent="0.25">
      <c r="A356" s="8">
        <v>353</v>
      </c>
      <c r="B356" s="5">
        <v>44743</v>
      </c>
      <c r="C356" s="2">
        <f t="shared" ref="C356:C363" si="135">G355*(0.08625/12)</f>
        <v>40.851748663689996</v>
      </c>
      <c r="D356" s="2">
        <f t="shared" si="131"/>
        <v>692.97825133631</v>
      </c>
      <c r="E356" s="2">
        <f t="shared" si="133"/>
        <v>388.58584184842999</v>
      </c>
      <c r="F356" s="12">
        <f t="shared" si="134"/>
        <v>89357.256698127283</v>
      </c>
      <c r="G356" s="2">
        <f t="shared" ref="G356:G363" si="136">G355-D356</f>
        <v>4990.7433018727334</v>
      </c>
      <c r="J356" s="16">
        <f t="shared" si="132"/>
        <v>4590.7433018727334</v>
      </c>
    </row>
    <row r="357" spans="1:10" x14ac:dyDescent="0.25">
      <c r="A357" s="8">
        <v>354</v>
      </c>
      <c r="B357" s="5">
        <v>44774</v>
      </c>
      <c r="C357" s="2">
        <f t="shared" si="135"/>
        <v>35.870967482210268</v>
      </c>
      <c r="D357" s="2">
        <f t="shared" ref="D357:D363" si="137">733.83-C357</f>
        <v>697.95903251778975</v>
      </c>
      <c r="E357" s="2">
        <f t="shared" si="133"/>
        <v>424.45680933064028</v>
      </c>
      <c r="F357" s="12">
        <f t="shared" si="134"/>
        <v>90055.215730645068</v>
      </c>
      <c r="G357" s="2">
        <f t="shared" si="136"/>
        <v>4292.7842693549437</v>
      </c>
      <c r="J357" s="16">
        <f t="shared" si="132"/>
        <v>3892.7842693549437</v>
      </c>
    </row>
    <row r="358" spans="1:10" x14ac:dyDescent="0.25">
      <c r="A358" s="8">
        <v>355</v>
      </c>
      <c r="B358" s="5">
        <v>44805</v>
      </c>
      <c r="C358" s="2">
        <f t="shared" si="135"/>
        <v>30.854386935988657</v>
      </c>
      <c r="D358" s="2">
        <f t="shared" si="137"/>
        <v>702.97561306401144</v>
      </c>
      <c r="E358" s="2">
        <f t="shared" si="133"/>
        <v>455.31119626662894</v>
      </c>
      <c r="F358" s="12">
        <f t="shared" si="134"/>
        <v>90758.191343709084</v>
      </c>
      <c r="G358" s="2">
        <f t="shared" si="136"/>
        <v>3589.808656290932</v>
      </c>
      <c r="J358" s="16">
        <f t="shared" ref="J358:J363" si="138">J357-D358-I358</f>
        <v>3189.808656290932</v>
      </c>
    </row>
    <row r="359" spans="1:10" x14ac:dyDescent="0.25">
      <c r="A359" s="8">
        <v>356</v>
      </c>
      <c r="B359" s="5">
        <v>44835</v>
      </c>
      <c r="C359" s="2">
        <f t="shared" si="135"/>
        <v>25.801749717091074</v>
      </c>
      <c r="D359" s="2">
        <f t="shared" si="137"/>
        <v>708.02825028290897</v>
      </c>
      <c r="E359" s="2">
        <f>C359+E358</f>
        <v>481.11294598372001</v>
      </c>
      <c r="F359" s="12">
        <f t="shared" si="134"/>
        <v>91466.219593991991</v>
      </c>
      <c r="G359" s="2">
        <f t="shared" si="136"/>
        <v>2881.780406008023</v>
      </c>
      <c r="J359" s="16">
        <f t="shared" si="138"/>
        <v>2481.780406008023</v>
      </c>
    </row>
    <row r="360" spans="1:10" x14ac:dyDescent="0.25">
      <c r="A360" s="8">
        <v>357</v>
      </c>
      <c r="B360" s="5">
        <v>44866</v>
      </c>
      <c r="C360" s="2">
        <f t="shared" si="135"/>
        <v>20.712796668182662</v>
      </c>
      <c r="D360" s="2">
        <f t="shared" si="137"/>
        <v>713.11720333181734</v>
      </c>
      <c r="E360" s="2">
        <f>C360+E359</f>
        <v>501.82574265190266</v>
      </c>
      <c r="F360" s="12">
        <f t="shared" si="134"/>
        <v>92179.336797323806</v>
      </c>
      <c r="G360" s="2">
        <f t="shared" si="136"/>
        <v>2168.6632026762054</v>
      </c>
      <c r="J360" s="16">
        <f t="shared" si="138"/>
        <v>1768.6632026762056</v>
      </c>
    </row>
    <row r="361" spans="1:10" x14ac:dyDescent="0.25">
      <c r="A361" s="8">
        <v>358</v>
      </c>
      <c r="B361" s="5">
        <v>44896</v>
      </c>
      <c r="C361" s="2">
        <f t="shared" si="135"/>
        <v>15.587266769235224</v>
      </c>
      <c r="D361" s="2">
        <f t="shared" si="137"/>
        <v>718.24273323076477</v>
      </c>
      <c r="E361" s="2">
        <f>C361+E360</f>
        <v>517.41300942113787</v>
      </c>
      <c r="F361" s="12">
        <f t="shared" si="134"/>
        <v>92897.579530554576</v>
      </c>
      <c r="G361" s="2">
        <f t="shared" si="136"/>
        <v>1450.4204694454406</v>
      </c>
      <c r="J361" s="16">
        <f t="shared" si="138"/>
        <v>1050.4204694454409</v>
      </c>
    </row>
    <row r="362" spans="1:10" x14ac:dyDescent="0.25">
      <c r="A362" s="8">
        <v>359</v>
      </c>
      <c r="B362" s="5">
        <v>44927</v>
      </c>
      <c r="C362" s="2">
        <f t="shared" si="135"/>
        <v>10.424897124139104</v>
      </c>
      <c r="D362" s="2">
        <f t="shared" si="137"/>
        <v>723.40510287586096</v>
      </c>
      <c r="E362" s="12">
        <f>C362</f>
        <v>10.424897124139104</v>
      </c>
      <c r="F362" s="12">
        <f t="shared" si="134"/>
        <v>93620.984633430431</v>
      </c>
      <c r="G362" s="2">
        <f t="shared" si="136"/>
        <v>727.01536656957967</v>
      </c>
      <c r="J362" s="16">
        <f t="shared" si="138"/>
        <v>327.0153665695799</v>
      </c>
    </row>
    <row r="363" spans="1:10" x14ac:dyDescent="0.25">
      <c r="A363" s="8">
        <v>360</v>
      </c>
      <c r="B363" s="5">
        <v>44958</v>
      </c>
      <c r="C363" s="2">
        <f t="shared" si="135"/>
        <v>5.2254229472188536</v>
      </c>
      <c r="D363" s="2">
        <f t="shared" si="137"/>
        <v>728.60457705278122</v>
      </c>
      <c r="E363" s="2">
        <f>C363+E362</f>
        <v>15.650320071357957</v>
      </c>
      <c r="F363" s="12">
        <f t="shared" si="134"/>
        <v>94349.589210483216</v>
      </c>
      <c r="G363" s="2">
        <f t="shared" si="136"/>
        <v>-1.5892104832015548</v>
      </c>
      <c r="J363" s="16">
        <f t="shared" si="138"/>
        <v>-401.58921048320133</v>
      </c>
    </row>
  </sheetData>
  <printOptions horizontalCentered="1"/>
  <pageMargins left="0.75" right="0.75" top="1" bottom="1" header="0.5" footer="0.5"/>
  <pageSetup orientation="portrait" horizontalDpi="4294967292" r:id="rId1"/>
  <headerFooter alignWithMargins="0">
    <oddHeader>&amp;CHome Mortgage Amortization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2023-09-10T14:57:50Z</dcterms:created>
  <dcterms:modified xsi:type="dcterms:W3CDTF">2023-09-10T14:57:50Z</dcterms:modified>
</cp:coreProperties>
</file>