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raft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0" i="1" l="1"/>
  <c r="F10" i="1"/>
  <c r="D15" i="1"/>
  <c r="F15" i="1"/>
  <c r="F31" i="1"/>
  <c r="F33" i="1"/>
  <c r="F36" i="1"/>
  <c r="B39" i="1"/>
</calcChain>
</file>

<file path=xl/sharedStrings.xml><?xml version="1.0" encoding="utf-8"?>
<sst xmlns="http://schemas.openxmlformats.org/spreadsheetml/2006/main" count="34" uniqueCount="27">
  <si>
    <t>$Millions</t>
  </si>
  <si>
    <t>Third Current Estimate</t>
  </si>
  <si>
    <t>Normalized Third Current Estimate</t>
  </si>
  <si>
    <t>Growth</t>
  </si>
  <si>
    <t>2002 Plan</t>
  </si>
  <si>
    <t>Net Margin</t>
  </si>
  <si>
    <t>Contribution</t>
  </si>
  <si>
    <t xml:space="preserve">Commercial </t>
  </si>
  <si>
    <t>Zone D (Chicago)</t>
  </si>
  <si>
    <t>Zone ABC (Iowa)</t>
  </si>
  <si>
    <t>Zone EF (Minnesota)</t>
  </si>
  <si>
    <t>Proposed New Schedules for Lay Presentaion</t>
  </si>
  <si>
    <t>Contracted</t>
  </si>
  <si>
    <t>Open Position</t>
  </si>
  <si>
    <t>Schedule One</t>
  </si>
  <si>
    <t>Schedule Two</t>
  </si>
  <si>
    <t>South (Midcontinent)</t>
  </si>
  <si>
    <t xml:space="preserve">Other   </t>
  </si>
  <si>
    <t>Total</t>
  </si>
  <si>
    <t>Storage -  Interruptible</t>
  </si>
  <si>
    <t>Storage -  Firm</t>
  </si>
  <si>
    <t>Market Value</t>
  </si>
  <si>
    <t>Total 2002 Plan</t>
  </si>
  <si>
    <t>(placeholder number)</t>
  </si>
  <si>
    <t>Other Income</t>
  </si>
  <si>
    <t>Expenses</t>
  </si>
  <si>
    <t>Less Normalizing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</si>
</sst>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5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43" fontId="4" fillId="0" borderId="0" xfId="0" applyNumberFormat="1" applyFont="1"/>
    <xf numFmtId="164" fontId="0" fillId="0" borderId="0" xfId="1" applyNumberFormat="1" applyFont="1" applyBorder="1"/>
    <xf numFmtId="166" fontId="0" fillId="0" borderId="2" xfId="2" applyNumberFormat="1" applyFont="1" applyBorder="1"/>
    <xf numFmtId="166" fontId="0" fillId="0" borderId="0" xfId="2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9" workbookViewId="0">
      <selection activeCell="A18" sqref="A18"/>
    </sheetView>
  </sheetViews>
  <sheetFormatPr defaultRowHeight="13.2" x14ac:dyDescent="0.25"/>
  <cols>
    <col min="2" max="2" width="30.5546875" customWidth="1"/>
    <col min="4" max="4" width="11.5546875" customWidth="1"/>
    <col min="5" max="5" width="4.6640625" customWidth="1"/>
    <col min="6" max="6" width="11.88671875" customWidth="1"/>
    <col min="7" max="7" width="3" customWidth="1"/>
    <col min="8" max="8" width="11.44140625" customWidth="1"/>
    <col min="9" max="9" width="5" customWidth="1"/>
    <col min="10" max="10" width="10.109375" customWidth="1"/>
    <col min="11" max="11" width="5.109375" customWidth="1"/>
    <col min="12" max="12" width="11.88671875" customWidth="1"/>
  </cols>
  <sheetData>
    <row r="1" spans="1:8" ht="17.399999999999999" x14ac:dyDescent="0.3">
      <c r="B1" s="5" t="s">
        <v>11</v>
      </c>
    </row>
    <row r="3" spans="1:8" x14ac:dyDescent="0.25">
      <c r="A3" s="7" t="s">
        <v>14</v>
      </c>
    </row>
    <row r="4" spans="1:8" x14ac:dyDescent="0.25">
      <c r="F4" t="s">
        <v>7</v>
      </c>
    </row>
    <row r="5" spans="1:8" x14ac:dyDescent="0.25">
      <c r="D5" t="s">
        <v>5</v>
      </c>
      <c r="F5" t="s">
        <v>6</v>
      </c>
    </row>
    <row r="6" spans="1:8" x14ac:dyDescent="0.25">
      <c r="D6" s="1" t="s">
        <v>0</v>
      </c>
      <c r="F6" s="1" t="s">
        <v>0</v>
      </c>
      <c r="G6" s="6"/>
      <c r="H6" s="6"/>
    </row>
    <row r="8" spans="1:8" x14ac:dyDescent="0.25">
      <c r="B8" t="s">
        <v>1</v>
      </c>
      <c r="D8" s="2">
        <v>441.8</v>
      </c>
      <c r="F8" s="2">
        <v>408.1</v>
      </c>
      <c r="G8" s="2"/>
      <c r="H8" s="2"/>
    </row>
    <row r="9" spans="1:8" x14ac:dyDescent="0.25">
      <c r="B9" t="s">
        <v>26</v>
      </c>
      <c r="D9" s="3">
        <v>14.8</v>
      </c>
      <c r="F9" s="3">
        <v>14.8</v>
      </c>
      <c r="G9" s="10"/>
      <c r="H9" s="10"/>
    </row>
    <row r="10" spans="1:8" x14ac:dyDescent="0.25">
      <c r="B10" t="s">
        <v>2</v>
      </c>
      <c r="D10" s="2">
        <f>+D8-D9</f>
        <v>427</v>
      </c>
      <c r="F10" s="2">
        <f>+F8-F9</f>
        <v>393.3</v>
      </c>
      <c r="G10" s="2"/>
      <c r="H10" s="2"/>
    </row>
    <row r="11" spans="1:8" x14ac:dyDescent="0.25">
      <c r="D11" s="6"/>
      <c r="E11" s="6"/>
      <c r="F11" s="6"/>
      <c r="G11" s="6"/>
      <c r="H11" s="6"/>
    </row>
    <row r="12" spans="1:8" x14ac:dyDescent="0.25">
      <c r="D12" s="6"/>
      <c r="E12" s="6"/>
      <c r="F12" s="6"/>
      <c r="G12" s="6"/>
      <c r="H12" s="6"/>
    </row>
    <row r="13" spans="1:8" x14ac:dyDescent="0.25">
      <c r="B13" t="s">
        <v>4</v>
      </c>
      <c r="D13" s="2">
        <v>439.1</v>
      </c>
      <c r="F13" s="2">
        <v>420</v>
      </c>
      <c r="G13" s="2"/>
      <c r="H13" s="2"/>
    </row>
    <row r="15" spans="1:8" ht="15.6" x14ac:dyDescent="0.3">
      <c r="B15" s="8" t="s">
        <v>3</v>
      </c>
      <c r="C15" s="8"/>
      <c r="D15" s="9">
        <f>+D13-D10</f>
        <v>12.100000000000023</v>
      </c>
      <c r="E15" s="8"/>
      <c r="F15" s="9">
        <f>+F13-F10</f>
        <v>26.699999999999989</v>
      </c>
      <c r="G15" s="9"/>
      <c r="H15" s="9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7" t="s">
        <v>15</v>
      </c>
      <c r="J18" s="6"/>
      <c r="K18" s="6"/>
      <c r="L18" s="6"/>
    </row>
    <row r="19" spans="1:14" x14ac:dyDescent="0.25">
      <c r="D19" s="15" t="s">
        <v>4</v>
      </c>
      <c r="E19" s="15"/>
      <c r="F19" s="15"/>
      <c r="G19" s="6"/>
      <c r="H19" t="s">
        <v>13</v>
      </c>
      <c r="J19" s="14"/>
      <c r="K19" s="14"/>
      <c r="L19" s="14"/>
    </row>
    <row r="20" spans="1:14" x14ac:dyDescent="0.25">
      <c r="D20" t="s">
        <v>12</v>
      </c>
      <c r="F20" t="s">
        <v>13</v>
      </c>
      <c r="H20" t="s">
        <v>21</v>
      </c>
      <c r="J20" s="6"/>
      <c r="K20" s="6"/>
      <c r="L20" s="6"/>
    </row>
    <row r="21" spans="1:14" x14ac:dyDescent="0.25">
      <c r="D21" s="1" t="s">
        <v>0</v>
      </c>
      <c r="F21" s="1" t="s">
        <v>0</v>
      </c>
      <c r="G21" s="6"/>
      <c r="H21" s="1" t="s">
        <v>0</v>
      </c>
      <c r="J21" s="6"/>
      <c r="K21" s="6"/>
      <c r="L21" s="6"/>
    </row>
    <row r="22" spans="1:14" x14ac:dyDescent="0.25">
      <c r="J22" s="6"/>
      <c r="K22" s="6"/>
      <c r="L22" s="6"/>
    </row>
    <row r="23" spans="1:14" x14ac:dyDescent="0.25">
      <c r="B23" t="s">
        <v>9</v>
      </c>
      <c r="J23" s="6"/>
      <c r="K23" s="6"/>
      <c r="L23" s="6"/>
    </row>
    <row r="24" spans="1:14" x14ac:dyDescent="0.25">
      <c r="B24" t="s">
        <v>8</v>
      </c>
      <c r="J24" s="6"/>
      <c r="K24" s="6"/>
      <c r="L24" s="6"/>
    </row>
    <row r="25" spans="1:14" x14ac:dyDescent="0.25">
      <c r="B25" t="s">
        <v>10</v>
      </c>
      <c r="J25" s="6"/>
      <c r="K25" s="6"/>
      <c r="L25" s="6"/>
    </row>
    <row r="26" spans="1:14" x14ac:dyDescent="0.25">
      <c r="B26" t="s">
        <v>20</v>
      </c>
      <c r="J26" s="6"/>
      <c r="K26" s="6"/>
      <c r="L26" s="6"/>
    </row>
    <row r="27" spans="1:14" x14ac:dyDescent="0.25">
      <c r="B27" t="s">
        <v>19</v>
      </c>
      <c r="J27" s="6"/>
      <c r="K27" s="6"/>
      <c r="L27" s="6"/>
    </row>
    <row r="28" spans="1:14" x14ac:dyDescent="0.25">
      <c r="B28" t="s">
        <v>16</v>
      </c>
      <c r="J28" s="6"/>
      <c r="K28" s="6"/>
      <c r="L28" s="6"/>
    </row>
    <row r="29" spans="1:14" x14ac:dyDescent="0.25">
      <c r="B29" t="s">
        <v>17</v>
      </c>
      <c r="J29" s="6"/>
      <c r="K29" s="6"/>
      <c r="L29" s="6"/>
    </row>
    <row r="30" spans="1:14" x14ac:dyDescent="0.25">
      <c r="J30" s="6"/>
      <c r="K30" s="6"/>
      <c r="L30" s="6"/>
    </row>
    <row r="31" spans="1:14" ht="13.8" thickBot="1" x14ac:dyDescent="0.3">
      <c r="B31" t="s">
        <v>18</v>
      </c>
      <c r="D31" s="11">
        <v>371.7</v>
      </c>
      <c r="F31" s="11">
        <f>44.7+14.7+8</f>
        <v>67.400000000000006</v>
      </c>
      <c r="G31" s="6"/>
      <c r="H31" s="11">
        <v>25</v>
      </c>
      <c r="I31" t="s">
        <v>23</v>
      </c>
      <c r="J31" s="6"/>
      <c r="K31" s="6"/>
      <c r="L31" s="6"/>
    </row>
    <row r="32" spans="1:14" ht="13.8" thickTop="1" x14ac:dyDescent="0.25">
      <c r="J32" s="6"/>
      <c r="K32" s="6"/>
      <c r="L32" s="6"/>
    </row>
    <row r="33" spans="2:12" x14ac:dyDescent="0.25">
      <c r="D33" t="s">
        <v>22</v>
      </c>
      <c r="F33" s="12">
        <f>+F31+D31</f>
        <v>439.1</v>
      </c>
      <c r="J33" s="6"/>
      <c r="K33" s="6"/>
      <c r="L33" s="6"/>
    </row>
    <row r="34" spans="2:12" x14ac:dyDescent="0.25">
      <c r="D34" t="s">
        <v>24</v>
      </c>
      <c r="F34" s="2">
        <v>14.6</v>
      </c>
    </row>
    <row r="35" spans="2:12" x14ac:dyDescent="0.25">
      <c r="D35" t="s">
        <v>25</v>
      </c>
      <c r="F35" s="3">
        <v>-33.700000000000003</v>
      </c>
    </row>
    <row r="36" spans="2:12" x14ac:dyDescent="0.25">
      <c r="D36" t="s">
        <v>6</v>
      </c>
      <c r="F36" s="13">
        <f>SUM(F33:F35)</f>
        <v>420.00000000000006</v>
      </c>
    </row>
    <row r="39" spans="2:12" x14ac:dyDescent="0.25">
      <c r="B39" t="str">
        <f ca="1">CELL("filename")</f>
        <v>P:\Marketing\MKTANALY\02 Plan\[Draft_Lay Presentation.xls]Draft</v>
      </c>
    </row>
  </sheetData>
  <mergeCells count="2">
    <mergeCell ref="J19:L19"/>
    <mergeCell ref="D19:F19"/>
  </mergeCells>
  <phoneticPr fontId="0" type="noConversion"/>
  <pageMargins left="0.33" right="0.33" top="0.54" bottom="1" header="0.27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Havlíček Jan</cp:lastModifiedBy>
  <cp:lastPrinted>2001-10-18T20:17:28Z</cp:lastPrinted>
  <dcterms:created xsi:type="dcterms:W3CDTF">2001-10-18T19:35:50Z</dcterms:created>
  <dcterms:modified xsi:type="dcterms:W3CDTF">2023-09-10T14:58:15Z</dcterms:modified>
</cp:coreProperties>
</file>