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19" i="1" l="1"/>
  <c r="H19" i="1"/>
  <c r="F23" i="1"/>
  <c r="H23" i="1"/>
</calcChain>
</file>

<file path=xl/sharedStrings.xml><?xml version="1.0" encoding="utf-8"?>
<sst xmlns="http://schemas.openxmlformats.org/spreadsheetml/2006/main" count="30" uniqueCount="30">
  <si>
    <t>Enron Trailblazer</t>
  </si>
  <si>
    <t>Net Income Before Taxes</t>
  </si>
  <si>
    <t>($000's)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</si>
  <si>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</si>
  <si>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</si>
  <si>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</si>
  <si>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</si>
  <si>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</si>
  <si>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</si>
  <si>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</si>
  <si>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</si>
  <si>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</si>
  <si>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December</t>
  </si>
  <si>
    <t>October</t>
  </si>
  <si>
    <t>November</t>
  </si>
  <si>
    <t xml:space="preserve">   </t>
  </si>
  <si>
    <t>Total</t>
  </si>
  <si>
    <t>Enron's Share</t>
  </si>
  <si>
    <t>Enron's %</t>
  </si>
  <si>
    <t>Notes:</t>
  </si>
  <si>
    <t>In-service date of the expansion is June 1,2002</t>
  </si>
  <si>
    <t>Trailblazer must file a rate case with the FERC to be effective 1/1/03.  A small rate decrease is anticipated</t>
  </si>
  <si>
    <t>at this time with minimal impact on revenues for 2003</t>
  </si>
  <si>
    <t>Enron's share of the Partnership Income Before Taxes is 31% and is based upon the last offer to CIG to settle</t>
  </si>
  <si>
    <t>the on-going dispute regarding their level of equity participation.  Enron's percentage based upon</t>
  </si>
  <si>
    <t>the FERC filing would be 31.9% and 29.9% based upon CIG's current position.</t>
  </si>
  <si>
    <t>n.  This also is based</t>
  </si>
  <si>
    <t>upon the file capital cost of $58 million with a 70/30 debt/equity structure.</t>
  </si>
  <si>
    <t>The $6.6 million revenues for year 2002 represents an increase of $1.8 million over last year's plan</t>
  </si>
  <si>
    <t>estimate of $4.8 million for year 2002.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</si>
</sst>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44" fontId="0" fillId="0" borderId="2" xfId="1" applyFont="1" applyBorder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tabSelected="1" topLeftCell="A11" workbookViewId="0">
      <selection activeCell="B21" sqref="B21"/>
    </sheetView>
  </sheetViews>
  <sheetFormatPr defaultRowHeight="13.2" x14ac:dyDescent="0.25"/>
  <cols>
    <col min="6" max="6" width="10.33203125" bestFit="1" customWidth="1"/>
    <col min="8" max="8" width="10.33203125" bestFit="1" customWidth="1"/>
  </cols>
  <sheetData>
    <row r="1" spans="1:1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D5" s="1"/>
      <c r="F5" s="3">
        <v>2002</v>
      </c>
      <c r="H5" s="2">
        <v>2003</v>
      </c>
    </row>
    <row r="7" spans="1:11" x14ac:dyDescent="0.25">
      <c r="C7" t="s">
        <v>3</v>
      </c>
      <c r="F7">
        <v>933</v>
      </c>
      <c r="H7">
        <v>2233</v>
      </c>
    </row>
    <row r="8" spans="1:11" x14ac:dyDescent="0.25">
      <c r="C8" t="s">
        <v>4</v>
      </c>
      <c r="F8">
        <v>926</v>
      </c>
      <c r="H8">
        <v>2223</v>
      </c>
    </row>
    <row r="9" spans="1:11" x14ac:dyDescent="0.25">
      <c r="C9" t="s">
        <v>5</v>
      </c>
      <c r="F9">
        <v>933</v>
      </c>
      <c r="H9">
        <v>2233</v>
      </c>
    </row>
    <row r="10" spans="1:11" x14ac:dyDescent="0.25">
      <c r="C10" t="s">
        <v>6</v>
      </c>
      <c r="F10">
        <v>931</v>
      </c>
      <c r="H10">
        <v>2157</v>
      </c>
      <c r="J10" s="5"/>
    </row>
    <row r="11" spans="1:11" x14ac:dyDescent="0.25">
      <c r="C11" t="s">
        <v>7</v>
      </c>
      <c r="F11">
        <v>919</v>
      </c>
      <c r="H11">
        <v>2160</v>
      </c>
    </row>
    <row r="12" spans="1:11" x14ac:dyDescent="0.25">
      <c r="C12" s="1" t="s">
        <v>8</v>
      </c>
      <c r="F12">
        <v>2729</v>
      </c>
      <c r="H12">
        <v>2157</v>
      </c>
    </row>
    <row r="13" spans="1:11" x14ac:dyDescent="0.25">
      <c r="C13" t="s">
        <v>9</v>
      </c>
      <c r="F13">
        <v>2732</v>
      </c>
      <c r="H13">
        <v>2161</v>
      </c>
    </row>
    <row r="14" spans="1:11" x14ac:dyDescent="0.25">
      <c r="C14" t="s">
        <v>10</v>
      </c>
      <c r="F14">
        <v>2293</v>
      </c>
      <c r="H14">
        <v>2161</v>
      </c>
    </row>
    <row r="15" spans="1:11" x14ac:dyDescent="0.25">
      <c r="C15" t="s">
        <v>11</v>
      </c>
      <c r="F15">
        <v>2289</v>
      </c>
      <c r="H15">
        <v>2157</v>
      </c>
    </row>
    <row r="16" spans="1:11" x14ac:dyDescent="0.25">
      <c r="C16" t="s">
        <v>13</v>
      </c>
      <c r="F16">
        <v>2197</v>
      </c>
      <c r="H16">
        <v>2160</v>
      </c>
    </row>
    <row r="17" spans="1:10" x14ac:dyDescent="0.25">
      <c r="C17" t="s">
        <v>14</v>
      </c>
      <c r="F17">
        <v>2266</v>
      </c>
      <c r="H17">
        <v>2230</v>
      </c>
    </row>
    <row r="18" spans="1:10" x14ac:dyDescent="0.25">
      <c r="C18" t="s">
        <v>12</v>
      </c>
      <c r="F18" s="4">
        <v>2269</v>
      </c>
      <c r="H18" s="4">
        <v>2233</v>
      </c>
    </row>
    <row r="19" spans="1:10" x14ac:dyDescent="0.25">
      <c r="C19" t="s">
        <v>15</v>
      </c>
      <c r="D19" t="s">
        <v>16</v>
      </c>
      <c r="F19">
        <f>SUM(F7:F18)</f>
        <v>21417</v>
      </c>
      <c r="H19">
        <f>SUM(H7:H18)</f>
        <v>26265</v>
      </c>
    </row>
    <row r="20" spans="1:10" x14ac:dyDescent="0.25">
      <c r="J20" s="5"/>
    </row>
    <row r="21" spans="1:10" x14ac:dyDescent="0.25">
      <c r="D21" t="s">
        <v>18</v>
      </c>
      <c r="F21" s="4">
        <v>0.31</v>
      </c>
      <c r="H21" s="4">
        <v>0.31</v>
      </c>
      <c r="I21" s="5"/>
    </row>
    <row r="23" spans="1:10" ht="13.8" thickBot="1" x14ac:dyDescent="0.3">
      <c r="D23" t="s">
        <v>17</v>
      </c>
      <c r="F23" s="6">
        <f>F19*F21</f>
        <v>6639.2699999999995</v>
      </c>
      <c r="H23" s="6">
        <f>H19*H21</f>
        <v>8142.15</v>
      </c>
    </row>
    <row r="24" spans="1:10" ht="13.8" thickTop="1" x14ac:dyDescent="0.25"/>
    <row r="26" spans="1:10" x14ac:dyDescent="0.25">
      <c r="A26" t="s">
        <v>19</v>
      </c>
      <c r="B26" t="s">
        <v>20</v>
      </c>
    </row>
    <row r="28" spans="1:10" x14ac:dyDescent="0.25">
      <c r="B28" t="s">
        <v>21</v>
      </c>
    </row>
    <row r="29" spans="1:10" x14ac:dyDescent="0.25">
      <c r="C29" t="s">
        <v>22</v>
      </c>
    </row>
    <row r="31" spans="1:10" x14ac:dyDescent="0.25">
      <c r="B31" t="s">
        <v>23</v>
      </c>
    </row>
    <row r="32" spans="1:10" x14ac:dyDescent="0.25">
      <c r="C32" t="s">
        <v>24</v>
      </c>
    </row>
    <row r="33" spans="2:10" x14ac:dyDescent="0.25">
      <c r="C33" t="s">
        <v>25</v>
      </c>
      <c r="J33" t="s">
        <v>26</v>
      </c>
    </row>
    <row r="34" spans="2:10" x14ac:dyDescent="0.25">
      <c r="C34" t="s">
        <v>27</v>
      </c>
    </row>
    <row r="36" spans="2:10" x14ac:dyDescent="0.25">
      <c r="B36" t="s">
        <v>28</v>
      </c>
    </row>
    <row r="37" spans="2:10" x14ac:dyDescent="0.25">
      <c r="C37" t="s">
        <v>29</v>
      </c>
    </row>
  </sheetData>
  <mergeCells count="3">
    <mergeCell ref="A2:K2"/>
    <mergeCell ref="A3:K3"/>
    <mergeCell ref="A1:K1"/>
  </mergeCells>
  <phoneticPr fontId="0" type="noConversion"/>
  <pageMargins left="0.75" right="0.75" top="1" bottom="1" header="0.5" footer="0.5"/>
  <pageSetup scale="8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mmcgowa</dc:creator>
  <cp:lastModifiedBy>Havlíček Jan</cp:lastModifiedBy>
  <cp:lastPrinted>2001-08-15T19:35:14Z</cp:lastPrinted>
  <dcterms:created xsi:type="dcterms:W3CDTF">2001-08-15T17:59:28Z</dcterms:created>
  <dcterms:modified xsi:type="dcterms:W3CDTF">2023-09-10T14:58:33Z</dcterms:modified>
</cp:coreProperties>
</file>