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 tabRatio="747" firstSheet="4" activeTab="15"/>
  </bookViews>
  <sheets>
    <sheet name="cap ex estimate" sheetId="2" state="hidden" r:id="rId1"/>
    <sheet name="COVER" sheetId="50" state="hidden" r:id="rId2"/>
    <sheet name="INCOME STATEMENT" sheetId="25" state="hidden" r:id="rId3"/>
    <sheet name="ENA IS" sheetId="21" r:id="rId4"/>
    <sheet name="EGM IS" sheetId="52" r:id="rId5"/>
    <sheet name="EGS IS" sheetId="53" r:id="rId6"/>
    <sheet name="EIM IS" sheetId="54" r:id="rId7"/>
    <sheet name="Europe IS" sheetId="55" r:id="rId8"/>
    <sheet name="EBS IS" sheetId="56" r:id="rId9"/>
    <sheet name="ENW IS" sheetId="57" r:id="rId10"/>
    <sheet name="EES IS" sheetId="58" r:id="rId11"/>
    <sheet name="EPI IS" sheetId="59" r:id="rId12"/>
    <sheet name="Europe Burn" sheetId="73" r:id="rId13"/>
    <sheet name="ENA Burn" sheetId="86" r:id="rId14"/>
    <sheet name="EGM Burn" sheetId="87" r:id="rId15"/>
    <sheet name="EGS Burn" sheetId="88" r:id="rId16"/>
    <sheet name="EIM Burn" sheetId="89" r:id="rId17"/>
    <sheet name="EBS Burn" sheetId="90" r:id="rId18"/>
    <sheet name="ENW Burn" sheetId="91" r:id="rId19"/>
    <sheet name="EES Burn" sheetId="92" r:id="rId20"/>
    <sheet name="EPI Burn" sheetId="93" r:id="rId21"/>
    <sheet name="ENA EXP" sheetId="7" r:id="rId22"/>
    <sheet name="Sheet9" sheetId="12" state="hidden" r:id="rId23"/>
    <sheet name="Sheet8" sheetId="11" state="hidden" r:id="rId24"/>
    <sheet name="Sheet11" sheetId="14" state="hidden" r:id="rId25"/>
    <sheet name="Sheet7" sheetId="10" state="hidden" r:id="rId26"/>
    <sheet name="Sheet6" sheetId="9" state="hidden" r:id="rId27"/>
    <sheet name="Sheet3" sheetId="6" state="hidden" r:id="rId28"/>
    <sheet name="EGM EXP" sheetId="80" r:id="rId29"/>
    <sheet name="EGS EXP" sheetId="79" r:id="rId30"/>
    <sheet name="EIM EXP" sheetId="81" r:id="rId31"/>
    <sheet name="Europe EXP" sheetId="82" r:id="rId32"/>
    <sheet name="EBS EXP" sheetId="84" r:id="rId33"/>
    <sheet name="ENW EXP" sheetId="83" r:id="rId34"/>
    <sheet name="EES EXP" sheetId="85" r:id="rId35"/>
    <sheet name="EPI EXP" sheetId="78" r:id="rId36"/>
    <sheet name="ENA BS" sheetId="32" r:id="rId37"/>
    <sheet name="ENA OFF BS" sheetId="30" r:id="rId38"/>
    <sheet name="EGM OFF BS " sheetId="62" r:id="rId39"/>
    <sheet name="EGS OFF BS" sheetId="63" r:id="rId40"/>
    <sheet name="EIM OFF BS" sheetId="64" r:id="rId41"/>
    <sheet name="EuropeOFF BS" sheetId="65" r:id="rId42"/>
    <sheet name="EBS OFF BS" sheetId="67" r:id="rId43"/>
    <sheet name="ENW OFF BS" sheetId="66" r:id="rId44"/>
    <sheet name="EES OFF BS" sheetId="60" r:id="rId45"/>
    <sheet name="EPI OFF BS" sheetId="68" r:id="rId46"/>
  </sheets>
  <definedNames>
    <definedName name="_xlnm.Print_Area" localSheetId="1">COVER!$A$1:$I$4</definedName>
    <definedName name="_xlnm.Print_Area" localSheetId="17">'EBS Burn'!$A$1:$S$18</definedName>
    <definedName name="_xlnm.Print_Area" localSheetId="32">'EBS EXP'!$A$1:$O$31</definedName>
    <definedName name="_xlnm.Print_Area" localSheetId="8">'EBS IS'!$A$3:$D$20</definedName>
    <definedName name="_xlnm.Print_Area" localSheetId="42">'EBS OFF BS'!$A$1:$D$16</definedName>
    <definedName name="_xlnm.Print_Area" localSheetId="19">'EES Burn'!$A$1:$S$28</definedName>
    <definedName name="_xlnm.Print_Area" localSheetId="34">'EES EXP'!$A$1:$O$31</definedName>
    <definedName name="_xlnm.Print_Area" localSheetId="10">'EES IS'!$A$3:$D$30</definedName>
    <definedName name="_xlnm.Print_Area" localSheetId="44">'EES OFF BS'!$A$1:$D$16</definedName>
    <definedName name="_xlnm.Print_Area" localSheetId="14">'EGM Burn'!$A$1:$S$26</definedName>
    <definedName name="_xlnm.Print_Area" localSheetId="28">'EGM EXP'!$A$1:$O$31</definedName>
    <definedName name="_xlnm.Print_Area" localSheetId="4">'EGM IS'!$A$3:$D$27</definedName>
    <definedName name="_xlnm.Print_Area" localSheetId="38">'EGM OFF BS '!$A$1:$D$16</definedName>
    <definedName name="_xlnm.Print_Area" localSheetId="15">'EGS Burn'!$A$1:$S$23</definedName>
    <definedName name="_xlnm.Print_Area" localSheetId="29">'EGS EXP'!$A$1:$O$31</definedName>
    <definedName name="_xlnm.Print_Area" localSheetId="5">'EGS IS'!$A$3:$D$25</definedName>
    <definedName name="_xlnm.Print_Area" localSheetId="39">'EGS OFF BS'!$A$1:$D$16</definedName>
    <definedName name="_xlnm.Print_Area" localSheetId="16">'EIM Burn'!$A$1:$S$23</definedName>
    <definedName name="_xlnm.Print_Area" localSheetId="30">'EIM EXP'!$A$1:$O$31</definedName>
    <definedName name="_xlnm.Print_Area" localSheetId="6">'EIM IS'!$A$3:$D$25</definedName>
    <definedName name="_xlnm.Print_Area" localSheetId="40">'EIM OFF BS'!$A$1:$D$16</definedName>
    <definedName name="_xlnm.Print_Area" localSheetId="36">'ENA BS'!$A$1:$E$28</definedName>
    <definedName name="_xlnm.Print_Area" localSheetId="13">'ENA Burn'!$A$1:$S$28</definedName>
    <definedName name="_xlnm.Print_Area" localSheetId="21">'ENA EXP'!$A$1:$O$31</definedName>
    <definedName name="_xlnm.Print_Area" localSheetId="3">'ENA IS'!$A$3:$D$30</definedName>
    <definedName name="_xlnm.Print_Area" localSheetId="37">'ENA OFF BS'!$A$1:$D$16</definedName>
    <definedName name="_xlnm.Print_Area" localSheetId="18">'ENW Burn'!$A$1:$S$21</definedName>
    <definedName name="_xlnm.Print_Area" localSheetId="33">'ENW EXP'!$A$1:$O$31</definedName>
    <definedName name="_xlnm.Print_Area" localSheetId="9">'ENW IS'!$A$3:$D$23</definedName>
    <definedName name="_xlnm.Print_Area" localSheetId="43">'ENW OFF BS'!$A$1:$D$16</definedName>
    <definedName name="_xlnm.Print_Area" localSheetId="20">'EPI Burn'!$A$1:$S$16</definedName>
    <definedName name="_xlnm.Print_Area" localSheetId="35">'EPI EXP'!$A$1:$O$31</definedName>
    <definedName name="_xlnm.Print_Area" localSheetId="11">'EPI IS'!$A$3:$D$18</definedName>
    <definedName name="_xlnm.Print_Area" localSheetId="45">'EPI OFF BS'!$A$1:$D$16</definedName>
    <definedName name="_xlnm.Print_Area" localSheetId="12">'Europe Burn'!$A$1:$S$34</definedName>
    <definedName name="_xlnm.Print_Area" localSheetId="31">'Europe EXP'!$A$1:$O$31</definedName>
    <definedName name="_xlnm.Print_Area" localSheetId="7">'Europe IS'!$A$3:$D$35</definedName>
    <definedName name="_xlnm.Print_Area" localSheetId="41">'EuropeOFF BS'!$A$1:$D$16</definedName>
    <definedName name="_xlnm.Print_Area" localSheetId="2">'INCOME STATEMENT'!$A$2:$C$40</definedName>
  </definedNames>
  <calcPr calcId="92512"/>
</workbook>
</file>

<file path=xl/calcChain.xml><?xml version="1.0" encoding="utf-8"?>
<calcChain xmlns="http://schemas.openxmlformats.org/spreadsheetml/2006/main">
  <c r="J11" i="2" l="1"/>
  <c r="J12" i="2"/>
  <c r="C7" i="90"/>
  <c r="E7" i="90"/>
  <c r="G7" i="90"/>
  <c r="I7" i="90"/>
  <c r="K7" i="90"/>
  <c r="M7" i="90"/>
  <c r="O7" i="90"/>
  <c r="Q7" i="90"/>
  <c r="E10" i="90"/>
  <c r="G10" i="90"/>
  <c r="I10" i="90"/>
  <c r="K10" i="90"/>
  <c r="M10" i="90"/>
  <c r="O10" i="90"/>
  <c r="Q10" i="90"/>
  <c r="E14" i="90"/>
  <c r="G14" i="90"/>
  <c r="I14" i="90"/>
  <c r="K14" i="90"/>
  <c r="M14" i="90"/>
  <c r="O14" i="90"/>
  <c r="Q14" i="90"/>
  <c r="E17" i="90"/>
  <c r="G17" i="90"/>
  <c r="I17" i="90"/>
  <c r="K17" i="90"/>
  <c r="M17" i="90"/>
  <c r="O17" i="90"/>
  <c r="Q17" i="90"/>
  <c r="A1" i="84"/>
  <c r="N2" i="84"/>
  <c r="N5" i="84"/>
  <c r="N6" i="84"/>
  <c r="N7" i="84"/>
  <c r="N8" i="84"/>
  <c r="N9" i="84"/>
  <c r="N11" i="84"/>
  <c r="C12" i="84"/>
  <c r="D12" i="84"/>
  <c r="E12" i="84"/>
  <c r="G12" i="84"/>
  <c r="I12" i="84"/>
  <c r="K12" i="84"/>
  <c r="M12" i="84"/>
  <c r="N12" i="84"/>
  <c r="A15" i="84"/>
  <c r="N16" i="84"/>
  <c r="N18" i="84"/>
  <c r="N19" i="84"/>
  <c r="N20" i="84"/>
  <c r="N22" i="84"/>
  <c r="C23" i="84"/>
  <c r="D23" i="84"/>
  <c r="E23" i="84"/>
  <c r="G23" i="84"/>
  <c r="I23" i="84"/>
  <c r="K23" i="84"/>
  <c r="M23" i="84"/>
  <c r="N23" i="84"/>
  <c r="N24" i="84"/>
  <c r="C25" i="84"/>
  <c r="D25" i="84"/>
  <c r="E25" i="84"/>
  <c r="G25" i="84"/>
  <c r="I25" i="84"/>
  <c r="K25" i="84"/>
  <c r="M25" i="84"/>
  <c r="N25" i="84"/>
  <c r="C12" i="56"/>
  <c r="C20" i="56"/>
  <c r="B8" i="67"/>
  <c r="F10" i="67"/>
  <c r="F11" i="67"/>
  <c r="F12" i="67"/>
  <c r="F13" i="67"/>
  <c r="F14" i="67"/>
  <c r="B15" i="67"/>
  <c r="F15" i="67"/>
  <c r="B16" i="67"/>
  <c r="F16" i="67"/>
  <c r="C17" i="92"/>
  <c r="E17" i="92"/>
  <c r="G17" i="92"/>
  <c r="I17" i="92"/>
  <c r="K17" i="92"/>
  <c r="M17" i="92"/>
  <c r="O17" i="92"/>
  <c r="Q17" i="92"/>
  <c r="E20" i="92"/>
  <c r="G20" i="92"/>
  <c r="I20" i="92"/>
  <c r="K20" i="92"/>
  <c r="M20" i="92"/>
  <c r="O20" i="92"/>
  <c r="Q20" i="92"/>
  <c r="E24" i="92"/>
  <c r="G24" i="92"/>
  <c r="I24" i="92"/>
  <c r="K24" i="92"/>
  <c r="M24" i="92"/>
  <c r="O24" i="92"/>
  <c r="Q24" i="92"/>
  <c r="E27" i="92"/>
  <c r="G27" i="92"/>
  <c r="I27" i="92"/>
  <c r="K27" i="92"/>
  <c r="M27" i="92"/>
  <c r="O27" i="92"/>
  <c r="Q27" i="92"/>
  <c r="A1" i="85"/>
  <c r="N2" i="85"/>
  <c r="N5" i="85"/>
  <c r="N6" i="85"/>
  <c r="N7" i="85"/>
  <c r="N8" i="85"/>
  <c r="N9" i="85"/>
  <c r="N11" i="85"/>
  <c r="C12" i="85"/>
  <c r="D12" i="85"/>
  <c r="E12" i="85"/>
  <c r="G12" i="85"/>
  <c r="I12" i="85"/>
  <c r="K12" i="85"/>
  <c r="M12" i="85"/>
  <c r="N12" i="85"/>
  <c r="A15" i="85"/>
  <c r="N16" i="85"/>
  <c r="N18" i="85"/>
  <c r="N19" i="85"/>
  <c r="N20" i="85"/>
  <c r="N22" i="85"/>
  <c r="C23" i="85"/>
  <c r="D23" i="85"/>
  <c r="E23" i="85"/>
  <c r="G23" i="85"/>
  <c r="I23" i="85"/>
  <c r="K23" i="85"/>
  <c r="M23" i="85"/>
  <c r="N23" i="85"/>
  <c r="N24" i="85"/>
  <c r="C25" i="85"/>
  <c r="D25" i="85"/>
  <c r="E25" i="85"/>
  <c r="G25" i="85"/>
  <c r="I25" i="85"/>
  <c r="K25" i="85"/>
  <c r="M25" i="85"/>
  <c r="N25" i="85"/>
  <c r="C22" i="58"/>
  <c r="C30" i="58"/>
  <c r="B8" i="60"/>
  <c r="F10" i="60"/>
  <c r="F11" i="60"/>
  <c r="F12" i="60"/>
  <c r="F13" i="60"/>
  <c r="F14" i="60"/>
  <c r="B15" i="60"/>
  <c r="F15" i="60"/>
  <c r="B16" i="60"/>
  <c r="F16" i="60"/>
  <c r="C15" i="87"/>
  <c r="E15" i="87"/>
  <c r="G15" i="87"/>
  <c r="I15" i="87"/>
  <c r="K15" i="87"/>
  <c r="M15" i="87"/>
  <c r="O15" i="87"/>
  <c r="Q15" i="87"/>
  <c r="E18" i="87"/>
  <c r="G18" i="87"/>
  <c r="I18" i="87"/>
  <c r="K18" i="87"/>
  <c r="M18" i="87"/>
  <c r="O18" i="87"/>
  <c r="Q18" i="87"/>
  <c r="E22" i="87"/>
  <c r="G22" i="87"/>
  <c r="I22" i="87"/>
  <c r="K22" i="87"/>
  <c r="M22" i="87"/>
  <c r="O22" i="87"/>
  <c r="Q22" i="87"/>
  <c r="E25" i="87"/>
  <c r="G25" i="87"/>
  <c r="I25" i="87"/>
  <c r="K25" i="87"/>
  <c r="M25" i="87"/>
  <c r="O25" i="87"/>
  <c r="Q25" i="87"/>
  <c r="A1" i="80"/>
  <c r="N2" i="80"/>
  <c r="N5" i="80"/>
  <c r="N6" i="80"/>
  <c r="N7" i="80"/>
  <c r="N8" i="80"/>
  <c r="N9" i="80"/>
  <c r="N11" i="80"/>
  <c r="C12" i="80"/>
  <c r="D12" i="80"/>
  <c r="E12" i="80"/>
  <c r="G12" i="80"/>
  <c r="I12" i="80"/>
  <c r="K12" i="80"/>
  <c r="M12" i="80"/>
  <c r="N12" i="80"/>
  <c r="A15" i="80"/>
  <c r="N16" i="80"/>
  <c r="N18" i="80"/>
  <c r="N19" i="80"/>
  <c r="N20" i="80"/>
  <c r="N22" i="80"/>
  <c r="C23" i="80"/>
  <c r="D23" i="80"/>
  <c r="E23" i="80"/>
  <c r="G23" i="80"/>
  <c r="I23" i="80"/>
  <c r="K23" i="80"/>
  <c r="M23" i="80"/>
  <c r="N23" i="80"/>
  <c r="N24" i="80"/>
  <c r="C25" i="80"/>
  <c r="D25" i="80"/>
  <c r="E25" i="80"/>
  <c r="G25" i="80"/>
  <c r="I25" i="80"/>
  <c r="K25" i="80"/>
  <c r="M25" i="80"/>
  <c r="N25" i="80"/>
  <c r="C19" i="52"/>
  <c r="C27" i="52"/>
  <c r="B8" i="62"/>
  <c r="F10" i="62"/>
  <c r="F11" i="62"/>
  <c r="F12" i="62"/>
  <c r="F13" i="62"/>
  <c r="F14" i="62"/>
  <c r="B15" i="62"/>
  <c r="F15" i="62"/>
  <c r="B16" i="62"/>
  <c r="F16" i="62"/>
  <c r="C12" i="88"/>
  <c r="E12" i="88"/>
  <c r="G12" i="88"/>
  <c r="I12" i="88"/>
  <c r="K12" i="88"/>
  <c r="M12" i="88"/>
  <c r="O12" i="88"/>
  <c r="Q12" i="88"/>
  <c r="E15" i="88"/>
  <c r="G15" i="88"/>
  <c r="I15" i="88"/>
  <c r="K15" i="88"/>
  <c r="M15" i="88"/>
  <c r="O15" i="88"/>
  <c r="Q15" i="88"/>
  <c r="E19" i="88"/>
  <c r="G19" i="88"/>
  <c r="I19" i="88"/>
  <c r="K19" i="88"/>
  <c r="M19" i="88"/>
  <c r="O19" i="88"/>
  <c r="Q19" i="88"/>
  <c r="E22" i="88"/>
  <c r="G22" i="88"/>
  <c r="I22" i="88"/>
  <c r="K22" i="88"/>
  <c r="M22" i="88"/>
  <c r="O22" i="88"/>
  <c r="Q22" i="88"/>
  <c r="A1" i="79"/>
  <c r="N2" i="79"/>
  <c r="N5" i="79"/>
  <c r="N6" i="79"/>
  <c r="N7" i="79"/>
  <c r="N8" i="79"/>
  <c r="N9" i="79"/>
  <c r="N11" i="79"/>
  <c r="C12" i="79"/>
  <c r="D12" i="79"/>
  <c r="E12" i="79"/>
  <c r="G12" i="79"/>
  <c r="I12" i="79"/>
  <c r="K12" i="79"/>
  <c r="M12" i="79"/>
  <c r="N12" i="79"/>
  <c r="A15" i="79"/>
  <c r="N16" i="79"/>
  <c r="N18" i="79"/>
  <c r="N19" i="79"/>
  <c r="N20" i="79"/>
  <c r="N22" i="79"/>
  <c r="C23" i="79"/>
  <c r="D23" i="79"/>
  <c r="E23" i="79"/>
  <c r="G23" i="79"/>
  <c r="I23" i="79"/>
  <c r="K23" i="79"/>
  <c r="M23" i="79"/>
  <c r="N23" i="79"/>
  <c r="N24" i="79"/>
  <c r="C25" i="79"/>
  <c r="D25" i="79"/>
  <c r="E25" i="79"/>
  <c r="G25" i="79"/>
  <c r="I25" i="79"/>
  <c r="K25" i="79"/>
  <c r="M25" i="79"/>
  <c r="N25" i="79"/>
  <c r="C17" i="53"/>
  <c r="C25" i="53"/>
  <c r="B8" i="63"/>
  <c r="F10" i="63"/>
  <c r="F11" i="63"/>
  <c r="F12" i="63"/>
  <c r="F13" i="63"/>
  <c r="F14" i="63"/>
  <c r="B15" i="63"/>
  <c r="F15" i="63"/>
  <c r="B16" i="63"/>
  <c r="F16" i="63"/>
  <c r="C12" i="89"/>
  <c r="E12" i="89"/>
  <c r="G12" i="89"/>
  <c r="I12" i="89"/>
  <c r="K12" i="89"/>
  <c r="M12" i="89"/>
  <c r="O12" i="89"/>
  <c r="Q12" i="89"/>
  <c r="E15" i="89"/>
  <c r="G15" i="89"/>
  <c r="I15" i="89"/>
  <c r="K15" i="89"/>
  <c r="M15" i="89"/>
  <c r="O15" i="89"/>
  <c r="Q15" i="89"/>
  <c r="E19" i="89"/>
  <c r="G19" i="89"/>
  <c r="I19" i="89"/>
  <c r="K19" i="89"/>
  <c r="M19" i="89"/>
  <c r="O19" i="89"/>
  <c r="Q19" i="89"/>
  <c r="E22" i="89"/>
  <c r="G22" i="89"/>
  <c r="I22" i="89"/>
  <c r="K22" i="89"/>
  <c r="M22" i="89"/>
  <c r="O22" i="89"/>
  <c r="Q22" i="89"/>
  <c r="A1" i="81"/>
  <c r="N2" i="81"/>
  <c r="N5" i="81"/>
  <c r="N6" i="81"/>
  <c r="N7" i="81"/>
  <c r="N8" i="81"/>
  <c r="N9" i="81"/>
  <c r="N11" i="81"/>
  <c r="C12" i="81"/>
  <c r="D12" i="81"/>
  <c r="E12" i="81"/>
  <c r="G12" i="81"/>
  <c r="I12" i="81"/>
  <c r="K12" i="81"/>
  <c r="M12" i="81"/>
  <c r="N12" i="81"/>
  <c r="A15" i="81"/>
  <c r="N16" i="81"/>
  <c r="N18" i="81"/>
  <c r="N19" i="81"/>
  <c r="N20" i="81"/>
  <c r="N22" i="81"/>
  <c r="C23" i="81"/>
  <c r="D23" i="81"/>
  <c r="E23" i="81"/>
  <c r="G23" i="81"/>
  <c r="I23" i="81"/>
  <c r="K23" i="81"/>
  <c r="M23" i="81"/>
  <c r="N23" i="81"/>
  <c r="N24" i="81"/>
  <c r="C25" i="81"/>
  <c r="D25" i="81"/>
  <c r="E25" i="81"/>
  <c r="G25" i="81"/>
  <c r="I25" i="81"/>
  <c r="K25" i="81"/>
  <c r="M25" i="81"/>
  <c r="N25" i="81"/>
  <c r="C17" i="54"/>
  <c r="C25" i="54"/>
  <c r="B8" i="64"/>
  <c r="F10" i="64"/>
  <c r="F11" i="64"/>
  <c r="F12" i="64"/>
  <c r="F13" i="64"/>
  <c r="F14" i="64"/>
  <c r="B15" i="64"/>
  <c r="F15" i="64"/>
  <c r="B16" i="64"/>
  <c r="F16" i="64"/>
  <c r="E8" i="32"/>
  <c r="B12" i="32"/>
  <c r="E15" i="32"/>
  <c r="B17" i="32"/>
  <c r="E20" i="32"/>
  <c r="B21" i="32"/>
  <c r="E21" i="32"/>
  <c r="A22" i="32"/>
  <c r="C17" i="86"/>
  <c r="E17" i="86"/>
  <c r="G17" i="86"/>
  <c r="I17" i="86"/>
  <c r="K17" i="86"/>
  <c r="M17" i="86"/>
  <c r="O17" i="86"/>
  <c r="Q17" i="86"/>
  <c r="E20" i="86"/>
  <c r="G20" i="86"/>
  <c r="I20" i="86"/>
  <c r="K20" i="86"/>
  <c r="M20" i="86"/>
  <c r="O20" i="86"/>
  <c r="Q20" i="86"/>
  <c r="E24" i="86"/>
  <c r="G24" i="86"/>
  <c r="I24" i="86"/>
  <c r="K24" i="86"/>
  <c r="M24" i="86"/>
  <c r="O24" i="86"/>
  <c r="Q24" i="86"/>
  <c r="E27" i="86"/>
  <c r="G27" i="86"/>
  <c r="I27" i="86"/>
  <c r="K27" i="86"/>
  <c r="M27" i="86"/>
  <c r="O27" i="86"/>
  <c r="Q27" i="86"/>
  <c r="A1" i="7"/>
  <c r="N2" i="7"/>
  <c r="N5" i="7"/>
  <c r="N6" i="7"/>
  <c r="N7" i="7"/>
  <c r="N8" i="7"/>
  <c r="N9" i="7"/>
  <c r="N11" i="7"/>
  <c r="C12" i="7"/>
  <c r="D12" i="7"/>
  <c r="E12" i="7"/>
  <c r="G12" i="7"/>
  <c r="I12" i="7"/>
  <c r="K12" i="7"/>
  <c r="M12" i="7"/>
  <c r="N12" i="7"/>
  <c r="A15" i="7"/>
  <c r="N16" i="7"/>
  <c r="N18" i="7"/>
  <c r="N19" i="7"/>
  <c r="N20" i="7"/>
  <c r="N22" i="7"/>
  <c r="C23" i="7"/>
  <c r="D23" i="7"/>
  <c r="E23" i="7"/>
  <c r="G23" i="7"/>
  <c r="I23" i="7"/>
  <c r="K23" i="7"/>
  <c r="M23" i="7"/>
  <c r="N23" i="7"/>
  <c r="N24" i="7"/>
  <c r="C25" i="7"/>
  <c r="D25" i="7"/>
  <c r="E25" i="7"/>
  <c r="G25" i="7"/>
  <c r="I25" i="7"/>
  <c r="K25" i="7"/>
  <c r="M25" i="7"/>
  <c r="N25" i="7"/>
  <c r="C22" i="21"/>
  <c r="C30" i="21"/>
  <c r="B8" i="30"/>
  <c r="F10" i="30"/>
  <c r="F11" i="30"/>
  <c r="F12" i="30"/>
  <c r="F13" i="30"/>
  <c r="F14" i="30"/>
  <c r="B15" i="30"/>
  <c r="F15" i="30"/>
  <c r="B16" i="30"/>
  <c r="F16" i="30"/>
  <c r="C10" i="91"/>
  <c r="E10" i="91"/>
  <c r="G10" i="91"/>
  <c r="I10" i="91"/>
  <c r="K10" i="91"/>
  <c r="M10" i="91"/>
  <c r="O10" i="91"/>
  <c r="Q10" i="91"/>
  <c r="E13" i="91"/>
  <c r="G13" i="91"/>
  <c r="I13" i="91"/>
  <c r="K13" i="91"/>
  <c r="M13" i="91"/>
  <c r="O13" i="91"/>
  <c r="Q13" i="91"/>
  <c r="E17" i="91"/>
  <c r="G17" i="91"/>
  <c r="I17" i="91"/>
  <c r="K17" i="91"/>
  <c r="M17" i="91"/>
  <c r="O17" i="91"/>
  <c r="Q17" i="91"/>
  <c r="E20" i="91"/>
  <c r="G20" i="91"/>
  <c r="I20" i="91"/>
  <c r="K20" i="91"/>
  <c r="M20" i="91"/>
  <c r="O20" i="91"/>
  <c r="Q20" i="91"/>
  <c r="A1" i="83"/>
  <c r="N2" i="83"/>
  <c r="N5" i="83"/>
  <c r="N6" i="83"/>
  <c r="N7" i="83"/>
  <c r="N8" i="83"/>
  <c r="N9" i="83"/>
  <c r="N11" i="83"/>
  <c r="C12" i="83"/>
  <c r="D12" i="83"/>
  <c r="E12" i="83"/>
  <c r="G12" i="83"/>
  <c r="I12" i="83"/>
  <c r="K12" i="83"/>
  <c r="M12" i="83"/>
  <c r="N12" i="83"/>
  <c r="A15" i="83"/>
  <c r="N16" i="83"/>
  <c r="N18" i="83"/>
  <c r="N19" i="83"/>
  <c r="N20" i="83"/>
  <c r="N22" i="83"/>
  <c r="C23" i="83"/>
  <c r="D23" i="83"/>
  <c r="E23" i="83"/>
  <c r="G23" i="83"/>
  <c r="I23" i="83"/>
  <c r="K23" i="83"/>
  <c r="M23" i="83"/>
  <c r="N23" i="83"/>
  <c r="N24" i="83"/>
  <c r="C25" i="83"/>
  <c r="D25" i="83"/>
  <c r="E25" i="83"/>
  <c r="G25" i="83"/>
  <c r="I25" i="83"/>
  <c r="K25" i="83"/>
  <c r="M25" i="83"/>
  <c r="N25" i="83"/>
  <c r="C15" i="57"/>
  <c r="C23" i="57"/>
  <c r="B8" i="66"/>
  <c r="F10" i="66"/>
  <c r="F11" i="66"/>
  <c r="F12" i="66"/>
  <c r="F13" i="66"/>
  <c r="F14" i="66"/>
  <c r="B15" i="66"/>
  <c r="F15" i="66"/>
  <c r="B16" i="66"/>
  <c r="F16" i="66"/>
  <c r="C5" i="93"/>
  <c r="E5" i="93"/>
  <c r="G5" i="93"/>
  <c r="I5" i="93"/>
  <c r="K5" i="93"/>
  <c r="M5" i="93"/>
  <c r="O5" i="93"/>
  <c r="Q5" i="93"/>
  <c r="E8" i="93"/>
  <c r="G8" i="93"/>
  <c r="I8" i="93"/>
  <c r="K8" i="93"/>
  <c r="M8" i="93"/>
  <c r="O8" i="93"/>
  <c r="Q8" i="93"/>
  <c r="E12" i="93"/>
  <c r="G12" i="93"/>
  <c r="I12" i="93"/>
  <c r="K12" i="93"/>
  <c r="M12" i="93"/>
  <c r="O12" i="93"/>
  <c r="Q12" i="93"/>
  <c r="E15" i="93"/>
  <c r="G15" i="93"/>
  <c r="I15" i="93"/>
  <c r="K15" i="93"/>
  <c r="M15" i="93"/>
  <c r="O15" i="93"/>
  <c r="Q15" i="93"/>
  <c r="A1" i="78"/>
  <c r="N2" i="78"/>
  <c r="N5" i="78"/>
  <c r="N6" i="78"/>
  <c r="N7" i="78"/>
  <c r="N8" i="78"/>
  <c r="N9" i="78"/>
  <c r="N11" i="78"/>
  <c r="C12" i="78"/>
  <c r="D12" i="78"/>
  <c r="E12" i="78"/>
  <c r="G12" i="78"/>
  <c r="I12" i="78"/>
  <c r="K12" i="78"/>
  <c r="M12" i="78"/>
  <c r="N12" i="78"/>
  <c r="A15" i="78"/>
  <c r="N16" i="78"/>
  <c r="N18" i="78"/>
  <c r="N19" i="78"/>
  <c r="N20" i="78"/>
  <c r="N22" i="78"/>
  <c r="C23" i="78"/>
  <c r="D23" i="78"/>
  <c r="E23" i="78"/>
  <c r="G23" i="78"/>
  <c r="I23" i="78"/>
  <c r="K23" i="78"/>
  <c r="M23" i="78"/>
  <c r="N23" i="78"/>
  <c r="N24" i="78"/>
  <c r="C25" i="78"/>
  <c r="D25" i="78"/>
  <c r="E25" i="78"/>
  <c r="G25" i="78"/>
  <c r="I25" i="78"/>
  <c r="K25" i="78"/>
  <c r="M25" i="78"/>
  <c r="N25" i="78"/>
  <c r="C10" i="59"/>
  <c r="C18" i="59"/>
  <c r="B8" i="68"/>
  <c r="F10" i="68"/>
  <c r="F11" i="68"/>
  <c r="F12" i="68"/>
  <c r="F13" i="68"/>
  <c r="F14" i="68"/>
  <c r="B15" i="68"/>
  <c r="F15" i="68"/>
  <c r="B16" i="68"/>
  <c r="F16" i="68"/>
  <c r="C23" i="73"/>
  <c r="E23" i="73"/>
  <c r="G23" i="73"/>
  <c r="I23" i="73"/>
  <c r="K23" i="73"/>
  <c r="M23" i="73"/>
  <c r="O23" i="73"/>
  <c r="Q23" i="73"/>
  <c r="E26" i="73"/>
  <c r="G26" i="73"/>
  <c r="I26" i="73"/>
  <c r="K26" i="73"/>
  <c r="M26" i="73"/>
  <c r="O26" i="73"/>
  <c r="Q26" i="73"/>
  <c r="E30" i="73"/>
  <c r="G30" i="73"/>
  <c r="I30" i="73"/>
  <c r="K30" i="73"/>
  <c r="M30" i="73"/>
  <c r="O30" i="73"/>
  <c r="Q30" i="73"/>
  <c r="E33" i="73"/>
  <c r="G33" i="73"/>
  <c r="I33" i="73"/>
  <c r="K33" i="73"/>
  <c r="M33" i="73"/>
  <c r="O33" i="73"/>
  <c r="Q33" i="73"/>
  <c r="A1" i="82"/>
  <c r="N2" i="82"/>
  <c r="N5" i="82"/>
  <c r="N6" i="82"/>
  <c r="N7" i="82"/>
  <c r="N8" i="82"/>
  <c r="N9" i="82"/>
  <c r="N11" i="82"/>
  <c r="C12" i="82"/>
  <c r="D12" i="82"/>
  <c r="E12" i="82"/>
  <c r="G12" i="82"/>
  <c r="I12" i="82"/>
  <c r="K12" i="82"/>
  <c r="M12" i="82"/>
  <c r="N12" i="82"/>
  <c r="A15" i="82"/>
  <c r="N16" i="82"/>
  <c r="N18" i="82"/>
  <c r="N19" i="82"/>
  <c r="N20" i="82"/>
  <c r="N22" i="82"/>
  <c r="C23" i="82"/>
  <c r="D23" i="82"/>
  <c r="E23" i="82"/>
  <c r="G23" i="82"/>
  <c r="I23" i="82"/>
  <c r="K23" i="82"/>
  <c r="M23" i="82"/>
  <c r="N23" i="82"/>
  <c r="N24" i="82"/>
  <c r="C25" i="82"/>
  <c r="D25" i="82"/>
  <c r="E25" i="82"/>
  <c r="G25" i="82"/>
  <c r="I25" i="82"/>
  <c r="K25" i="82"/>
  <c r="M25" i="82"/>
  <c r="N25" i="82"/>
  <c r="C28" i="55"/>
  <c r="C35" i="55"/>
  <c r="B8" i="65"/>
  <c r="F10" i="65"/>
  <c r="F11" i="65"/>
  <c r="F12" i="65"/>
  <c r="F13" i="65"/>
  <c r="F14" i="65"/>
  <c r="B15" i="65"/>
  <c r="F15" i="65"/>
  <c r="B16" i="65"/>
  <c r="F16" i="65"/>
  <c r="C28" i="25"/>
  <c r="C29" i="25"/>
</calcChain>
</file>

<file path=xl/sharedStrings.xml><?xml version="1.0" encoding="utf-8"?>
<sst xmlns="http://schemas.openxmlformats.org/spreadsheetml/2006/main" count="835" uniqueCount="188">
  <si>
    <t>Gross Margin by Business Unit</t>
  </si>
  <si>
    <t>Europe</t>
  </si>
  <si>
    <t>Other</t>
  </si>
  <si>
    <t>Total Gross Margin</t>
  </si>
  <si>
    <t>Operating Expenses</t>
  </si>
  <si>
    <t>Depreciation and Amortization</t>
  </si>
  <si>
    <t>Other Income (Loss)</t>
  </si>
  <si>
    <t>Income / (Loss) Before Interest &amp; Taxes</t>
  </si>
  <si>
    <t>Year-to-Date</t>
  </si>
  <si>
    <t>(3)</t>
  </si>
  <si>
    <t>Estimate of Capitalization Amount</t>
  </si>
  <si>
    <t>First quarter capitalization</t>
  </si>
  <si>
    <t>Year-to-date May 2001</t>
  </si>
  <si>
    <t>Estimate for April/May based on Second quarter forecast</t>
  </si>
  <si>
    <t>Comments</t>
  </si>
  <si>
    <t>YTD</t>
  </si>
  <si>
    <t>Total</t>
  </si>
  <si>
    <t>Travel</t>
  </si>
  <si>
    <t xml:space="preserve">Outside Services </t>
  </si>
  <si>
    <t>Rent &amp; Utilities</t>
  </si>
  <si>
    <t>Subtotal</t>
  </si>
  <si>
    <t>Salaries</t>
  </si>
  <si>
    <t>2001 Forecast Expense</t>
  </si>
  <si>
    <t>Analysts/Associates</t>
  </si>
  <si>
    <t>Depreciation &amp; Amortization</t>
  </si>
  <si>
    <t>Total Expenses net of Capitalized Expense</t>
  </si>
  <si>
    <t>Corporate Allocations &amp; Other</t>
  </si>
  <si>
    <t>Investments</t>
  </si>
  <si>
    <t>Property, Plant &amp; Equipment</t>
  </si>
  <si>
    <t xml:space="preserve">   Gross</t>
  </si>
  <si>
    <t xml:space="preserve">   Less:  Accumulated Depreciation and Amortization</t>
  </si>
  <si>
    <t>Net Property, Plant, &amp; Equipment</t>
  </si>
  <si>
    <t>Goodwill</t>
  </si>
  <si>
    <t>ASSETS</t>
  </si>
  <si>
    <t>Current Assets</t>
  </si>
  <si>
    <t xml:space="preserve">   Cash</t>
  </si>
  <si>
    <t xml:space="preserve">   Notes and Accounts Receivable (including interco.)</t>
  </si>
  <si>
    <t xml:space="preserve">   Inventories</t>
  </si>
  <si>
    <t xml:space="preserve">   Current Deferred Tax Assets</t>
  </si>
  <si>
    <t xml:space="preserve">   Prepayments and Other</t>
  </si>
  <si>
    <t>Total Current Assets</t>
  </si>
  <si>
    <t>Total Assets</t>
  </si>
  <si>
    <t>LIABILITIES AND STOCKHOLDER'S EQUITY</t>
  </si>
  <si>
    <t>LIABILITIES</t>
  </si>
  <si>
    <t>Current Liabilities</t>
  </si>
  <si>
    <t xml:space="preserve">   Notes and Accounts Payable (including interco.)</t>
  </si>
  <si>
    <t xml:space="preserve">   Other Current Liabilities</t>
  </si>
  <si>
    <t>Total Current Liabilities</t>
  </si>
  <si>
    <t>Long-Term Debt - Intercompany and Third Party</t>
  </si>
  <si>
    <t>Deferred Tax Liabilities</t>
  </si>
  <si>
    <t>Total Liabilities</t>
  </si>
  <si>
    <t>STOCKHOLDER'S EQUITY</t>
  </si>
  <si>
    <t>Common Stock, Additional Paid-In Capital and CTA</t>
  </si>
  <si>
    <t>Retained Earnings</t>
  </si>
  <si>
    <t>Total Shareholder's Equity</t>
  </si>
  <si>
    <t>Total Liabilities and Shareholder's Equity</t>
  </si>
  <si>
    <t xml:space="preserve">   PRML</t>
  </si>
  <si>
    <t>Other Liabilities</t>
  </si>
  <si>
    <t>PRML</t>
  </si>
  <si>
    <t>Other Deferred Charges &amp; PRMA</t>
  </si>
  <si>
    <t>Contingencies</t>
  </si>
  <si>
    <t>Commitments</t>
  </si>
  <si>
    <t>Sub total</t>
  </si>
  <si>
    <t>TOTAL Commitments and Contingencies</t>
  </si>
  <si>
    <t>Expected $</t>
  </si>
  <si>
    <t>Liquidation %</t>
  </si>
  <si>
    <t>total</t>
  </si>
  <si>
    <t>TOTAL</t>
  </si>
  <si>
    <t>Financial Summary</t>
  </si>
  <si>
    <t>Highly Confidential - DO NOT DISTRIBUTE</t>
  </si>
  <si>
    <t>Supplies and Computer Expenses</t>
  </si>
  <si>
    <t>Monthly Cash Burn By Business Unit</t>
  </si>
  <si>
    <t>Beginning Cash Balance - 9/30/02</t>
  </si>
  <si>
    <t>ENA</t>
  </si>
  <si>
    <t>EGM</t>
  </si>
  <si>
    <t>EGS</t>
  </si>
  <si>
    <t>EIM</t>
  </si>
  <si>
    <t>EBS</t>
  </si>
  <si>
    <t>ENW</t>
  </si>
  <si>
    <t>EES</t>
  </si>
  <si>
    <t>EPI</t>
  </si>
  <si>
    <t>Accelerator</t>
  </si>
  <si>
    <t>Corp</t>
  </si>
  <si>
    <t>Total Monthly Cash Burn</t>
  </si>
  <si>
    <t>East Power</t>
  </si>
  <si>
    <t>West Power</t>
  </si>
  <si>
    <t>S. America</t>
  </si>
  <si>
    <t>Gas</t>
  </si>
  <si>
    <t>Producer/Wellhead Desk</t>
  </si>
  <si>
    <t>Upstream/Compression Products</t>
  </si>
  <si>
    <t>Energy Capital Resources</t>
  </si>
  <si>
    <t>Asset Marketing</t>
  </si>
  <si>
    <t>BridgeLine</t>
  </si>
  <si>
    <t>Canada</t>
  </si>
  <si>
    <t>Mexico</t>
  </si>
  <si>
    <t>HPL</t>
  </si>
  <si>
    <t>Crude</t>
  </si>
  <si>
    <t>Coal/Emissions</t>
  </si>
  <si>
    <t>Vessel Trading</t>
  </si>
  <si>
    <t>Weather</t>
  </si>
  <si>
    <t>Insurance Risk Markets</t>
  </si>
  <si>
    <t>Financial Trading</t>
  </si>
  <si>
    <t>Freight</t>
  </si>
  <si>
    <t>LNG</t>
  </si>
  <si>
    <t>Japan</t>
  </si>
  <si>
    <t>Agricultural Trading</t>
  </si>
  <si>
    <t>ETS</t>
  </si>
  <si>
    <t>EGAS</t>
  </si>
  <si>
    <t>PGE</t>
  </si>
  <si>
    <t>EOTT</t>
  </si>
  <si>
    <t>EREC</t>
  </si>
  <si>
    <t>Azurix/Wessex</t>
  </si>
  <si>
    <t>EEOS</t>
  </si>
  <si>
    <t>Forest Products</t>
  </si>
  <si>
    <t>Europe Trading</t>
  </si>
  <si>
    <t>Steel</t>
  </si>
  <si>
    <t>Garden State Paper</t>
  </si>
  <si>
    <t>Papier Mason</t>
  </si>
  <si>
    <t>Quebec City Mill</t>
  </si>
  <si>
    <t>Metals</t>
  </si>
  <si>
    <t>Credit</t>
  </si>
  <si>
    <t>Gas Trading</t>
  </si>
  <si>
    <t>Continental Power Power Trading</t>
  </si>
  <si>
    <t>Bilaterial Power Trading</t>
  </si>
  <si>
    <t>Corp  Finance Origination</t>
  </si>
  <si>
    <t>Asset Management</t>
  </si>
  <si>
    <t>Continental Europe</t>
  </si>
  <si>
    <t>Australia</t>
  </si>
  <si>
    <t>Scandinavia</t>
  </si>
  <si>
    <t>SE Europe</t>
  </si>
  <si>
    <t>Switzerland/Austria</t>
  </si>
  <si>
    <t>Germany</t>
  </si>
  <si>
    <t>Spain/Portugal</t>
  </si>
  <si>
    <t>Benelux/Italy</t>
  </si>
  <si>
    <t xml:space="preserve">Japan </t>
  </si>
  <si>
    <t>Teesside</t>
  </si>
  <si>
    <t>ETOL</t>
  </si>
  <si>
    <t>Americas</t>
  </si>
  <si>
    <t>Emerging Markets</t>
  </si>
  <si>
    <t>Commodity Logic</t>
  </si>
  <si>
    <t>EOL</t>
  </si>
  <si>
    <t>Mid/Backoffice Outsourcing</t>
  </si>
  <si>
    <t>Enterprise Portal Development</t>
  </si>
  <si>
    <t>DealBench</t>
  </si>
  <si>
    <t>Industrial Energy Services</t>
  </si>
  <si>
    <t>Manufacturing Energy Services</t>
  </si>
  <si>
    <t>Commercial Energy Services</t>
  </si>
  <si>
    <t>Acquisition and Sourcing</t>
  </si>
  <si>
    <t>Regional Market Services</t>
  </si>
  <si>
    <t>Product Management</t>
  </si>
  <si>
    <t>Portfolio Origination</t>
  </si>
  <si>
    <t>Construction Services</t>
  </si>
  <si>
    <t>Facilities Services</t>
  </si>
  <si>
    <t>Enron Direct USA</t>
  </si>
  <si>
    <t>EES Europe</t>
  </si>
  <si>
    <t>EES Canada</t>
  </si>
  <si>
    <t>October</t>
  </si>
  <si>
    <t>November</t>
  </si>
  <si>
    <t>December</t>
  </si>
  <si>
    <t>January</t>
  </si>
  <si>
    <t>February</t>
  </si>
  <si>
    <t>March</t>
  </si>
  <si>
    <t>Plus:  Capital Expenditures</t>
  </si>
  <si>
    <t>Total Cash Burn Rate</t>
  </si>
  <si>
    <t>Forecast Cash Expenditures</t>
  </si>
  <si>
    <t>Cash Expenditures</t>
  </si>
  <si>
    <t>Headcount Actual (9/30)</t>
  </si>
  <si>
    <t>Other Assets (please list detail)</t>
  </si>
  <si>
    <t>Other Liabilities (please detail)</t>
  </si>
  <si>
    <t xml:space="preserve">       Detail Inventory 1</t>
  </si>
  <si>
    <t xml:space="preserve">       Detail Inventory 2</t>
  </si>
  <si>
    <t xml:space="preserve">October </t>
  </si>
  <si>
    <t xml:space="preserve">December </t>
  </si>
  <si>
    <t xml:space="preserve">February </t>
  </si>
  <si>
    <t xml:space="preserve">   Other</t>
  </si>
  <si>
    <t xml:space="preserve">   Price Risk Management Assets (PRMA)</t>
  </si>
  <si>
    <t xml:space="preserve">          Other Cash Payments</t>
  </si>
  <si>
    <t>September</t>
  </si>
  <si>
    <t>Taxes Other Than Income</t>
  </si>
  <si>
    <t>Less: DD&amp;A</t>
  </si>
  <si>
    <t>Benefits</t>
  </si>
  <si>
    <t>Employee-Related Communications</t>
  </si>
  <si>
    <t>Other Employee Expenses</t>
  </si>
  <si>
    <t>Depreciation</t>
  </si>
  <si>
    <t>Amortizations</t>
  </si>
  <si>
    <t xml:space="preserve">Advertising </t>
  </si>
  <si>
    <t>Payroll Taxes</t>
  </si>
  <si>
    <t>No cash expected to be provided to or needed from Enron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</si>
</sst>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_);_(@_)"/>
    <numFmt numFmtId="165" formatCode="_(* #,##0_);_(* \(#,##0\);_(* &quot;-&quot;?_);_(@_)"/>
    <numFmt numFmtId="166" formatCode="&quot;$&quot;#,##0"/>
    <numFmt numFmtId="167" formatCode="&quot;$&quot;#,##0.0"/>
    <numFmt numFmtId="168" formatCode="#,##0.0"/>
    <numFmt numFmtId="170" formatCode="_(&quot;$&quot;* #,##0.0_);_(&quot;$&quot;* \(#,##0.0\);_(&quot;$&quot;* &quot;-&quot;?_);_(@_)"/>
    <numFmt numFmtId="176" formatCode="_(* #,##0_);_(* \(#,##0\);_(* &quot;-&quot;??_);_(@_)"/>
    <numFmt numFmtId="177" formatCode="_(&quot;$&quot;* #,##0_);_(&quot;$&quot;* \(#,##0\);_(&quot;$&quot;* &quot;-&quot;??_);_(@_)"/>
    <numFmt numFmtId="179" formatCode="[$$]#,##0.0_);\([$$]#,##0.0\);[$$]#,##0.0_);@_)"/>
    <numFmt numFmtId="181" formatCode="[$$]#,##0_);\([$$]#,##0\);[$$]#,##0_);@_)"/>
    <numFmt numFmtId="185" formatCode="#,##0.0_);\(#,##0.0\);#,##0.0_);@_)"/>
    <numFmt numFmtId="187" formatCode="#,##0_);\(#,##0\);#,##0_);@_)"/>
    <numFmt numFmtId="194" formatCode="mmmm\ d\,\ yyyy"/>
  </numFmts>
  <fonts count="23" x14ac:knownFonts="1">
    <font>
      <sz val="10"/>
      <name val="Arial"/>
    </font>
    <font>
      <sz val="10"/>
      <name val="Arial"/>
    </font>
    <font>
      <sz val="12"/>
      <name val="Arial"/>
    </font>
    <font>
      <sz val="12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u/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sz val="10"/>
      <color indexed="8"/>
      <name val="Times New Roman"/>
      <family val="1"/>
    </font>
    <font>
      <b/>
      <i/>
      <sz val="12"/>
      <color indexed="10"/>
      <name val="Times New Roman"/>
      <family val="1"/>
    </font>
    <font>
      <b/>
      <sz val="18"/>
      <name val="Arial"/>
      <family val="2"/>
    </font>
    <font>
      <sz val="11"/>
      <name val="Times New Roman"/>
      <family val="1"/>
    </font>
    <font>
      <b/>
      <u/>
      <sz val="11"/>
      <name val="Times New Roman"/>
      <family val="1"/>
    </font>
    <font>
      <sz val="11"/>
      <color indexed="12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62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49" fontId="4" fillId="0" borderId="0" xfId="3" applyNumberFormat="1" applyFont="1" applyAlignment="1">
      <alignment horizontal="left" vertical="top" indent="1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Border="1"/>
    <xf numFmtId="0" fontId="4" fillId="0" borderId="0" xfId="0" applyFont="1" applyAlignment="1">
      <alignment horizontal="left" vertical="top" indent="1"/>
    </xf>
    <xf numFmtId="0" fontId="4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vertical="top"/>
    </xf>
    <xf numFmtId="0" fontId="8" fillId="0" borderId="0" xfId="0" applyFont="1"/>
    <xf numFmtId="0" fontId="9" fillId="0" borderId="0" xfId="0" applyFont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5" fillId="0" borderId="0" xfId="0" applyFont="1" applyBorder="1"/>
    <xf numFmtId="41" fontId="4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left" vertical="top" indent="2"/>
    </xf>
    <xf numFmtId="167" fontId="6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 vertical="top"/>
    </xf>
    <xf numFmtId="6" fontId="4" fillId="0" borderId="0" xfId="0" applyNumberFormat="1" applyFont="1" applyAlignment="1">
      <alignment vertical="top" wrapText="1"/>
    </xf>
    <xf numFmtId="167" fontId="6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167" fontId="6" fillId="0" borderId="2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0" fontId="4" fillId="0" borderId="0" xfId="0" applyFont="1" applyAlignment="1"/>
    <xf numFmtId="176" fontId="6" fillId="0" borderId="0" xfId="1" applyNumberFormat="1" applyFont="1" applyBorder="1" applyAlignment="1">
      <alignment horizontal="center"/>
    </xf>
    <xf numFmtId="176" fontId="4" fillId="0" borderId="0" xfId="1" applyNumberFormat="1" applyFont="1"/>
    <xf numFmtId="41" fontId="4" fillId="0" borderId="0" xfId="1" applyNumberFormat="1" applyFont="1"/>
    <xf numFmtId="176" fontId="4" fillId="0" borderId="0" xfId="1" applyNumberFormat="1" applyFont="1" applyBorder="1"/>
    <xf numFmtId="41" fontId="4" fillId="0" borderId="0" xfId="1" applyNumberFormat="1" applyFont="1" applyBorder="1"/>
    <xf numFmtId="41" fontId="4" fillId="0" borderId="1" xfId="1" applyNumberFormat="1" applyFont="1" applyBorder="1"/>
    <xf numFmtId="176" fontId="6" fillId="0" borderId="0" xfId="0" applyNumberFormat="1" applyFont="1" applyBorder="1"/>
    <xf numFmtId="41" fontId="6" fillId="0" borderId="0" xfId="2" applyNumberFormat="1" applyFont="1" applyBorder="1"/>
    <xf numFmtId="177" fontId="4" fillId="0" borderId="0" xfId="2" applyNumberFormat="1" applyFont="1" applyBorder="1"/>
    <xf numFmtId="41" fontId="6" fillId="0" borderId="0" xfId="1" applyNumberFormat="1" applyFont="1" applyBorder="1"/>
    <xf numFmtId="177" fontId="6" fillId="0" borderId="0" xfId="2" applyNumberFormat="1" applyFont="1" applyBorder="1"/>
    <xf numFmtId="181" fontId="6" fillId="0" borderId="2" xfId="2" applyNumberFormat="1" applyFont="1" applyBorder="1"/>
    <xf numFmtId="181" fontId="6" fillId="0" borderId="0" xfId="2" applyNumberFormat="1" applyFont="1" applyBorder="1"/>
    <xf numFmtId="166" fontId="6" fillId="0" borderId="0" xfId="2" applyNumberFormat="1" applyFont="1" applyBorder="1"/>
    <xf numFmtId="166" fontId="6" fillId="0" borderId="0" xfId="1" applyNumberFormat="1" applyFont="1" applyBorder="1"/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 applyBorder="1" applyAlignment="1">
      <alignment vertical="top"/>
    </xf>
    <xf numFmtId="41" fontId="4" fillId="0" borderId="0" xfId="0" applyNumberFormat="1" applyFont="1"/>
    <xf numFmtId="49" fontId="9" fillId="0" borderId="0" xfId="3" applyNumberFormat="1" applyFont="1"/>
    <xf numFmtId="0" fontId="6" fillId="0" borderId="0" xfId="3" applyFont="1" applyFill="1"/>
    <xf numFmtId="179" fontId="4" fillId="0" borderId="0" xfId="3" applyNumberFormat="1" applyFont="1" applyFill="1" applyAlignment="1">
      <alignment vertical="top"/>
    </xf>
    <xf numFmtId="179" fontId="5" fillId="0" borderId="0" xfId="0" applyNumberFormat="1" applyFont="1" applyAlignment="1">
      <alignment vertical="top"/>
    </xf>
    <xf numFmtId="170" fontId="4" fillId="0" borderId="0" xfId="3" applyNumberFormat="1" applyFont="1" applyFill="1" applyAlignment="1">
      <alignment vertical="top"/>
    </xf>
    <xf numFmtId="164" fontId="4" fillId="0" borderId="0" xfId="3" applyNumberFormat="1" applyFont="1" applyFill="1" applyAlignment="1">
      <alignment vertical="top"/>
    </xf>
    <xf numFmtId="164" fontId="5" fillId="0" borderId="0" xfId="0" applyNumberFormat="1" applyFont="1" applyAlignment="1">
      <alignment vertical="top"/>
    </xf>
    <xf numFmtId="164" fontId="4" fillId="0" borderId="0" xfId="0" applyNumberFormat="1" applyFont="1" applyAlignment="1">
      <alignment vertical="top"/>
    </xf>
    <xf numFmtId="164" fontId="4" fillId="0" borderId="0" xfId="3" applyNumberFormat="1" applyFont="1" applyFill="1" applyBorder="1" applyAlignment="1">
      <alignment vertical="top"/>
    </xf>
    <xf numFmtId="49" fontId="6" fillId="0" borderId="0" xfId="3" applyNumberFormat="1" applyFont="1" applyAlignment="1">
      <alignment horizontal="left" vertical="top" indent="3"/>
    </xf>
    <xf numFmtId="0" fontId="5" fillId="0" borderId="0" xfId="0" applyFont="1" applyAlignment="1">
      <alignment wrapText="1"/>
    </xf>
    <xf numFmtId="49" fontId="4" fillId="0" borderId="0" xfId="3" applyNumberFormat="1" applyFont="1" applyAlignment="1">
      <alignment vertical="top"/>
    </xf>
    <xf numFmtId="49" fontId="6" fillId="0" borderId="0" xfId="3" applyNumberFormat="1" applyFont="1" applyAlignment="1">
      <alignment vertical="top"/>
    </xf>
    <xf numFmtId="164" fontId="4" fillId="0" borderId="3" xfId="0" applyNumberFormat="1" applyFont="1" applyBorder="1" applyAlignment="1">
      <alignment vertical="top"/>
    </xf>
    <xf numFmtId="164" fontId="5" fillId="0" borderId="0" xfId="0" applyNumberFormat="1" applyFont="1" applyBorder="1" applyAlignment="1">
      <alignment vertical="top"/>
    </xf>
    <xf numFmtId="164" fontId="4" fillId="0" borderId="0" xfId="0" applyNumberFormat="1" applyFont="1" applyBorder="1" applyAlignment="1">
      <alignment vertical="top"/>
    </xf>
    <xf numFmtId="42" fontId="4" fillId="0" borderId="0" xfId="3" applyNumberFormat="1" applyFont="1" applyFill="1" applyBorder="1"/>
    <xf numFmtId="0" fontId="8" fillId="0" borderId="0" xfId="0" quotePrefix="1" applyFont="1"/>
    <xf numFmtId="0" fontId="8" fillId="2" borderId="0" xfId="0" quotePrefix="1" applyFont="1" applyFill="1"/>
    <xf numFmtId="0" fontId="4" fillId="0" borderId="0" xfId="0" applyFont="1" applyFill="1" applyBorder="1" applyAlignment="1">
      <alignment horizontal="left" vertical="top" indent="1"/>
    </xf>
    <xf numFmtId="0" fontId="4" fillId="0" borderId="0" xfId="0" applyFont="1" applyFill="1" applyAlignment="1">
      <alignment horizontal="left" vertical="top" indent="1"/>
    </xf>
    <xf numFmtId="164" fontId="6" fillId="0" borderId="3" xfId="3" applyNumberFormat="1" applyFont="1" applyFill="1" applyBorder="1" applyAlignment="1">
      <alignment vertical="top"/>
    </xf>
    <xf numFmtId="164" fontId="7" fillId="0" borderId="0" xfId="0" applyNumberFormat="1" applyFont="1" applyAlignment="1">
      <alignment vertical="top"/>
    </xf>
    <xf numFmtId="41" fontId="4" fillId="0" borderId="0" xfId="0" applyNumberFormat="1" applyFont="1" applyBorder="1"/>
    <xf numFmtId="179" fontId="4" fillId="0" borderId="0" xfId="0" applyNumberFormat="1" applyFont="1" applyBorder="1" applyAlignment="1">
      <alignment vertical="top"/>
    </xf>
    <xf numFmtId="179" fontId="5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wrapText="1"/>
    </xf>
    <xf numFmtId="170" fontId="4" fillId="0" borderId="0" xfId="0" applyNumberFormat="1" applyFont="1" applyBorder="1" applyAlignment="1">
      <alignment vertical="top"/>
    </xf>
    <xf numFmtId="164" fontId="6" fillId="0" borderId="0" xfId="3" applyNumberFormat="1" applyFont="1" applyFill="1" applyBorder="1" applyAlignment="1">
      <alignment vertical="top"/>
    </xf>
    <xf numFmtId="164" fontId="7" fillId="0" borderId="0" xfId="0" applyNumberFormat="1" applyFont="1" applyBorder="1" applyAlignment="1">
      <alignment vertical="top"/>
    </xf>
    <xf numFmtId="0" fontId="5" fillId="0" borderId="0" xfId="0" applyFont="1" applyBorder="1" applyAlignment="1">
      <alignment wrapText="1"/>
    </xf>
    <xf numFmtId="164" fontId="8" fillId="0" borderId="0" xfId="0" quotePrefix="1" applyNumberFormat="1" applyFont="1" applyBorder="1" applyAlignment="1">
      <alignment vertical="top"/>
    </xf>
    <xf numFmtId="179" fontId="6" fillId="0" borderId="0" xfId="3" applyNumberFormat="1" applyFont="1" applyFill="1" applyBorder="1" applyAlignment="1">
      <alignment vertical="top"/>
    </xf>
    <xf numFmtId="179" fontId="7" fillId="0" borderId="0" xfId="0" applyNumberFormat="1" applyFont="1" applyBorder="1" applyAlignment="1">
      <alignment vertical="top"/>
    </xf>
    <xf numFmtId="179" fontId="10" fillId="0" borderId="0" xfId="3" applyNumberFormat="1" applyFont="1" applyFill="1" applyAlignment="1">
      <alignment vertical="top"/>
    </xf>
    <xf numFmtId="179" fontId="13" fillId="0" borderId="0" xfId="0" applyNumberFormat="1" applyFont="1" applyAlignment="1">
      <alignment vertical="top"/>
    </xf>
    <xf numFmtId="179" fontId="10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164" fontId="10" fillId="0" borderId="0" xfId="3" applyNumberFormat="1" applyFont="1" applyFill="1" applyAlignment="1">
      <alignment vertical="top"/>
    </xf>
    <xf numFmtId="164" fontId="13" fillId="0" borderId="0" xfId="0" applyNumberFormat="1" applyFont="1" applyAlignment="1">
      <alignment vertical="top"/>
    </xf>
    <xf numFmtId="164" fontId="10" fillId="0" borderId="0" xfId="0" applyNumberFormat="1" applyFont="1" applyAlignment="1">
      <alignment vertical="top"/>
    </xf>
    <xf numFmtId="164" fontId="10" fillId="0" borderId="0" xfId="3" applyNumberFormat="1" applyFont="1" applyFill="1" applyBorder="1" applyAlignment="1">
      <alignment vertical="top"/>
    </xf>
    <xf numFmtId="164" fontId="13" fillId="0" borderId="0" xfId="0" applyNumberFormat="1" applyFont="1" applyBorder="1" applyAlignment="1">
      <alignment vertical="top"/>
    </xf>
    <xf numFmtId="164" fontId="10" fillId="0" borderId="0" xfId="0" applyNumberFormat="1" applyFont="1" applyBorder="1" applyAlignment="1">
      <alignment vertical="top"/>
    </xf>
    <xf numFmtId="164" fontId="10" fillId="0" borderId="1" xfId="0" applyNumberFormat="1" applyFont="1" applyBorder="1" applyAlignment="1">
      <alignment vertical="top"/>
    </xf>
    <xf numFmtId="165" fontId="10" fillId="0" borderId="0" xfId="3" applyNumberFormat="1" applyFont="1" applyFill="1" applyBorder="1" applyAlignment="1">
      <alignment vertical="top"/>
    </xf>
    <xf numFmtId="179" fontId="14" fillId="0" borderId="0" xfId="0" applyNumberFormat="1" applyFont="1" applyAlignment="1">
      <alignment vertical="top"/>
    </xf>
    <xf numFmtId="179" fontId="6" fillId="0" borderId="4" xfId="0" applyNumberFormat="1" applyFont="1" applyBorder="1"/>
    <xf numFmtId="0" fontId="5" fillId="0" borderId="0" xfId="0" applyFont="1" applyAlignment="1">
      <alignment horizontal="left" vertical="top" indent="4"/>
    </xf>
    <xf numFmtId="0" fontId="4" fillId="0" borderId="0" xfId="0" applyFont="1" applyBorder="1" applyAlignment="1">
      <alignment horizontal="left" vertical="top" indent="1"/>
    </xf>
    <xf numFmtId="194" fontId="6" fillId="0" borderId="0" xfId="0" quotePrefix="1" applyNumberFormat="1" applyFont="1" applyBorder="1" applyAlignment="1">
      <alignment horizontal="center"/>
    </xf>
    <xf numFmtId="0" fontId="5" fillId="0" borderId="0" xfId="0" applyFont="1" applyAlignment="1"/>
    <xf numFmtId="164" fontId="6" fillId="0" borderId="0" xfId="0" applyNumberFormat="1" applyFont="1" applyAlignment="1">
      <alignment vertical="top"/>
    </xf>
    <xf numFmtId="170" fontId="6" fillId="0" borderId="4" xfId="0" applyNumberFormat="1" applyFont="1" applyBorder="1" applyAlignment="1">
      <alignment vertical="top"/>
    </xf>
    <xf numFmtId="0" fontId="4" fillId="0" borderId="0" xfId="0" applyFont="1" applyAlignment="1">
      <alignment horizontal="centerContinuous" vertical="top"/>
    </xf>
    <xf numFmtId="194" fontId="6" fillId="0" borderId="0" xfId="0" quotePrefix="1" applyNumberFormat="1" applyFont="1" applyFill="1" applyBorder="1" applyAlignment="1">
      <alignment horizontal="center"/>
    </xf>
    <xf numFmtId="0" fontId="5" fillId="0" borderId="0" xfId="0" applyFont="1" applyAlignment="1">
      <alignment horizontal="centerContinuous" vertical="top"/>
    </xf>
    <xf numFmtId="0" fontId="15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0" fontId="7" fillId="0" borderId="0" xfId="0" applyFont="1" applyBorder="1"/>
    <xf numFmtId="170" fontId="6" fillId="0" borderId="0" xfId="0" applyNumberFormat="1" applyFont="1" applyBorder="1" applyAlignment="1">
      <alignment vertical="top"/>
    </xf>
    <xf numFmtId="164" fontId="10" fillId="0" borderId="0" xfId="0" applyNumberFormat="1" applyFont="1" applyAlignment="1">
      <alignment horizontal="right" vertical="top"/>
    </xf>
    <xf numFmtId="164" fontId="10" fillId="0" borderId="0" xfId="0" applyNumberFormat="1" applyFont="1" applyBorder="1" applyAlignment="1">
      <alignment horizontal="right" vertical="top"/>
    </xf>
    <xf numFmtId="179" fontId="10" fillId="0" borderId="0" xfId="0" applyNumberFormat="1" applyFont="1" applyAlignment="1">
      <alignment horizontal="right" vertical="top"/>
    </xf>
    <xf numFmtId="41" fontId="10" fillId="0" borderId="0" xfId="1" applyNumberFormat="1" applyFont="1"/>
    <xf numFmtId="41" fontId="10" fillId="0" borderId="1" xfId="1" applyNumberFormat="1" applyFont="1" applyBorder="1"/>
    <xf numFmtId="167" fontId="10" fillId="0" borderId="0" xfId="0" applyNumberFormat="1" applyFont="1" applyAlignment="1">
      <alignment vertical="top"/>
    </xf>
    <xf numFmtId="168" fontId="10" fillId="0" borderId="0" xfId="0" applyNumberFormat="1" applyFont="1" applyAlignment="1">
      <alignment vertical="top"/>
    </xf>
    <xf numFmtId="168" fontId="10" fillId="0" borderId="1" xfId="0" applyNumberFormat="1" applyFont="1" applyBorder="1" applyAlignment="1">
      <alignment vertical="top"/>
    </xf>
    <xf numFmtId="164" fontId="10" fillId="0" borderId="0" xfId="0" applyNumberFormat="1" applyFont="1" applyAlignment="1">
      <alignment vertical="center"/>
    </xf>
    <xf numFmtId="17" fontId="6" fillId="0" borderId="0" xfId="0" applyNumberFormat="1" applyFont="1" applyBorder="1" applyAlignment="1">
      <alignment horizontal="right"/>
    </xf>
    <xf numFmtId="0" fontId="9" fillId="0" borderId="0" xfId="0" applyFont="1" applyBorder="1"/>
    <xf numFmtId="179" fontId="12" fillId="0" borderId="2" xfId="3" applyNumberFormat="1" applyFont="1" applyFill="1" applyBorder="1" applyAlignment="1">
      <alignment vertical="top"/>
    </xf>
    <xf numFmtId="164" fontId="12" fillId="0" borderId="3" xfId="3" applyNumberFormat="1" applyFont="1" applyFill="1" applyBorder="1" applyAlignment="1">
      <alignment vertical="top"/>
    </xf>
    <xf numFmtId="164" fontId="16" fillId="0" borderId="0" xfId="0" applyNumberFormat="1" applyFont="1" applyAlignment="1">
      <alignment vertical="top"/>
    </xf>
    <xf numFmtId="187" fontId="4" fillId="0" borderId="0" xfId="0" applyNumberFormat="1" applyFont="1" applyAlignment="1">
      <alignment horizontal="center"/>
    </xf>
    <xf numFmtId="187" fontId="6" fillId="0" borderId="4" xfId="0" applyNumberFormat="1" applyFont="1" applyBorder="1" applyAlignment="1">
      <alignment horizontal="center"/>
    </xf>
    <xf numFmtId="176" fontId="6" fillId="0" borderId="0" xfId="1" applyNumberFormat="1" applyFont="1" applyBorder="1" applyAlignment="1">
      <alignment horizontal="right"/>
    </xf>
    <xf numFmtId="176" fontId="6" fillId="0" borderId="1" xfId="1" applyNumberFormat="1" applyFont="1" applyBorder="1" applyAlignment="1">
      <alignment horizontal="right"/>
    </xf>
    <xf numFmtId="168" fontId="11" fillId="0" borderId="0" xfId="0" applyNumberFormat="1" applyFont="1" applyBorder="1" applyAlignment="1">
      <alignment vertical="top"/>
    </xf>
    <xf numFmtId="168" fontId="11" fillId="0" borderId="0" xfId="0" applyNumberFormat="1" applyFont="1" applyAlignment="1">
      <alignment vertical="top"/>
    </xf>
    <xf numFmtId="0" fontId="17" fillId="0" borderId="0" xfId="0" applyFont="1"/>
    <xf numFmtId="168" fontId="4" fillId="0" borderId="0" xfId="0" applyNumberFormat="1" applyFont="1"/>
    <xf numFmtId="0" fontId="6" fillId="0" borderId="0" xfId="0" applyFont="1" applyAlignment="1">
      <alignment horizontal="left" vertical="top"/>
    </xf>
    <xf numFmtId="179" fontId="12" fillId="0" borderId="0" xfId="0" applyNumberFormat="1" applyFont="1" applyAlignment="1">
      <alignment horizontal="right" vertical="top"/>
    </xf>
    <xf numFmtId="164" fontId="10" fillId="0" borderId="1" xfId="0" applyNumberFormat="1" applyFont="1" applyBorder="1" applyAlignment="1">
      <alignment horizontal="right" vertical="top"/>
    </xf>
    <xf numFmtId="164" fontId="10" fillId="0" borderId="1" xfId="3" applyNumberFormat="1" applyFont="1" applyFill="1" applyBorder="1" applyAlignment="1">
      <alignment vertical="top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/>
    <xf numFmtId="9" fontId="21" fillId="0" borderId="0" xfId="0" applyNumberFormat="1" applyFont="1" applyAlignment="1">
      <alignment vertical="top"/>
    </xf>
    <xf numFmtId="179" fontId="19" fillId="0" borderId="0" xfId="2" applyNumberFormat="1" applyFont="1" applyAlignment="1">
      <alignment vertical="top"/>
    </xf>
    <xf numFmtId="185" fontId="19" fillId="0" borderId="0" xfId="2" applyNumberFormat="1" applyFont="1" applyAlignment="1">
      <alignment vertical="top"/>
    </xf>
    <xf numFmtId="9" fontId="21" fillId="0" borderId="1" xfId="0" applyNumberFormat="1" applyFont="1" applyBorder="1" applyAlignment="1">
      <alignment vertical="top"/>
    </xf>
    <xf numFmtId="185" fontId="19" fillId="0" borderId="1" xfId="2" applyNumberFormat="1" applyFont="1" applyBorder="1" applyAlignment="1">
      <alignment vertical="top"/>
    </xf>
    <xf numFmtId="0" fontId="19" fillId="0" borderId="0" xfId="0" applyFont="1" applyAlignment="1">
      <alignment horizontal="right" vertical="top"/>
    </xf>
    <xf numFmtId="179" fontId="19" fillId="0" borderId="0" xfId="0" applyNumberFormat="1" applyFont="1" applyAlignment="1">
      <alignment vertical="top"/>
    </xf>
    <xf numFmtId="0" fontId="22" fillId="0" borderId="0" xfId="0" applyFont="1" applyAlignment="1">
      <alignment horizontal="right"/>
    </xf>
    <xf numFmtId="179" fontId="22" fillId="0" borderId="0" xfId="0" applyNumberFormat="1" applyFont="1"/>
    <xf numFmtId="0" fontId="20" fillId="0" borderId="0" xfId="0" applyFont="1" applyAlignment="1">
      <alignment horizontal="right"/>
    </xf>
    <xf numFmtId="176" fontId="6" fillId="0" borderId="1" xfId="1" applyNumberFormat="1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center" wrapText="1"/>
    </xf>
    <xf numFmtId="167" fontId="4" fillId="0" borderId="0" xfId="0" applyNumberFormat="1" applyFont="1" applyAlignment="1">
      <alignment vertical="top"/>
    </xf>
    <xf numFmtId="0" fontId="0" fillId="0" borderId="1" xfId="0" applyBorder="1"/>
    <xf numFmtId="0" fontId="0" fillId="0" borderId="0" xfId="0" applyBorder="1"/>
    <xf numFmtId="165" fontId="10" fillId="0" borderId="1" xfId="3" applyNumberFormat="1" applyFont="1" applyFill="1" applyBorder="1" applyAlignment="1">
      <alignment vertical="top"/>
    </xf>
    <xf numFmtId="164" fontId="12" fillId="0" borderId="0" xfId="3" applyNumberFormat="1" applyFont="1" applyFill="1" applyBorder="1" applyAlignment="1">
      <alignment vertical="top"/>
    </xf>
    <xf numFmtId="0" fontId="3" fillId="0" borderId="0" xfId="0" applyFont="1" applyAlignment="1">
      <alignment horizontal="center"/>
    </xf>
    <xf numFmtId="176" fontId="6" fillId="0" borderId="1" xfId="1" applyNumberFormat="1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gross margin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2"/>
  <sheetViews>
    <sheetView workbookViewId="0">
      <selection activeCell="A2" sqref="A2"/>
    </sheetView>
  </sheetViews>
  <sheetFormatPr defaultRowHeight="13.2" x14ac:dyDescent="0.25"/>
  <cols>
    <col min="8" max="8" width="1.5546875" customWidth="1"/>
    <col min="9" max="9" width="2.44140625" customWidth="1"/>
    <col min="10" max="10" width="9.109375" style="1" customWidth="1"/>
  </cols>
  <sheetData>
    <row r="1" spans="1:10" ht="15" x14ac:dyDescent="0.25">
      <c r="A1" s="160" t="s">
        <v>10</v>
      </c>
      <c r="B1" s="160"/>
      <c r="C1" s="160"/>
      <c r="D1" s="160"/>
      <c r="E1" s="160"/>
      <c r="F1" s="160"/>
      <c r="G1" s="160"/>
      <c r="H1" s="160"/>
      <c r="I1" s="160"/>
      <c r="J1" s="160"/>
    </row>
    <row r="2" spans="1:10" ht="15" x14ac:dyDescent="0.25">
      <c r="A2" s="160" t="s">
        <v>12</v>
      </c>
      <c r="B2" s="160"/>
      <c r="C2" s="160"/>
      <c r="D2" s="160"/>
      <c r="E2" s="160"/>
      <c r="F2" s="160"/>
      <c r="G2" s="160"/>
      <c r="H2" s="160"/>
      <c r="I2" s="160"/>
      <c r="J2" s="160"/>
    </row>
    <row r="10" spans="1:10" x14ac:dyDescent="0.25">
      <c r="A10" t="s">
        <v>11</v>
      </c>
      <c r="J10" s="1">
        <v>9183</v>
      </c>
    </row>
    <row r="11" spans="1:10" x14ac:dyDescent="0.25">
      <c r="A11" t="s">
        <v>13</v>
      </c>
      <c r="J11" s="2">
        <f>(4920/3)*2</f>
        <v>3280</v>
      </c>
    </row>
    <row r="12" spans="1:10" x14ac:dyDescent="0.25">
      <c r="J12" s="1">
        <f>SUM(J10:J11)</f>
        <v>12463</v>
      </c>
    </row>
  </sheetData>
  <mergeCells count="2">
    <mergeCell ref="A1:J1"/>
    <mergeCell ref="A2:J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3:D35"/>
  <sheetViews>
    <sheetView showGridLines="0" zoomScale="85" zoomScaleNormal="85" workbookViewId="0">
      <selection activeCell="A20" sqref="A20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 t="s">
        <v>139</v>
      </c>
      <c r="B8" s="12"/>
      <c r="C8" s="84"/>
      <c r="D8" s="85"/>
    </row>
    <row r="9" spans="1:4" ht="15.6" x14ac:dyDescent="0.25">
      <c r="A9" s="3" t="s">
        <v>143</v>
      </c>
      <c r="B9" s="12"/>
      <c r="C9" s="88"/>
      <c r="D9" s="89"/>
    </row>
    <row r="10" spans="1:4" ht="15.6" x14ac:dyDescent="0.25">
      <c r="A10" s="3" t="s">
        <v>140</v>
      </c>
      <c r="B10" s="12"/>
      <c r="C10" s="88"/>
      <c r="D10" s="89"/>
    </row>
    <row r="11" spans="1:4" ht="15.6" x14ac:dyDescent="0.25">
      <c r="A11" s="3" t="s">
        <v>141</v>
      </c>
      <c r="B11" s="12"/>
      <c r="C11" s="88"/>
      <c r="D11" s="89"/>
    </row>
    <row r="12" spans="1:4" ht="15.6" x14ac:dyDescent="0.25">
      <c r="A12" s="3" t="s">
        <v>142</v>
      </c>
      <c r="B12" s="12"/>
      <c r="C12" s="88"/>
      <c r="D12" s="89"/>
    </row>
    <row r="13" spans="1:4" ht="15.6" x14ac:dyDescent="0.25">
      <c r="A13" s="3" t="s">
        <v>2</v>
      </c>
      <c r="B13" s="12"/>
      <c r="C13" s="91"/>
      <c r="D13" s="89"/>
    </row>
    <row r="14" spans="1:4" ht="9" customHeight="1" x14ac:dyDescent="0.25">
      <c r="A14" s="3"/>
      <c r="B14" s="12"/>
      <c r="C14" s="91"/>
      <c r="D14" s="89"/>
    </row>
    <row r="15" spans="1:4" ht="15.6" x14ac:dyDescent="0.25">
      <c r="A15" s="59" t="s">
        <v>3</v>
      </c>
      <c r="B15" s="12"/>
      <c r="C15" s="123">
        <f>SUM(C7:C13)</f>
        <v>0</v>
      </c>
      <c r="D15" s="124"/>
    </row>
    <row r="16" spans="1:4" ht="9" customHeight="1" x14ac:dyDescent="0.25">
      <c r="A16" s="61"/>
      <c r="B16" s="12"/>
      <c r="C16" s="89"/>
      <c r="D16" s="89"/>
    </row>
    <row r="17" spans="1:4" ht="15.6" x14ac:dyDescent="0.25">
      <c r="A17" s="62" t="s">
        <v>4</v>
      </c>
      <c r="B17" s="12"/>
      <c r="C17" s="91">
        <v>0</v>
      </c>
      <c r="D17" s="89"/>
    </row>
    <row r="18" spans="1:4" ht="15.6" x14ac:dyDescent="0.25">
      <c r="A18" s="62"/>
      <c r="B18" s="12"/>
      <c r="C18" s="91"/>
      <c r="D18" s="89"/>
    </row>
    <row r="19" spans="1:4" ht="15.6" x14ac:dyDescent="0.25">
      <c r="A19" s="62" t="s">
        <v>5</v>
      </c>
      <c r="B19" s="12"/>
      <c r="C19" s="91">
        <v>0</v>
      </c>
      <c r="D19" s="89"/>
    </row>
    <row r="20" spans="1:4" ht="15.6" x14ac:dyDescent="0.25">
      <c r="A20" s="62" t="s">
        <v>178</v>
      </c>
      <c r="B20" s="12"/>
      <c r="C20" s="91">
        <v>0</v>
      </c>
      <c r="D20" s="92"/>
    </row>
    <row r="21" spans="1:4" ht="15.6" x14ac:dyDescent="0.25">
      <c r="A21" s="62" t="s">
        <v>6</v>
      </c>
      <c r="B21" s="12"/>
      <c r="C21" s="136">
        <v>0</v>
      </c>
      <c r="D21" s="92"/>
    </row>
    <row r="22" spans="1:4" ht="9" customHeight="1" x14ac:dyDescent="0.25">
      <c r="A22" s="61"/>
      <c r="B22" s="12"/>
      <c r="C22" s="95"/>
      <c r="D22" s="87"/>
    </row>
    <row r="23" spans="1:4" ht="16.2" thickBot="1" x14ac:dyDescent="0.3">
      <c r="A23" s="62" t="s">
        <v>7</v>
      </c>
      <c r="B23" s="12"/>
      <c r="C23" s="122">
        <f>SUM(C15:C22)</f>
        <v>0</v>
      </c>
      <c r="D23" s="96"/>
    </row>
    <row r="24" spans="1:4" ht="16.2" thickTop="1" x14ac:dyDescent="0.3">
      <c r="C24" s="66"/>
    </row>
    <row r="25" spans="1:4" x14ac:dyDescent="0.25">
      <c r="A25" s="13"/>
    </row>
    <row r="26" spans="1:4" x14ac:dyDescent="0.25">
      <c r="A26" s="67"/>
    </row>
    <row r="27" spans="1:4" x14ac:dyDescent="0.25">
      <c r="A27" s="67"/>
    </row>
    <row r="28" spans="1:4" x14ac:dyDescent="0.25">
      <c r="A28" s="67"/>
    </row>
    <row r="30" spans="1:4" hidden="1" x14ac:dyDescent="0.25">
      <c r="A30" s="68" t="s">
        <v>9</v>
      </c>
    </row>
    <row r="32" spans="1:4" x14ac:dyDescent="0.25">
      <c r="A32" s="13"/>
    </row>
    <row r="33" spans="1:1" x14ac:dyDescent="0.25">
      <c r="A33" s="13"/>
    </row>
    <row r="34" spans="1:1" x14ac:dyDescent="0.25">
      <c r="A34" s="13"/>
    </row>
    <row r="35" spans="1:1" x14ac:dyDescent="0.25">
      <c r="A35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3:D42"/>
  <sheetViews>
    <sheetView showGridLines="0" topLeftCell="A10" zoomScale="85" zoomScaleNormal="85" workbookViewId="0">
      <selection activeCell="A27" sqref="A27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 t="s">
        <v>144</v>
      </c>
      <c r="B8" s="12"/>
      <c r="C8" s="84"/>
      <c r="D8" s="85"/>
    </row>
    <row r="9" spans="1:4" ht="15.6" x14ac:dyDescent="0.25">
      <c r="A9" s="3" t="s">
        <v>145</v>
      </c>
      <c r="B9" s="12"/>
      <c r="C9" s="88"/>
      <c r="D9" s="89"/>
    </row>
    <row r="10" spans="1:4" ht="15.6" x14ac:dyDescent="0.25">
      <c r="A10" s="3" t="s">
        <v>146</v>
      </c>
      <c r="B10" s="12"/>
      <c r="C10" s="88"/>
      <c r="D10" s="89"/>
    </row>
    <row r="11" spans="1:4" ht="15.6" x14ac:dyDescent="0.25">
      <c r="A11" s="3" t="s">
        <v>147</v>
      </c>
      <c r="B11" s="12"/>
      <c r="C11" s="88"/>
      <c r="D11" s="89"/>
    </row>
    <row r="12" spans="1:4" ht="15.6" x14ac:dyDescent="0.25">
      <c r="A12" s="3" t="s">
        <v>148</v>
      </c>
      <c r="B12" s="12"/>
      <c r="C12" s="88"/>
      <c r="D12" s="89"/>
    </row>
    <row r="13" spans="1:4" ht="15.6" x14ac:dyDescent="0.25">
      <c r="A13" s="3" t="s">
        <v>149</v>
      </c>
      <c r="B13" s="12"/>
      <c r="C13" s="88"/>
      <c r="D13" s="89"/>
    </row>
    <row r="14" spans="1:4" ht="15.6" x14ac:dyDescent="0.25">
      <c r="A14" s="3" t="s">
        <v>150</v>
      </c>
      <c r="B14" s="12"/>
      <c r="C14" s="91"/>
      <c r="D14" s="89"/>
    </row>
    <row r="15" spans="1:4" ht="15.6" x14ac:dyDescent="0.25">
      <c r="A15" s="3" t="s">
        <v>151</v>
      </c>
      <c r="B15" s="12"/>
      <c r="C15" s="91"/>
      <c r="D15" s="89"/>
    </row>
    <row r="16" spans="1:4" ht="15.6" x14ac:dyDescent="0.25">
      <c r="A16" s="3" t="s">
        <v>152</v>
      </c>
      <c r="B16" s="12"/>
      <c r="C16" s="91"/>
      <c r="D16" s="89"/>
    </row>
    <row r="17" spans="1:4" ht="15.6" x14ac:dyDescent="0.25">
      <c r="A17" s="3" t="s">
        <v>153</v>
      </c>
      <c r="B17" s="12"/>
      <c r="C17" s="91">
        <v>0</v>
      </c>
      <c r="D17" s="89"/>
    </row>
    <row r="18" spans="1:4" ht="15.6" x14ac:dyDescent="0.25">
      <c r="A18" s="3" t="s">
        <v>154</v>
      </c>
      <c r="B18" s="12"/>
      <c r="C18" s="91"/>
      <c r="D18" s="89"/>
    </row>
    <row r="19" spans="1:4" ht="15.6" x14ac:dyDescent="0.25">
      <c r="A19" s="3" t="s">
        <v>155</v>
      </c>
      <c r="B19" s="12"/>
      <c r="C19" s="91"/>
      <c r="D19" s="89"/>
    </row>
    <row r="20" spans="1:4" ht="15.6" x14ac:dyDescent="0.25">
      <c r="A20" s="3" t="s">
        <v>2</v>
      </c>
      <c r="B20" s="12"/>
      <c r="C20" s="91"/>
      <c r="D20" s="89"/>
    </row>
    <row r="21" spans="1:4" ht="9" customHeight="1" x14ac:dyDescent="0.25">
      <c r="A21" s="3"/>
      <c r="B21" s="12"/>
      <c r="C21" s="91"/>
      <c r="D21" s="89"/>
    </row>
    <row r="22" spans="1:4" ht="15.6" x14ac:dyDescent="0.25">
      <c r="A22" s="59" t="s">
        <v>3</v>
      </c>
      <c r="B22" s="12"/>
      <c r="C22" s="123">
        <f>SUM(C7:C20)</f>
        <v>0</v>
      </c>
      <c r="D22" s="124"/>
    </row>
    <row r="23" spans="1:4" ht="9" customHeight="1" x14ac:dyDescent="0.25">
      <c r="A23" s="61"/>
      <c r="B23" s="12"/>
      <c r="C23" s="89"/>
      <c r="D23" s="89"/>
    </row>
    <row r="24" spans="1:4" ht="15.6" x14ac:dyDescent="0.25">
      <c r="A24" s="62" t="s">
        <v>4</v>
      </c>
      <c r="B24" s="12"/>
      <c r="C24" s="91">
        <v>0</v>
      </c>
      <c r="D24" s="89"/>
    </row>
    <row r="25" spans="1:4" ht="15.6" x14ac:dyDescent="0.25">
      <c r="A25" s="62"/>
      <c r="B25" s="12"/>
      <c r="C25" s="91"/>
      <c r="D25" s="89"/>
    </row>
    <row r="26" spans="1:4" ht="15.6" x14ac:dyDescent="0.25">
      <c r="A26" s="62" t="s">
        <v>5</v>
      </c>
      <c r="B26" s="12"/>
      <c r="C26" s="91">
        <v>0</v>
      </c>
      <c r="D26" s="89"/>
    </row>
    <row r="27" spans="1:4" ht="15.6" x14ac:dyDescent="0.25">
      <c r="A27" s="62" t="s">
        <v>178</v>
      </c>
      <c r="B27" s="12"/>
      <c r="C27" s="91">
        <v>0</v>
      </c>
      <c r="D27" s="92"/>
    </row>
    <row r="28" spans="1:4" ht="15.6" x14ac:dyDescent="0.25">
      <c r="A28" s="62" t="s">
        <v>6</v>
      </c>
      <c r="B28" s="12"/>
      <c r="C28" s="136">
        <v>0</v>
      </c>
      <c r="D28" s="92"/>
    </row>
    <row r="29" spans="1:4" ht="9" customHeight="1" x14ac:dyDescent="0.25">
      <c r="A29" s="61"/>
      <c r="B29" s="12"/>
      <c r="C29" s="95">
        <v>0</v>
      </c>
      <c r="D29" s="87"/>
    </row>
    <row r="30" spans="1:4" ht="16.2" thickBot="1" x14ac:dyDescent="0.3">
      <c r="A30" s="62" t="s">
        <v>7</v>
      </c>
      <c r="B30" s="12"/>
      <c r="C30" s="122">
        <f>SUM(C22:C28)</f>
        <v>0</v>
      </c>
      <c r="D30" s="96"/>
    </row>
    <row r="31" spans="1:4" ht="16.2" thickTop="1" x14ac:dyDescent="0.3">
      <c r="C31" s="66"/>
    </row>
    <row r="32" spans="1:4" x14ac:dyDescent="0.25">
      <c r="A32" s="13"/>
    </row>
    <row r="33" spans="1:1" x14ac:dyDescent="0.25">
      <c r="A33" s="67"/>
    </row>
    <row r="34" spans="1:1" x14ac:dyDescent="0.25">
      <c r="A34" s="67"/>
    </row>
    <row r="35" spans="1:1" x14ac:dyDescent="0.25">
      <c r="A35" s="67"/>
    </row>
    <row r="37" spans="1:1" hidden="1" x14ac:dyDescent="0.25">
      <c r="A37" s="68" t="s">
        <v>9</v>
      </c>
    </row>
    <row r="39" spans="1:1" x14ac:dyDescent="0.25">
      <c r="A39" s="13"/>
    </row>
    <row r="40" spans="1:1" x14ac:dyDescent="0.25">
      <c r="A40" s="13"/>
    </row>
    <row r="41" spans="1:1" x14ac:dyDescent="0.25">
      <c r="A41" s="13"/>
    </row>
    <row r="42" spans="1:1" x14ac:dyDescent="0.25">
      <c r="A4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3:D30"/>
  <sheetViews>
    <sheetView showGridLines="0" zoomScale="85" zoomScaleNormal="85" workbookViewId="0">
      <selection activeCell="H18" sqref="H18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/>
      <c r="B8" s="12"/>
      <c r="C8" s="91"/>
      <c r="D8" s="89"/>
    </row>
    <row r="9" spans="1:4" ht="9" customHeight="1" x14ac:dyDescent="0.25">
      <c r="A9" s="3"/>
      <c r="B9" s="12"/>
      <c r="C9" s="91"/>
      <c r="D9" s="89"/>
    </row>
    <row r="10" spans="1:4" ht="15.6" x14ac:dyDescent="0.25">
      <c r="A10" s="59" t="s">
        <v>3</v>
      </c>
      <c r="B10" s="12"/>
      <c r="C10" s="123">
        <f>SUM(C7:C8)</f>
        <v>0</v>
      </c>
      <c r="D10" s="124"/>
    </row>
    <row r="11" spans="1:4" ht="9" customHeight="1" x14ac:dyDescent="0.25">
      <c r="A11" s="61"/>
      <c r="B11" s="12"/>
      <c r="C11" s="89"/>
      <c r="D11" s="89"/>
    </row>
    <row r="12" spans="1:4" ht="15.6" x14ac:dyDescent="0.25">
      <c r="A12" s="62" t="s">
        <v>4</v>
      </c>
      <c r="B12" s="12"/>
      <c r="C12" s="91">
        <v>0</v>
      </c>
      <c r="D12" s="89"/>
    </row>
    <row r="13" spans="1:4" ht="15.6" x14ac:dyDescent="0.25">
      <c r="A13" s="62"/>
      <c r="B13" s="12"/>
      <c r="C13" s="91"/>
      <c r="D13" s="89"/>
    </row>
    <row r="14" spans="1:4" ht="15.6" x14ac:dyDescent="0.25">
      <c r="A14" s="62" t="s">
        <v>5</v>
      </c>
      <c r="B14" s="12"/>
      <c r="C14" s="91">
        <v>0</v>
      </c>
      <c r="D14" s="89"/>
    </row>
    <row r="15" spans="1:4" ht="15.6" x14ac:dyDescent="0.25">
      <c r="A15" s="62" t="s">
        <v>178</v>
      </c>
      <c r="B15" s="12"/>
      <c r="C15" s="91">
        <v>0</v>
      </c>
      <c r="D15" s="92"/>
    </row>
    <row r="16" spans="1:4" ht="15.6" x14ac:dyDescent="0.25">
      <c r="A16" s="62" t="s">
        <v>6</v>
      </c>
      <c r="B16" s="12"/>
      <c r="C16" s="136">
        <v>0</v>
      </c>
      <c r="D16" s="92"/>
    </row>
    <row r="17" spans="1:4" ht="9" customHeight="1" x14ac:dyDescent="0.25">
      <c r="A17" s="61"/>
      <c r="B17" s="12"/>
      <c r="C17" s="95"/>
      <c r="D17" s="87"/>
    </row>
    <row r="18" spans="1:4" ht="16.2" thickBot="1" x14ac:dyDescent="0.3">
      <c r="A18" s="62" t="s">
        <v>7</v>
      </c>
      <c r="B18" s="12"/>
      <c r="C18" s="122">
        <f>SUM(C10:C16)</f>
        <v>0</v>
      </c>
      <c r="D18" s="96"/>
    </row>
    <row r="19" spans="1:4" ht="16.2" thickTop="1" x14ac:dyDescent="0.3">
      <c r="C19" s="66"/>
    </row>
    <row r="20" spans="1:4" x14ac:dyDescent="0.25">
      <c r="A20" s="13"/>
    </row>
    <row r="21" spans="1:4" x14ac:dyDescent="0.25">
      <c r="A21" s="67"/>
    </row>
    <row r="22" spans="1:4" x14ac:dyDescent="0.25">
      <c r="A22" s="67"/>
    </row>
    <row r="23" spans="1:4" x14ac:dyDescent="0.25">
      <c r="A23" s="67"/>
    </row>
    <row r="25" spans="1:4" hidden="1" x14ac:dyDescent="0.25">
      <c r="A25" s="68" t="s">
        <v>9</v>
      </c>
    </row>
    <row r="27" spans="1:4" x14ac:dyDescent="0.25">
      <c r="A27" s="13"/>
    </row>
    <row r="28" spans="1:4" x14ac:dyDescent="0.25">
      <c r="A28" s="13"/>
    </row>
    <row r="29" spans="1:4" x14ac:dyDescent="0.25">
      <c r="A29" s="13"/>
    </row>
    <row r="30" spans="1:4" x14ac:dyDescent="0.25">
      <c r="A30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Principal Investments
Pro Forma Income Statement
NIne Months Ended September 30, 2001
(millions)</oddHeader>
    <oddFooter>&amp;CHIGHLY CONFIDENTIAL - DO NOT COPY OR DISTRIBUTE&amp;R&amp;P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S49"/>
  <sheetViews>
    <sheetView showGridLines="0" workbookViewId="0">
      <pane ySplit="2" topLeftCell="A15" activePane="bottomLeft" state="frozenSplit"/>
      <selection activeCell="A14" sqref="A14"/>
      <selection pane="bottomLeft" activeCell="E30" sqref="E30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52" customWidth="1"/>
    <col min="20" max="16384" width="9.109375" style="4"/>
  </cols>
  <sheetData>
    <row r="1" spans="1:19" x14ac:dyDescent="0.3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3">
      <c r="A3" s="3" t="s">
        <v>119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120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121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3" t="s">
        <v>122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3">
      <c r="A7" s="3" t="s">
        <v>123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3">
      <c r="A8" s="3" t="s">
        <v>124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3">
      <c r="A9" s="3" t="s">
        <v>125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3">
      <c r="A10" s="3" t="s">
        <v>126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3">
      <c r="A11" s="3" t="s">
        <v>127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3">
      <c r="A12" s="3" t="s">
        <v>128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3">
      <c r="A13" s="3" t="s">
        <v>129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3">
      <c r="A14" s="3" t="s">
        <v>130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3">
      <c r="A15" s="3" t="s">
        <v>131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3">
      <c r="A16" s="3" t="s">
        <v>132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x14ac:dyDescent="0.3">
      <c r="A17" s="3" t="s">
        <v>133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spans="1:19" x14ac:dyDescent="0.3">
      <c r="A18" s="3" t="s">
        <v>134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</row>
    <row r="19" spans="1:19" x14ac:dyDescent="0.3">
      <c r="A19" s="3" t="s">
        <v>135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</row>
    <row r="20" spans="1:19" x14ac:dyDescent="0.3">
      <c r="A20" s="3" t="s">
        <v>136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19" x14ac:dyDescent="0.3">
      <c r="A21" s="3" t="s">
        <v>2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19" x14ac:dyDescent="0.3">
      <c r="A22" s="11" t="s">
        <v>23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19" ht="16.2" thickBot="1" x14ac:dyDescent="0.35">
      <c r="A23" s="15" t="s">
        <v>16</v>
      </c>
      <c r="B23" s="8"/>
      <c r="C23" s="126">
        <f>SUM(C3:C22)</f>
        <v>0</v>
      </c>
      <c r="D23" s="37"/>
      <c r="E23" s="126">
        <f>SUM(E3:E22)</f>
        <v>0</v>
      </c>
      <c r="F23" s="38"/>
      <c r="G23" s="126">
        <f>SUM(G3:G22)</f>
        <v>0</v>
      </c>
      <c r="H23" s="39"/>
      <c r="I23" s="126">
        <f>SUM(I3:I22)</f>
        <v>0</v>
      </c>
      <c r="J23" s="39"/>
      <c r="K23" s="126">
        <f>SUM(K3:K22)</f>
        <v>0</v>
      </c>
      <c r="L23" s="39"/>
      <c r="M23" s="126">
        <f>SUM(M3:M22)</f>
        <v>0</v>
      </c>
      <c r="O23" s="126">
        <f>SUM(O3:O22)</f>
        <v>0</v>
      </c>
      <c r="Q23" s="126">
        <f>SUM(Q3:Q22)</f>
        <v>0</v>
      </c>
      <c r="S23" s="153"/>
    </row>
    <row r="24" spans="1:19" ht="16.2" thickTop="1" x14ac:dyDescent="0.3">
      <c r="A24" s="4" t="s">
        <v>24</v>
      </c>
      <c r="B24" s="11"/>
      <c r="C24" s="125"/>
      <c r="E24" s="114">
        <v>0</v>
      </c>
      <c r="F24" s="33"/>
      <c r="G24" s="33">
        <v>0</v>
      </c>
      <c r="I24" s="33">
        <v>0</v>
      </c>
      <c r="K24" s="33">
        <v>0</v>
      </c>
      <c r="M24" s="33">
        <v>0</v>
      </c>
      <c r="O24" s="33">
        <v>0</v>
      </c>
      <c r="Q24" s="33">
        <v>0</v>
      </c>
    </row>
    <row r="25" spans="1:19" x14ac:dyDescent="0.3">
      <c r="A25" s="61" t="s">
        <v>178</v>
      </c>
      <c r="C25" s="125"/>
      <c r="E25" s="115">
        <v>0</v>
      </c>
      <c r="F25" s="35"/>
      <c r="G25" s="36">
        <v>0</v>
      </c>
      <c r="H25" s="34"/>
      <c r="I25" s="36">
        <v>0</v>
      </c>
      <c r="J25" s="34"/>
      <c r="K25" s="36">
        <v>0</v>
      </c>
      <c r="L25" s="34"/>
      <c r="M25" s="36">
        <v>0</v>
      </c>
      <c r="O25" s="36">
        <v>0</v>
      </c>
      <c r="Q25" s="36">
        <v>0</v>
      </c>
    </row>
    <row r="26" spans="1:19" x14ac:dyDescent="0.3">
      <c r="A26" s="11" t="s">
        <v>25</v>
      </c>
      <c r="C26" s="125"/>
      <c r="E26" s="38">
        <f>SUM(E23:E25)</f>
        <v>0</v>
      </c>
      <c r="F26" s="38"/>
      <c r="G26" s="38">
        <f>SUM(G23:G25)</f>
        <v>0</v>
      </c>
      <c r="H26" s="41"/>
      <c r="I26" s="38">
        <f>SUM(I23:I25)</f>
        <v>0</v>
      </c>
      <c r="J26" s="41"/>
      <c r="K26" s="38">
        <f>SUM(K23:K25)</f>
        <v>0</v>
      </c>
      <c r="L26" s="41"/>
      <c r="M26" s="38">
        <f>SUM(M23:M25)</f>
        <v>0</v>
      </c>
      <c r="O26" s="38">
        <f>SUM(O23:O25)</f>
        <v>0</v>
      </c>
      <c r="Q26" s="38">
        <f>SUM(Q23:Q25)</f>
        <v>0</v>
      </c>
    </row>
    <row r="27" spans="1:19" ht="6" customHeight="1" x14ac:dyDescent="0.3">
      <c r="A27" s="11"/>
      <c r="C27" s="125"/>
      <c r="E27" s="38"/>
      <c r="F27" s="38"/>
      <c r="G27" s="40"/>
      <c r="H27" s="41"/>
      <c r="I27" s="41"/>
      <c r="J27" s="41"/>
      <c r="K27" s="41"/>
      <c r="L27" s="41"/>
      <c r="M27" s="41"/>
    </row>
    <row r="28" spans="1:19" x14ac:dyDescent="0.3">
      <c r="A28" s="11" t="s">
        <v>162</v>
      </c>
      <c r="C28" s="125"/>
      <c r="E28" s="1">
        <v>0</v>
      </c>
      <c r="F28" s="1"/>
      <c r="G28" s="1">
        <v>0</v>
      </c>
      <c r="H28" s="1"/>
      <c r="I28" s="1">
        <v>0</v>
      </c>
      <c r="J28" s="1"/>
      <c r="K28" s="1">
        <v>0</v>
      </c>
      <c r="L28" s="1"/>
      <c r="M28" s="1">
        <v>0</v>
      </c>
      <c r="N28" s="1"/>
      <c r="O28" s="1">
        <v>0</v>
      </c>
      <c r="P28" s="1"/>
      <c r="Q28" s="1">
        <v>0</v>
      </c>
      <c r="R28"/>
    </row>
    <row r="29" spans="1:19" x14ac:dyDescent="0.3">
      <c r="A29" s="11" t="s">
        <v>176</v>
      </c>
      <c r="C29" s="125"/>
      <c r="E29" s="1">
        <v>0</v>
      </c>
      <c r="F29" s="1"/>
      <c r="G29" s="1">
        <v>0</v>
      </c>
      <c r="H29" s="1"/>
      <c r="I29" s="1">
        <v>0</v>
      </c>
      <c r="J29" s="1"/>
      <c r="K29" s="1">
        <v>0</v>
      </c>
      <c r="L29" s="1"/>
      <c r="M29" s="1">
        <v>0</v>
      </c>
      <c r="N29" s="1"/>
      <c r="O29" s="1">
        <v>0</v>
      </c>
      <c r="P29" s="1"/>
      <c r="Q29" s="1">
        <v>0</v>
      </c>
      <c r="R29"/>
    </row>
    <row r="30" spans="1:19" x14ac:dyDescent="0.3">
      <c r="A30" s="11" t="s">
        <v>179</v>
      </c>
      <c r="C30" s="125"/>
      <c r="E30" s="2">
        <f>-E24</f>
        <v>0</v>
      </c>
      <c r="F30"/>
      <c r="G30" s="2">
        <f>-G24</f>
        <v>0</v>
      </c>
      <c r="H30"/>
      <c r="I30" s="2">
        <f>-I24</f>
        <v>0</v>
      </c>
      <c r="J30"/>
      <c r="K30" s="2">
        <f>-K24</f>
        <v>0</v>
      </c>
      <c r="L30"/>
      <c r="M30" s="2">
        <f>-M24</f>
        <v>0</v>
      </c>
      <c r="N30"/>
      <c r="O30" s="2">
        <f>-O24</f>
        <v>0</v>
      </c>
      <c r="P30"/>
      <c r="Q30" s="2">
        <f>-Q24</f>
        <v>0</v>
      </c>
      <c r="R30"/>
    </row>
    <row r="31" spans="1:19" hidden="1" x14ac:dyDescent="0.3">
      <c r="C31" s="125"/>
      <c r="E31" s="156"/>
      <c r="F31"/>
      <c r="G31" s="156">
        <v>0</v>
      </c>
      <c r="H31"/>
      <c r="I31" s="156"/>
      <c r="J31"/>
      <c r="K31" s="156"/>
      <c r="L31"/>
      <c r="M31" s="156"/>
      <c r="N31"/>
      <c r="O31" s="156"/>
      <c r="P31" s="157"/>
      <c r="Q31" s="156"/>
      <c r="R31"/>
    </row>
    <row r="32" spans="1:19" ht="5.25" customHeight="1" x14ac:dyDescent="0.3">
      <c r="A32" s="11"/>
      <c r="C32" s="125"/>
      <c r="E32" s="38"/>
      <c r="F32" s="38"/>
      <c r="G32" s="40"/>
      <c r="H32" s="41"/>
      <c r="I32" s="40"/>
      <c r="J32" s="41"/>
      <c r="K32" s="40"/>
      <c r="L32" s="41"/>
      <c r="M32" s="40"/>
      <c r="O32" s="40"/>
      <c r="Q32" s="40"/>
    </row>
    <row r="33" spans="1:17" ht="16.2" thickBot="1" x14ac:dyDescent="0.35">
      <c r="A33" s="11" t="s">
        <v>163</v>
      </c>
      <c r="C33" s="125"/>
      <c r="E33" s="42">
        <f>E26+E28+E29+E30</f>
        <v>0</v>
      </c>
      <c r="F33" s="43"/>
      <c r="G33" s="42">
        <f>+G26+G28+G31</f>
        <v>0</v>
      </c>
      <c r="H33" s="41"/>
      <c r="I33" s="42">
        <f>+I26+I28+I31</f>
        <v>0</v>
      </c>
      <c r="J33" s="41"/>
      <c r="K33" s="42">
        <f>+K26+K28+K31</f>
        <v>0</v>
      </c>
      <c r="L33" s="41"/>
      <c r="M33" s="42">
        <f>+M26+M28+M31</f>
        <v>0</v>
      </c>
      <c r="O33" s="42">
        <f>+O26+O28+O31</f>
        <v>0</v>
      </c>
      <c r="Q33" s="42">
        <f>+Q26+Q28+Q31</f>
        <v>0</v>
      </c>
    </row>
    <row r="34" spans="1:17" ht="5.25" customHeight="1" thickTop="1" x14ac:dyDescent="0.3">
      <c r="A34" s="11"/>
      <c r="C34" s="125"/>
      <c r="E34" s="44"/>
      <c r="F34" s="41"/>
      <c r="G34" s="45"/>
      <c r="H34" s="41"/>
      <c r="I34" s="41"/>
      <c r="J34" s="41"/>
      <c r="K34" s="41"/>
      <c r="L34" s="41"/>
      <c r="M34" s="41"/>
    </row>
    <row r="35" spans="1:17" x14ac:dyDescent="0.3">
      <c r="A35" s="11"/>
      <c r="C35" s="125"/>
    </row>
    <row r="36" spans="1:17" x14ac:dyDescent="0.3">
      <c r="A36" s="11"/>
      <c r="C36" s="125"/>
    </row>
    <row r="37" spans="1:17" x14ac:dyDescent="0.3">
      <c r="A37" s="11"/>
      <c r="C37" s="125"/>
    </row>
    <row r="38" spans="1:17" x14ac:dyDescent="0.3">
      <c r="A38" s="11"/>
      <c r="C38" s="125"/>
    </row>
    <row r="39" spans="1:17" x14ac:dyDescent="0.3">
      <c r="A39" s="11"/>
    </row>
    <row r="40" spans="1:17" x14ac:dyDescent="0.3">
      <c r="A40" s="11"/>
    </row>
    <row r="41" spans="1:17" x14ac:dyDescent="0.3">
      <c r="A41" s="11"/>
    </row>
    <row r="42" spans="1:17" x14ac:dyDescent="0.3">
      <c r="A42" s="11"/>
    </row>
    <row r="43" spans="1:17" x14ac:dyDescent="0.3">
      <c r="A43" s="11"/>
    </row>
    <row r="44" spans="1:17" x14ac:dyDescent="0.3">
      <c r="A44" s="11"/>
    </row>
    <row r="45" spans="1:17" x14ac:dyDescent="0.3">
      <c r="A45" s="11"/>
    </row>
    <row r="46" spans="1:17" x14ac:dyDescent="0.3">
      <c r="A46" s="11"/>
    </row>
    <row r="47" spans="1:17" x14ac:dyDescent="0.3">
      <c r="A47" s="11"/>
    </row>
    <row r="48" spans="1:17" x14ac:dyDescent="0.3">
      <c r="A48" s="11"/>
    </row>
    <row r="49" spans="1:1" x14ac:dyDescent="0.3">
      <c r="A49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S43"/>
  <sheetViews>
    <sheetView showGridLines="0" workbookViewId="0">
      <pane ySplit="2" topLeftCell="A3" activePane="bottomLeft" state="frozenSplit"/>
      <selection activeCell="A14" sqref="A14"/>
      <selection pane="bottomLeft" activeCell="E12" sqref="E12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52" customWidth="1"/>
    <col min="20" max="16384" width="9.109375" style="4"/>
  </cols>
  <sheetData>
    <row r="1" spans="1:19" x14ac:dyDescent="0.3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3">
      <c r="A3" s="3" t="s">
        <v>84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85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86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3" t="s">
        <v>87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3">
      <c r="A7" s="3" t="s">
        <v>88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3">
      <c r="A8" s="3" t="s">
        <v>89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3">
      <c r="A9" s="3" t="s">
        <v>90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3">
      <c r="A10" s="3" t="s">
        <v>91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3">
      <c r="A11" s="3" t="s">
        <v>92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3">
      <c r="A12" s="3" t="s">
        <v>93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3">
      <c r="A13" s="3" t="s">
        <v>94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3">
      <c r="A14" s="3" t="s">
        <v>95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3">
      <c r="A15" s="3" t="s">
        <v>2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3">
      <c r="A16" s="11" t="s">
        <v>23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ht="16.2" thickBot="1" x14ac:dyDescent="0.35">
      <c r="A17" s="15" t="s">
        <v>16</v>
      </c>
      <c r="B17" s="8"/>
      <c r="C17" s="126">
        <f>SUM(C3:C16)</f>
        <v>0</v>
      </c>
      <c r="D17" s="37"/>
      <c r="E17" s="126">
        <f>SUM(E3:E16)</f>
        <v>0</v>
      </c>
      <c r="F17" s="38"/>
      <c r="G17" s="126">
        <f>SUM(G3:G16)</f>
        <v>0</v>
      </c>
      <c r="H17" s="39"/>
      <c r="I17" s="126">
        <f>SUM(I3:I16)</f>
        <v>0</v>
      </c>
      <c r="J17" s="39"/>
      <c r="K17" s="126">
        <f>SUM(K3:K16)</f>
        <v>0</v>
      </c>
      <c r="L17" s="39"/>
      <c r="M17" s="126">
        <f>SUM(M3:M16)</f>
        <v>0</v>
      </c>
      <c r="O17" s="126">
        <f>SUM(O3:O16)</f>
        <v>0</v>
      </c>
      <c r="Q17" s="126">
        <f>SUM(Q3:Q16)</f>
        <v>0</v>
      </c>
      <c r="S17" s="153"/>
    </row>
    <row r="18" spans="1:19" ht="16.2" thickTop="1" x14ac:dyDescent="0.3">
      <c r="A18" s="4" t="s">
        <v>24</v>
      </c>
      <c r="B18" s="11"/>
      <c r="C18" s="125"/>
      <c r="E18" s="114">
        <v>0</v>
      </c>
      <c r="F18" s="33"/>
      <c r="G18" s="33">
        <v>0</v>
      </c>
      <c r="I18" s="33">
        <v>0</v>
      </c>
      <c r="K18" s="33">
        <v>0</v>
      </c>
      <c r="M18" s="33">
        <v>0</v>
      </c>
      <c r="O18" s="33">
        <v>0</v>
      </c>
      <c r="Q18" s="33">
        <v>0</v>
      </c>
    </row>
    <row r="19" spans="1:19" x14ac:dyDescent="0.3">
      <c r="A19" s="61" t="s">
        <v>178</v>
      </c>
      <c r="C19" s="125"/>
      <c r="E19" s="115">
        <v>0</v>
      </c>
      <c r="F19" s="35"/>
      <c r="G19" s="36">
        <v>0</v>
      </c>
      <c r="H19" s="34"/>
      <c r="I19" s="36">
        <v>0</v>
      </c>
      <c r="J19" s="34"/>
      <c r="K19" s="36">
        <v>0</v>
      </c>
      <c r="L19" s="34"/>
      <c r="M19" s="36">
        <v>0</v>
      </c>
      <c r="O19" s="36">
        <v>0</v>
      </c>
      <c r="Q19" s="36">
        <v>0</v>
      </c>
    </row>
    <row r="20" spans="1:19" x14ac:dyDescent="0.3">
      <c r="A20" s="11" t="s">
        <v>25</v>
      </c>
      <c r="C20" s="125"/>
      <c r="E20" s="38">
        <f>SUM(E17:E19)</f>
        <v>0</v>
      </c>
      <c r="F20" s="38"/>
      <c r="G20" s="38">
        <f>SUM(G17:G19)</f>
        <v>0</v>
      </c>
      <c r="H20" s="41"/>
      <c r="I20" s="38">
        <f>SUM(I17:I19)</f>
        <v>0</v>
      </c>
      <c r="J20" s="41"/>
      <c r="K20" s="38">
        <f>SUM(K17:K19)</f>
        <v>0</v>
      </c>
      <c r="L20" s="41"/>
      <c r="M20" s="38">
        <f>SUM(M17:M19)</f>
        <v>0</v>
      </c>
      <c r="O20" s="38">
        <f>SUM(O17:O19)</f>
        <v>0</v>
      </c>
      <c r="Q20" s="38">
        <f>SUM(Q17:Q19)</f>
        <v>0</v>
      </c>
    </row>
    <row r="21" spans="1:19" ht="6" customHeight="1" x14ac:dyDescent="0.3">
      <c r="A21" s="11"/>
      <c r="C21" s="125"/>
      <c r="E21" s="38"/>
      <c r="F21" s="38"/>
      <c r="G21" s="40"/>
      <c r="H21" s="41"/>
      <c r="I21" s="41"/>
      <c r="J21" s="41"/>
      <c r="K21" s="41"/>
      <c r="L21" s="41"/>
      <c r="M21" s="41"/>
    </row>
    <row r="22" spans="1:19" x14ac:dyDescent="0.3">
      <c r="A22" s="11" t="s">
        <v>162</v>
      </c>
      <c r="C22" s="125"/>
      <c r="E22" s="1">
        <v>0</v>
      </c>
      <c r="F22" s="1"/>
      <c r="G22" s="1">
        <v>0</v>
      </c>
      <c r="H22" s="1"/>
      <c r="I22" s="1">
        <v>0</v>
      </c>
      <c r="J22" s="1"/>
      <c r="K22" s="1">
        <v>0</v>
      </c>
      <c r="L22" s="1"/>
      <c r="M22" s="1">
        <v>0</v>
      </c>
      <c r="N22" s="1"/>
      <c r="O22" s="1">
        <v>0</v>
      </c>
      <c r="P22" s="1"/>
      <c r="Q22" s="1">
        <v>0</v>
      </c>
      <c r="R22"/>
    </row>
    <row r="23" spans="1:19" x14ac:dyDescent="0.3">
      <c r="A23" s="11" t="s">
        <v>176</v>
      </c>
      <c r="C23" s="125"/>
      <c r="E23" s="1">
        <v>0</v>
      </c>
      <c r="F23" s="1"/>
      <c r="G23" s="1">
        <v>0</v>
      </c>
      <c r="H23" s="1"/>
      <c r="I23" s="1">
        <v>0</v>
      </c>
      <c r="J23" s="1"/>
      <c r="K23" s="1">
        <v>0</v>
      </c>
      <c r="L23" s="1"/>
      <c r="M23" s="1">
        <v>0</v>
      </c>
      <c r="N23" s="1"/>
      <c r="O23" s="1">
        <v>0</v>
      </c>
      <c r="P23" s="1"/>
      <c r="Q23" s="1">
        <v>0</v>
      </c>
      <c r="R23"/>
    </row>
    <row r="24" spans="1:19" x14ac:dyDescent="0.3">
      <c r="A24" s="11" t="s">
        <v>179</v>
      </c>
      <c r="C24" s="125"/>
      <c r="E24" s="2">
        <f>-E18</f>
        <v>0</v>
      </c>
      <c r="F24"/>
      <c r="G24" s="2">
        <f>-G18</f>
        <v>0</v>
      </c>
      <c r="H24"/>
      <c r="I24" s="2">
        <f>-I18</f>
        <v>0</v>
      </c>
      <c r="J24"/>
      <c r="K24" s="2">
        <f>-K18</f>
        <v>0</v>
      </c>
      <c r="L24"/>
      <c r="M24" s="2">
        <f>-M18</f>
        <v>0</v>
      </c>
      <c r="N24"/>
      <c r="O24" s="2">
        <f>-O18</f>
        <v>0</v>
      </c>
      <c r="P24"/>
      <c r="Q24" s="2">
        <f>-Q18</f>
        <v>0</v>
      </c>
      <c r="R24"/>
    </row>
    <row r="25" spans="1:19" hidden="1" x14ac:dyDescent="0.3">
      <c r="C25" s="125"/>
      <c r="E25" s="156"/>
      <c r="F25"/>
      <c r="G25" s="156">
        <v>0</v>
      </c>
      <c r="H25"/>
      <c r="I25" s="156"/>
      <c r="J25"/>
      <c r="K25" s="156"/>
      <c r="L25"/>
      <c r="M25" s="156"/>
      <c r="N25"/>
      <c r="O25" s="156"/>
      <c r="P25" s="157"/>
      <c r="Q25" s="156"/>
      <c r="R25"/>
    </row>
    <row r="26" spans="1:19" ht="5.25" customHeight="1" x14ac:dyDescent="0.3">
      <c r="A26" s="11"/>
      <c r="C26" s="125"/>
      <c r="E26" s="38"/>
      <c r="F26" s="38"/>
      <c r="G26" s="40"/>
      <c r="H26" s="41"/>
      <c r="I26" s="40"/>
      <c r="J26" s="41"/>
      <c r="K26" s="40"/>
      <c r="L26" s="41"/>
      <c r="M26" s="40"/>
      <c r="O26" s="40"/>
      <c r="Q26" s="40"/>
    </row>
    <row r="27" spans="1:19" ht="16.2" thickBot="1" x14ac:dyDescent="0.35">
      <c r="A27" s="11" t="s">
        <v>163</v>
      </c>
      <c r="C27" s="125"/>
      <c r="E27" s="42">
        <f>E20+E22+E23+E24</f>
        <v>0</v>
      </c>
      <c r="F27" s="43"/>
      <c r="G27" s="42">
        <f>+G20+G22+G25</f>
        <v>0</v>
      </c>
      <c r="H27" s="41"/>
      <c r="I27" s="42">
        <f>+I20+I22+I25</f>
        <v>0</v>
      </c>
      <c r="J27" s="41"/>
      <c r="K27" s="42">
        <f>+K20+K22+K25</f>
        <v>0</v>
      </c>
      <c r="L27" s="41"/>
      <c r="M27" s="42">
        <f>+M20+M22+M25</f>
        <v>0</v>
      </c>
      <c r="O27" s="42">
        <f>+O20+O22+O25</f>
        <v>0</v>
      </c>
      <c r="Q27" s="42">
        <f>+Q20+Q22+Q25</f>
        <v>0</v>
      </c>
    </row>
    <row r="28" spans="1:19" ht="5.25" customHeight="1" thickTop="1" x14ac:dyDescent="0.3">
      <c r="A28" s="11"/>
      <c r="C28" s="125"/>
      <c r="E28" s="44"/>
      <c r="F28" s="41"/>
      <c r="G28" s="45"/>
      <c r="H28" s="41"/>
      <c r="I28" s="41"/>
      <c r="J28" s="41"/>
      <c r="K28" s="41"/>
      <c r="L28" s="41"/>
      <c r="M28" s="41"/>
    </row>
    <row r="29" spans="1:19" x14ac:dyDescent="0.3">
      <c r="A29" s="11"/>
      <c r="C29" s="125"/>
    </row>
    <row r="30" spans="1:19" x14ac:dyDescent="0.3">
      <c r="A30" s="11"/>
      <c r="C30" s="125"/>
    </row>
    <row r="31" spans="1:19" x14ac:dyDescent="0.3">
      <c r="A31" s="11"/>
      <c r="C31" s="125"/>
    </row>
    <row r="32" spans="1:19" x14ac:dyDescent="0.3">
      <c r="A32" s="11"/>
      <c r="C32" s="125"/>
    </row>
    <row r="33" spans="1:1" x14ac:dyDescent="0.3">
      <c r="A33" s="11"/>
    </row>
    <row r="34" spans="1:1" x14ac:dyDescent="0.3">
      <c r="A34" s="11"/>
    </row>
    <row r="35" spans="1:1" x14ac:dyDescent="0.3">
      <c r="A35" s="11"/>
    </row>
    <row r="36" spans="1:1" x14ac:dyDescent="0.3">
      <c r="A36" s="11"/>
    </row>
    <row r="37" spans="1:1" x14ac:dyDescent="0.3">
      <c r="A37" s="11"/>
    </row>
    <row r="38" spans="1:1" x14ac:dyDescent="0.3">
      <c r="A38" s="11"/>
    </row>
    <row r="39" spans="1:1" x14ac:dyDescent="0.3">
      <c r="A39" s="11"/>
    </row>
    <row r="40" spans="1:1" x14ac:dyDescent="0.3">
      <c r="A40" s="11"/>
    </row>
    <row r="41" spans="1:1" x14ac:dyDescent="0.3">
      <c r="A41" s="11"/>
    </row>
    <row r="42" spans="1:1" x14ac:dyDescent="0.3">
      <c r="A42" s="11"/>
    </row>
    <row r="43" spans="1:1" x14ac:dyDescent="0.3">
      <c r="A4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S41"/>
  <sheetViews>
    <sheetView showGridLines="0" workbookViewId="0">
      <pane ySplit="2" topLeftCell="A3" activePane="bottomLeft" state="frozenSplit"/>
      <selection activeCell="A14" sqref="A14"/>
      <selection pane="bottomLeft" activeCell="D27" sqref="D27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52" customWidth="1"/>
    <col min="20" max="16384" width="9.109375" style="4"/>
  </cols>
  <sheetData>
    <row r="1" spans="1:19" x14ac:dyDescent="0.3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3">
      <c r="A3" s="3" t="s">
        <v>96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97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98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3" t="s">
        <v>99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3">
      <c r="A7" s="3" t="s">
        <v>100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3">
      <c r="A8" s="3" t="s">
        <v>101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3">
      <c r="A9" s="3" t="s">
        <v>102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3">
      <c r="A10" s="3" t="s">
        <v>103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3">
      <c r="A11" s="3" t="s">
        <v>104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3">
      <c r="A12" s="3" t="s">
        <v>105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3">
      <c r="A13" s="3" t="s">
        <v>2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3">
      <c r="A14" s="11" t="s">
        <v>23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ht="16.2" thickBot="1" x14ac:dyDescent="0.35">
      <c r="A15" s="15" t="s">
        <v>16</v>
      </c>
      <c r="B15" s="8"/>
      <c r="C15" s="126">
        <f>SUM(C3:C14)</f>
        <v>0</v>
      </c>
      <c r="D15" s="37"/>
      <c r="E15" s="126">
        <f>SUM(E3:E14)</f>
        <v>0</v>
      </c>
      <c r="F15" s="38"/>
      <c r="G15" s="126">
        <f>SUM(G3:G14)</f>
        <v>0</v>
      </c>
      <c r="H15" s="39"/>
      <c r="I15" s="126">
        <f>SUM(I3:I14)</f>
        <v>0</v>
      </c>
      <c r="J15" s="39"/>
      <c r="K15" s="126">
        <f>SUM(K3:K14)</f>
        <v>0</v>
      </c>
      <c r="L15" s="39"/>
      <c r="M15" s="126">
        <f>SUM(M3:M14)</f>
        <v>0</v>
      </c>
      <c r="O15" s="126">
        <f>SUM(O3:O14)</f>
        <v>0</v>
      </c>
      <c r="Q15" s="126">
        <f>SUM(Q3:Q14)</f>
        <v>0</v>
      </c>
      <c r="S15" s="153"/>
    </row>
    <row r="16" spans="1:19" ht="16.2" thickTop="1" x14ac:dyDescent="0.3">
      <c r="A16" s="4" t="s">
        <v>24</v>
      </c>
      <c r="B16" s="11"/>
      <c r="C16" s="125"/>
      <c r="E16" s="114">
        <v>0</v>
      </c>
      <c r="F16" s="33"/>
      <c r="G16" s="33">
        <v>0</v>
      </c>
      <c r="I16" s="33">
        <v>0</v>
      </c>
      <c r="K16" s="33">
        <v>0</v>
      </c>
      <c r="M16" s="33">
        <v>0</v>
      </c>
      <c r="O16" s="33">
        <v>0</v>
      </c>
      <c r="Q16" s="33">
        <v>0</v>
      </c>
    </row>
    <row r="17" spans="1:18" x14ac:dyDescent="0.3">
      <c r="A17" s="61" t="s">
        <v>178</v>
      </c>
      <c r="C17" s="125"/>
      <c r="E17" s="115">
        <v>0</v>
      </c>
      <c r="F17" s="35"/>
      <c r="G17" s="36">
        <v>0</v>
      </c>
      <c r="H17" s="34"/>
      <c r="I17" s="36">
        <v>0</v>
      </c>
      <c r="J17" s="34"/>
      <c r="K17" s="36">
        <v>0</v>
      </c>
      <c r="L17" s="34"/>
      <c r="M17" s="36">
        <v>0</v>
      </c>
      <c r="O17" s="36">
        <v>0</v>
      </c>
      <c r="Q17" s="36">
        <v>0</v>
      </c>
    </row>
    <row r="18" spans="1:18" x14ac:dyDescent="0.3">
      <c r="A18" s="11" t="s">
        <v>25</v>
      </c>
      <c r="C18" s="125"/>
      <c r="E18" s="38">
        <f>SUM(E15:E17)</f>
        <v>0</v>
      </c>
      <c r="F18" s="38"/>
      <c r="G18" s="38">
        <f>SUM(G15:G17)</f>
        <v>0</v>
      </c>
      <c r="H18" s="41"/>
      <c r="I18" s="38">
        <f>SUM(I15:I17)</f>
        <v>0</v>
      </c>
      <c r="J18" s="41"/>
      <c r="K18" s="38">
        <f>SUM(K15:K17)</f>
        <v>0</v>
      </c>
      <c r="L18" s="41"/>
      <c r="M18" s="38">
        <f>SUM(M15:M17)</f>
        <v>0</v>
      </c>
      <c r="O18" s="38">
        <f>SUM(O15:O17)</f>
        <v>0</v>
      </c>
      <c r="Q18" s="38">
        <f>SUM(Q15:Q17)</f>
        <v>0</v>
      </c>
    </row>
    <row r="19" spans="1:18" ht="6" customHeight="1" x14ac:dyDescent="0.3">
      <c r="A19" s="11"/>
      <c r="C19" s="125"/>
      <c r="E19" s="38"/>
      <c r="F19" s="38"/>
      <c r="G19" s="40"/>
      <c r="H19" s="41"/>
      <c r="I19" s="41"/>
      <c r="J19" s="41"/>
      <c r="K19" s="41"/>
      <c r="L19" s="41"/>
      <c r="M19" s="41"/>
    </row>
    <row r="20" spans="1:18" x14ac:dyDescent="0.3">
      <c r="A20" s="11" t="s">
        <v>162</v>
      </c>
      <c r="C20" s="125"/>
      <c r="E20" s="1">
        <v>0</v>
      </c>
      <c r="F20" s="1"/>
      <c r="G20" s="1">
        <v>0</v>
      </c>
      <c r="H20" s="1"/>
      <c r="I20" s="1">
        <v>0</v>
      </c>
      <c r="J20" s="1"/>
      <c r="K20" s="1">
        <v>0</v>
      </c>
      <c r="L20" s="1"/>
      <c r="M20" s="1">
        <v>0</v>
      </c>
      <c r="N20" s="1"/>
      <c r="O20" s="1">
        <v>0</v>
      </c>
      <c r="P20" s="1"/>
      <c r="Q20" s="1">
        <v>0</v>
      </c>
      <c r="R20"/>
    </row>
    <row r="21" spans="1:18" x14ac:dyDescent="0.3">
      <c r="A21" s="11" t="s">
        <v>176</v>
      </c>
      <c r="C21" s="125"/>
      <c r="E21" s="1">
        <v>0</v>
      </c>
      <c r="F21" s="1"/>
      <c r="G21" s="1">
        <v>0</v>
      </c>
      <c r="H21" s="1"/>
      <c r="I21" s="1">
        <v>0</v>
      </c>
      <c r="J21" s="1"/>
      <c r="K21" s="1">
        <v>0</v>
      </c>
      <c r="L21" s="1"/>
      <c r="M21" s="1">
        <v>0</v>
      </c>
      <c r="N21" s="1"/>
      <c r="O21" s="1">
        <v>0</v>
      </c>
      <c r="P21" s="1"/>
      <c r="Q21" s="1">
        <v>0</v>
      </c>
      <c r="R21"/>
    </row>
    <row r="22" spans="1:18" x14ac:dyDescent="0.3">
      <c r="A22" s="11" t="s">
        <v>179</v>
      </c>
      <c r="C22" s="125"/>
      <c r="E22" s="2">
        <f>-E16</f>
        <v>0</v>
      </c>
      <c r="F22"/>
      <c r="G22" s="2">
        <f>-G16</f>
        <v>0</v>
      </c>
      <c r="H22"/>
      <c r="I22" s="2">
        <f>-I16</f>
        <v>0</v>
      </c>
      <c r="J22"/>
      <c r="K22" s="2">
        <f>-K16</f>
        <v>0</v>
      </c>
      <c r="L22"/>
      <c r="M22" s="2">
        <f>-M16</f>
        <v>0</v>
      </c>
      <c r="N22"/>
      <c r="O22" s="2">
        <f>-O16</f>
        <v>0</v>
      </c>
      <c r="P22"/>
      <c r="Q22" s="2">
        <f>-Q16</f>
        <v>0</v>
      </c>
      <c r="R22"/>
    </row>
    <row r="23" spans="1:18" hidden="1" x14ac:dyDescent="0.3">
      <c r="C23" s="125"/>
      <c r="E23" s="156"/>
      <c r="F23"/>
      <c r="G23" s="156">
        <v>0</v>
      </c>
      <c r="H23"/>
      <c r="I23" s="156"/>
      <c r="J23"/>
      <c r="K23" s="156"/>
      <c r="L23"/>
      <c r="M23" s="156"/>
      <c r="N23"/>
      <c r="O23" s="156"/>
      <c r="P23" s="157"/>
      <c r="Q23" s="156"/>
      <c r="R23"/>
    </row>
    <row r="24" spans="1:18" ht="5.25" customHeight="1" x14ac:dyDescent="0.3">
      <c r="A24" s="11"/>
      <c r="C24" s="125"/>
      <c r="E24" s="38"/>
      <c r="F24" s="38"/>
      <c r="G24" s="40"/>
      <c r="H24" s="41"/>
      <c r="I24" s="40"/>
      <c r="J24" s="41"/>
      <c r="K24" s="40"/>
      <c r="L24" s="41"/>
      <c r="M24" s="40"/>
      <c r="O24" s="40"/>
      <c r="Q24" s="40"/>
    </row>
    <row r="25" spans="1:18" ht="16.2" thickBot="1" x14ac:dyDescent="0.35">
      <c r="A25" s="11" t="s">
        <v>163</v>
      </c>
      <c r="C25" s="125"/>
      <c r="E25" s="42">
        <f>E18+E20+E21+E22</f>
        <v>0</v>
      </c>
      <c r="F25" s="43"/>
      <c r="G25" s="42">
        <f>+G18+G20+G23</f>
        <v>0</v>
      </c>
      <c r="H25" s="41"/>
      <c r="I25" s="42">
        <f>+I18+I20+I23</f>
        <v>0</v>
      </c>
      <c r="J25" s="41"/>
      <c r="K25" s="42">
        <f>+K18+K20+K23</f>
        <v>0</v>
      </c>
      <c r="L25" s="41"/>
      <c r="M25" s="42">
        <f>+M18+M20+M23</f>
        <v>0</v>
      </c>
      <c r="O25" s="42">
        <f>+O18+O20+O23</f>
        <v>0</v>
      </c>
      <c r="Q25" s="42">
        <f>+Q18+Q20+Q23</f>
        <v>0</v>
      </c>
    </row>
    <row r="26" spans="1:18" ht="5.25" customHeight="1" thickTop="1" x14ac:dyDescent="0.3">
      <c r="A26" s="11"/>
      <c r="C26" s="125"/>
      <c r="E26" s="44"/>
      <c r="F26" s="41"/>
      <c r="G26" s="45"/>
      <c r="H26" s="41"/>
      <c r="I26" s="41"/>
      <c r="J26" s="41"/>
      <c r="K26" s="41"/>
      <c r="L26" s="41"/>
      <c r="M26" s="41"/>
    </row>
    <row r="27" spans="1:18" x14ac:dyDescent="0.3">
      <c r="A27" s="11"/>
      <c r="C27" s="125"/>
    </row>
    <row r="28" spans="1:18" x14ac:dyDescent="0.3">
      <c r="A28" s="11"/>
      <c r="C28" s="125"/>
    </row>
    <row r="29" spans="1:18" x14ac:dyDescent="0.3">
      <c r="A29" s="11"/>
      <c r="C29" s="125"/>
    </row>
    <row r="30" spans="1:18" x14ac:dyDescent="0.3">
      <c r="A30" s="11"/>
      <c r="C30" s="125"/>
    </row>
    <row r="31" spans="1:18" x14ac:dyDescent="0.3">
      <c r="A31" s="11"/>
    </row>
    <row r="32" spans="1:18" x14ac:dyDescent="0.3">
      <c r="A32" s="11"/>
    </row>
    <row r="33" spans="1:1" x14ac:dyDescent="0.3">
      <c r="A33" s="11"/>
    </row>
    <row r="34" spans="1:1" x14ac:dyDescent="0.3">
      <c r="A34" s="11"/>
    </row>
    <row r="35" spans="1:1" x14ac:dyDescent="0.3">
      <c r="A35" s="11"/>
    </row>
    <row r="36" spans="1:1" x14ac:dyDescent="0.3">
      <c r="A36" s="11"/>
    </row>
    <row r="37" spans="1:1" x14ac:dyDescent="0.3">
      <c r="A37" s="11"/>
    </row>
    <row r="38" spans="1:1" x14ac:dyDescent="0.3">
      <c r="A38" s="11"/>
    </row>
    <row r="39" spans="1:1" x14ac:dyDescent="0.3">
      <c r="A39" s="11"/>
    </row>
    <row r="40" spans="1:1" x14ac:dyDescent="0.3">
      <c r="A40" s="11"/>
    </row>
    <row r="41" spans="1:1" x14ac:dyDescent="0.3">
      <c r="A41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S38"/>
  <sheetViews>
    <sheetView showGridLines="0" tabSelected="1" workbookViewId="0">
      <pane ySplit="2" topLeftCell="A3" activePane="bottomLeft" state="frozenSplit"/>
      <selection activeCell="A14" sqref="A14"/>
      <selection pane="bottomLeft" activeCell="C9" sqref="C9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52" customWidth="1"/>
    <col min="20" max="16384" width="9.109375" style="4"/>
  </cols>
  <sheetData>
    <row r="1" spans="1:19" x14ac:dyDescent="0.3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3">
      <c r="A3" s="3" t="s">
        <v>106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107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108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3" t="s">
        <v>109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3">
      <c r="A7" s="3" t="s">
        <v>110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ht="31.2" x14ac:dyDescent="0.3">
      <c r="A8" s="3" t="s">
        <v>111</v>
      </c>
      <c r="C8">
        <v>3</v>
      </c>
      <c r="D8"/>
      <c r="E8">
        <v>0</v>
      </c>
      <c r="F8"/>
      <c r="G8">
        <v>0</v>
      </c>
      <c r="H8"/>
      <c r="I8">
        <v>0</v>
      </c>
      <c r="J8"/>
      <c r="K8">
        <v>0</v>
      </c>
      <c r="L8"/>
      <c r="M8">
        <v>0</v>
      </c>
      <c r="N8"/>
      <c r="O8">
        <v>0</v>
      </c>
      <c r="P8"/>
      <c r="Q8">
        <v>0</v>
      </c>
      <c r="R8"/>
      <c r="S8" s="152" t="s">
        <v>187</v>
      </c>
    </row>
    <row r="9" spans="1:19" x14ac:dyDescent="0.3">
      <c r="A9" s="3" t="s">
        <v>112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3">
      <c r="A10" s="3" t="s">
        <v>2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3">
      <c r="A11" s="11" t="s">
        <v>23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ht="16.2" thickBot="1" x14ac:dyDescent="0.35">
      <c r="A12" s="15" t="s">
        <v>16</v>
      </c>
      <c r="B12" s="8"/>
      <c r="C12" s="126">
        <f>SUM(C3:C11)</f>
        <v>3</v>
      </c>
      <c r="D12" s="37"/>
      <c r="E12" s="126">
        <f>SUM(E3:E11)</f>
        <v>0</v>
      </c>
      <c r="F12" s="38"/>
      <c r="G12" s="126">
        <f>SUM(G3:G11)</f>
        <v>0</v>
      </c>
      <c r="H12" s="39"/>
      <c r="I12" s="126">
        <f>SUM(I3:I11)</f>
        <v>0</v>
      </c>
      <c r="J12" s="39"/>
      <c r="K12" s="126">
        <f>SUM(K3:K11)</f>
        <v>0</v>
      </c>
      <c r="L12" s="39"/>
      <c r="M12" s="126">
        <f>SUM(M3:M11)</f>
        <v>0</v>
      </c>
      <c r="O12" s="126">
        <f>SUM(O3:O11)</f>
        <v>0</v>
      </c>
      <c r="Q12" s="126">
        <f>SUM(Q3:Q11)</f>
        <v>0</v>
      </c>
      <c r="S12" s="153"/>
    </row>
    <row r="13" spans="1:19" ht="16.2" thickTop="1" x14ac:dyDescent="0.3">
      <c r="A13" s="4" t="s">
        <v>24</v>
      </c>
      <c r="B13" s="11"/>
      <c r="C13" s="125"/>
      <c r="E13" s="114">
        <v>0</v>
      </c>
      <c r="F13" s="33"/>
      <c r="G13" s="33">
        <v>0</v>
      </c>
      <c r="I13" s="33">
        <v>0</v>
      </c>
      <c r="K13" s="33">
        <v>0</v>
      </c>
      <c r="M13" s="33">
        <v>0</v>
      </c>
      <c r="O13" s="33">
        <v>0</v>
      </c>
      <c r="Q13" s="33">
        <v>0</v>
      </c>
    </row>
    <row r="14" spans="1:19" x14ac:dyDescent="0.3">
      <c r="A14" s="61" t="s">
        <v>178</v>
      </c>
      <c r="C14" s="125"/>
      <c r="E14" s="115">
        <v>0</v>
      </c>
      <c r="F14" s="35"/>
      <c r="G14" s="36">
        <v>0</v>
      </c>
      <c r="H14" s="34"/>
      <c r="I14" s="36">
        <v>0</v>
      </c>
      <c r="J14" s="34"/>
      <c r="K14" s="36">
        <v>0</v>
      </c>
      <c r="L14" s="34"/>
      <c r="M14" s="36">
        <v>0</v>
      </c>
      <c r="O14" s="36">
        <v>0</v>
      </c>
      <c r="Q14" s="36">
        <v>0</v>
      </c>
    </row>
    <row r="15" spans="1:19" x14ac:dyDescent="0.3">
      <c r="A15" s="11" t="s">
        <v>25</v>
      </c>
      <c r="C15" s="125"/>
      <c r="E15" s="38">
        <f>SUM(E12:E14)</f>
        <v>0</v>
      </c>
      <c r="F15" s="38"/>
      <c r="G15" s="38">
        <f>SUM(G12:G14)</f>
        <v>0</v>
      </c>
      <c r="H15" s="41"/>
      <c r="I15" s="38">
        <f>SUM(I12:I14)</f>
        <v>0</v>
      </c>
      <c r="J15" s="41"/>
      <c r="K15" s="38">
        <f>SUM(K12:K14)</f>
        <v>0</v>
      </c>
      <c r="L15" s="41"/>
      <c r="M15" s="38">
        <f>SUM(M12:M14)</f>
        <v>0</v>
      </c>
      <c r="O15" s="38">
        <f>SUM(O12:O14)</f>
        <v>0</v>
      </c>
      <c r="Q15" s="38">
        <f>SUM(Q12:Q14)</f>
        <v>0</v>
      </c>
    </row>
    <row r="16" spans="1:19" ht="6" customHeight="1" x14ac:dyDescent="0.3">
      <c r="A16" s="11"/>
      <c r="C16" s="125"/>
      <c r="E16" s="38"/>
      <c r="F16" s="38"/>
      <c r="G16" s="40"/>
      <c r="H16" s="41"/>
      <c r="I16" s="41"/>
      <c r="J16" s="41"/>
      <c r="K16" s="41"/>
      <c r="L16" s="41"/>
      <c r="M16" s="41"/>
    </row>
    <row r="17" spans="1:18" x14ac:dyDescent="0.3">
      <c r="A17" s="11" t="s">
        <v>162</v>
      </c>
      <c r="C17" s="125"/>
      <c r="E17" s="1">
        <v>0</v>
      </c>
      <c r="F17" s="1"/>
      <c r="G17" s="1">
        <v>0</v>
      </c>
      <c r="H17" s="1"/>
      <c r="I17" s="1">
        <v>0</v>
      </c>
      <c r="J17" s="1"/>
      <c r="K17" s="1">
        <v>0</v>
      </c>
      <c r="L17" s="1"/>
      <c r="M17" s="1">
        <v>0</v>
      </c>
      <c r="N17" s="1"/>
      <c r="O17" s="1">
        <v>0</v>
      </c>
      <c r="P17" s="1"/>
      <c r="Q17" s="1">
        <v>0</v>
      </c>
      <c r="R17"/>
    </row>
    <row r="18" spans="1:18" x14ac:dyDescent="0.3">
      <c r="A18" s="11" t="s">
        <v>176</v>
      </c>
      <c r="C18" s="125"/>
      <c r="E18" s="1">
        <v>0</v>
      </c>
      <c r="F18" s="1"/>
      <c r="G18" s="1">
        <v>0</v>
      </c>
      <c r="H18" s="1"/>
      <c r="I18" s="1">
        <v>0</v>
      </c>
      <c r="J18" s="1"/>
      <c r="K18" s="1">
        <v>0</v>
      </c>
      <c r="L18" s="1"/>
      <c r="M18" s="1">
        <v>0</v>
      </c>
      <c r="N18" s="1"/>
      <c r="O18" s="1">
        <v>0</v>
      </c>
      <c r="P18" s="1"/>
      <c r="Q18" s="1">
        <v>0</v>
      </c>
      <c r="R18"/>
    </row>
    <row r="19" spans="1:18" x14ac:dyDescent="0.3">
      <c r="A19" s="11" t="s">
        <v>179</v>
      </c>
      <c r="C19" s="125"/>
      <c r="E19" s="2">
        <f>-E13</f>
        <v>0</v>
      </c>
      <c r="F19"/>
      <c r="G19" s="2">
        <f>-G13</f>
        <v>0</v>
      </c>
      <c r="H19"/>
      <c r="I19" s="2">
        <f>-I13</f>
        <v>0</v>
      </c>
      <c r="J19"/>
      <c r="K19" s="2">
        <f>-K13</f>
        <v>0</v>
      </c>
      <c r="L19"/>
      <c r="M19" s="2">
        <f>-M13</f>
        <v>0</v>
      </c>
      <c r="N19"/>
      <c r="O19" s="2">
        <f>-O13</f>
        <v>0</v>
      </c>
      <c r="P19"/>
      <c r="Q19" s="2">
        <f>-Q13</f>
        <v>0</v>
      </c>
      <c r="R19"/>
    </row>
    <row r="20" spans="1:18" hidden="1" x14ac:dyDescent="0.3">
      <c r="C20" s="125"/>
      <c r="E20" s="156"/>
      <c r="F20"/>
      <c r="G20" s="156">
        <v>0</v>
      </c>
      <c r="H20"/>
      <c r="I20" s="156"/>
      <c r="J20"/>
      <c r="K20" s="156"/>
      <c r="L20"/>
      <c r="M20" s="156"/>
      <c r="N20"/>
      <c r="O20" s="156"/>
      <c r="P20" s="157"/>
      <c r="Q20" s="156"/>
      <c r="R20"/>
    </row>
    <row r="21" spans="1:18" ht="5.25" customHeight="1" x14ac:dyDescent="0.3">
      <c r="A21" s="11"/>
      <c r="C21" s="125"/>
      <c r="E21" s="38"/>
      <c r="F21" s="38"/>
      <c r="G21" s="40"/>
      <c r="H21" s="41"/>
      <c r="I21" s="40"/>
      <c r="J21" s="41"/>
      <c r="K21" s="40"/>
      <c r="L21" s="41"/>
      <c r="M21" s="40"/>
      <c r="O21" s="40"/>
      <c r="Q21" s="40"/>
    </row>
    <row r="22" spans="1:18" ht="16.2" thickBot="1" x14ac:dyDescent="0.35">
      <c r="A22" s="11" t="s">
        <v>163</v>
      </c>
      <c r="C22" s="125"/>
      <c r="E22" s="42">
        <f>E15+E17+E18+E19</f>
        <v>0</v>
      </c>
      <c r="F22" s="43"/>
      <c r="G22" s="42">
        <f>+G15+G17+G20</f>
        <v>0</v>
      </c>
      <c r="H22" s="41"/>
      <c r="I22" s="42">
        <f>+I15+I17+I20</f>
        <v>0</v>
      </c>
      <c r="J22" s="41"/>
      <c r="K22" s="42">
        <f>+K15+K17+K20</f>
        <v>0</v>
      </c>
      <c r="L22" s="41"/>
      <c r="M22" s="42">
        <f>+M15+M17+M20</f>
        <v>0</v>
      </c>
      <c r="O22" s="42">
        <f>+O15+O17+O20</f>
        <v>0</v>
      </c>
      <c r="Q22" s="42">
        <f>+Q15+Q17+Q20</f>
        <v>0</v>
      </c>
    </row>
    <row r="23" spans="1:18" ht="5.25" customHeight="1" thickTop="1" x14ac:dyDescent="0.3">
      <c r="A23" s="11"/>
      <c r="C23" s="125"/>
      <c r="E23" s="44"/>
      <c r="F23" s="41"/>
      <c r="G23" s="45"/>
      <c r="H23" s="41"/>
      <c r="I23" s="41"/>
      <c r="J23" s="41"/>
      <c r="K23" s="41"/>
      <c r="L23" s="41"/>
      <c r="M23" s="41"/>
    </row>
    <row r="24" spans="1:18" x14ac:dyDescent="0.3">
      <c r="A24" s="11"/>
      <c r="C24" s="125"/>
    </row>
    <row r="25" spans="1:18" x14ac:dyDescent="0.3">
      <c r="A25" s="11"/>
      <c r="C25" s="125"/>
    </row>
    <row r="26" spans="1:18" x14ac:dyDescent="0.3">
      <c r="A26" s="11"/>
      <c r="C26" s="125"/>
    </row>
    <row r="27" spans="1:18" x14ac:dyDescent="0.3">
      <c r="A27" s="11"/>
      <c r="C27" s="125"/>
    </row>
    <row r="28" spans="1:18" x14ac:dyDescent="0.3">
      <c r="A28" s="11"/>
    </row>
    <row r="29" spans="1:18" x14ac:dyDescent="0.3">
      <c r="A29" s="11"/>
    </row>
    <row r="30" spans="1:18" x14ac:dyDescent="0.3">
      <c r="A30" s="11"/>
    </row>
    <row r="31" spans="1:18" x14ac:dyDescent="0.3">
      <c r="A31" s="11"/>
    </row>
    <row r="32" spans="1:18" x14ac:dyDescent="0.3">
      <c r="A32" s="11"/>
    </row>
    <row r="33" spans="1:1" x14ac:dyDescent="0.3">
      <c r="A33" s="11"/>
    </row>
    <row r="34" spans="1:1" x14ac:dyDescent="0.3">
      <c r="A34" s="11"/>
    </row>
    <row r="35" spans="1:1" x14ac:dyDescent="0.3">
      <c r="A35" s="11"/>
    </row>
    <row r="36" spans="1:1" x14ac:dyDescent="0.3">
      <c r="A36" s="11"/>
    </row>
    <row r="37" spans="1:1" x14ac:dyDescent="0.3">
      <c r="A37" s="11"/>
    </row>
    <row r="38" spans="1:1" x14ac:dyDescent="0.3">
      <c r="A38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>
    <pageSetUpPr fitToPage="1"/>
  </sheetPr>
  <dimension ref="A1:S38"/>
  <sheetViews>
    <sheetView showGridLines="0" workbookViewId="0">
      <pane ySplit="2" topLeftCell="A3" activePane="bottomLeft" state="frozenSplit"/>
      <selection activeCell="A14" sqref="A14"/>
      <selection pane="bottomLeft" activeCell="C8" sqref="C8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52" customWidth="1"/>
    <col min="20" max="16384" width="9.109375" style="4"/>
  </cols>
  <sheetData>
    <row r="1" spans="1:19" x14ac:dyDescent="0.3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3">
      <c r="A3" s="3" t="s">
        <v>113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114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115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3" t="s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3">
      <c r="A7" s="3" t="s">
        <v>116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3">
      <c r="A8" s="3" t="s">
        <v>117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3">
      <c r="A9" s="3" t="s">
        <v>118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3">
      <c r="A10" s="3" t="s">
        <v>2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3">
      <c r="A11" s="11" t="s">
        <v>23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ht="16.2" thickBot="1" x14ac:dyDescent="0.35">
      <c r="A12" s="15" t="s">
        <v>16</v>
      </c>
      <c r="B12" s="8"/>
      <c r="C12" s="126">
        <f>SUM(C3:C11)</f>
        <v>0</v>
      </c>
      <c r="D12" s="37"/>
      <c r="E12" s="126">
        <f>SUM(E3:E11)</f>
        <v>0</v>
      </c>
      <c r="F12" s="38"/>
      <c r="G12" s="126">
        <f>SUM(G3:G11)</f>
        <v>0</v>
      </c>
      <c r="H12" s="39"/>
      <c r="I12" s="126">
        <f>SUM(I3:I11)</f>
        <v>0</v>
      </c>
      <c r="J12" s="39"/>
      <c r="K12" s="126">
        <f>SUM(K3:K11)</f>
        <v>0</v>
      </c>
      <c r="L12" s="39"/>
      <c r="M12" s="126">
        <f>SUM(M3:M11)</f>
        <v>0</v>
      </c>
      <c r="O12" s="126">
        <f>SUM(O3:O11)</f>
        <v>0</v>
      </c>
      <c r="Q12" s="126">
        <f>SUM(Q3:Q11)</f>
        <v>0</v>
      </c>
      <c r="S12" s="153"/>
    </row>
    <row r="13" spans="1:19" ht="16.2" thickTop="1" x14ac:dyDescent="0.3">
      <c r="A13" s="4" t="s">
        <v>24</v>
      </c>
      <c r="B13" s="11"/>
      <c r="C13" s="125"/>
      <c r="E13" s="114">
        <v>0</v>
      </c>
      <c r="F13" s="33"/>
      <c r="G13" s="33">
        <v>0</v>
      </c>
      <c r="I13" s="33">
        <v>0</v>
      </c>
      <c r="K13" s="33">
        <v>0</v>
      </c>
      <c r="M13" s="33">
        <v>0</v>
      </c>
      <c r="O13" s="33">
        <v>0</v>
      </c>
      <c r="Q13" s="33">
        <v>0</v>
      </c>
    </row>
    <row r="14" spans="1:19" x14ac:dyDescent="0.3">
      <c r="A14" s="61" t="s">
        <v>178</v>
      </c>
      <c r="C14" s="125"/>
      <c r="E14" s="115">
        <v>0</v>
      </c>
      <c r="F14" s="35"/>
      <c r="G14" s="36">
        <v>0</v>
      </c>
      <c r="H14" s="34"/>
      <c r="I14" s="36">
        <v>0</v>
      </c>
      <c r="J14" s="34"/>
      <c r="K14" s="36">
        <v>0</v>
      </c>
      <c r="L14" s="34"/>
      <c r="M14" s="36">
        <v>0</v>
      </c>
      <c r="O14" s="36">
        <v>0</v>
      </c>
      <c r="Q14" s="36">
        <v>0</v>
      </c>
    </row>
    <row r="15" spans="1:19" x14ac:dyDescent="0.3">
      <c r="A15" s="11" t="s">
        <v>25</v>
      </c>
      <c r="C15" s="125"/>
      <c r="E15" s="38">
        <f>SUM(E12:E14)</f>
        <v>0</v>
      </c>
      <c r="F15" s="38"/>
      <c r="G15" s="38">
        <f>SUM(G12:G14)</f>
        <v>0</v>
      </c>
      <c r="H15" s="41"/>
      <c r="I15" s="38">
        <f>SUM(I12:I14)</f>
        <v>0</v>
      </c>
      <c r="J15" s="41"/>
      <c r="K15" s="38">
        <f>SUM(K12:K14)</f>
        <v>0</v>
      </c>
      <c r="L15" s="41"/>
      <c r="M15" s="38">
        <f>SUM(M12:M14)</f>
        <v>0</v>
      </c>
      <c r="O15" s="38">
        <f>SUM(O12:O14)</f>
        <v>0</v>
      </c>
      <c r="Q15" s="38">
        <f>SUM(Q12:Q14)</f>
        <v>0</v>
      </c>
    </row>
    <row r="16" spans="1:19" ht="6" customHeight="1" x14ac:dyDescent="0.3">
      <c r="A16" s="11"/>
      <c r="C16" s="125"/>
      <c r="E16" s="38"/>
      <c r="F16" s="38"/>
      <c r="G16" s="40"/>
      <c r="H16" s="41"/>
      <c r="I16" s="41"/>
      <c r="J16" s="41"/>
      <c r="K16" s="41"/>
      <c r="L16" s="41"/>
      <c r="M16" s="41"/>
    </row>
    <row r="17" spans="1:18" x14ac:dyDescent="0.3">
      <c r="A17" s="11" t="s">
        <v>162</v>
      </c>
      <c r="C17" s="125"/>
      <c r="E17" s="1">
        <v>0</v>
      </c>
      <c r="F17" s="1"/>
      <c r="G17" s="1">
        <v>0</v>
      </c>
      <c r="H17" s="1"/>
      <c r="I17" s="1">
        <v>0</v>
      </c>
      <c r="J17" s="1"/>
      <c r="K17" s="1">
        <v>0</v>
      </c>
      <c r="L17" s="1"/>
      <c r="M17" s="1">
        <v>0</v>
      </c>
      <c r="N17" s="1"/>
      <c r="O17" s="1">
        <v>0</v>
      </c>
      <c r="P17" s="1"/>
      <c r="Q17" s="1">
        <v>0</v>
      </c>
      <c r="R17"/>
    </row>
    <row r="18" spans="1:18" x14ac:dyDescent="0.3">
      <c r="A18" s="11" t="s">
        <v>176</v>
      </c>
      <c r="C18" s="125"/>
      <c r="E18" s="1">
        <v>0</v>
      </c>
      <c r="F18" s="1"/>
      <c r="G18" s="1">
        <v>0</v>
      </c>
      <c r="H18" s="1"/>
      <c r="I18" s="1">
        <v>0</v>
      </c>
      <c r="J18" s="1"/>
      <c r="K18" s="1">
        <v>0</v>
      </c>
      <c r="L18" s="1"/>
      <c r="M18" s="1">
        <v>0</v>
      </c>
      <c r="N18" s="1"/>
      <c r="O18" s="1">
        <v>0</v>
      </c>
      <c r="P18" s="1"/>
      <c r="Q18" s="1">
        <v>0</v>
      </c>
      <c r="R18"/>
    </row>
    <row r="19" spans="1:18" x14ac:dyDescent="0.3">
      <c r="A19" s="11" t="s">
        <v>179</v>
      </c>
      <c r="C19" s="125"/>
      <c r="E19" s="2">
        <f>-E13</f>
        <v>0</v>
      </c>
      <c r="F19"/>
      <c r="G19" s="2">
        <f>-G13</f>
        <v>0</v>
      </c>
      <c r="H19"/>
      <c r="I19" s="2">
        <f>-I13</f>
        <v>0</v>
      </c>
      <c r="J19"/>
      <c r="K19" s="2">
        <f>-K13</f>
        <v>0</v>
      </c>
      <c r="L19"/>
      <c r="M19" s="2">
        <f>-M13</f>
        <v>0</v>
      </c>
      <c r="N19"/>
      <c r="O19" s="2">
        <f>-O13</f>
        <v>0</v>
      </c>
      <c r="P19"/>
      <c r="Q19" s="2">
        <f>-Q13</f>
        <v>0</v>
      </c>
      <c r="R19"/>
    </row>
    <row r="20" spans="1:18" hidden="1" x14ac:dyDescent="0.3">
      <c r="C20" s="125"/>
      <c r="E20" s="156"/>
      <c r="F20"/>
      <c r="G20" s="156">
        <v>0</v>
      </c>
      <c r="H20"/>
      <c r="I20" s="156"/>
      <c r="J20"/>
      <c r="K20" s="156"/>
      <c r="L20"/>
      <c r="M20" s="156"/>
      <c r="N20"/>
      <c r="O20" s="156"/>
      <c r="P20" s="157"/>
      <c r="Q20" s="156"/>
      <c r="R20"/>
    </row>
    <row r="21" spans="1:18" ht="5.25" customHeight="1" x14ac:dyDescent="0.3">
      <c r="A21" s="11"/>
      <c r="C21" s="125"/>
      <c r="E21" s="38"/>
      <c r="F21" s="38"/>
      <c r="G21" s="40"/>
      <c r="H21" s="41"/>
      <c r="I21" s="40"/>
      <c r="J21" s="41"/>
      <c r="K21" s="40"/>
      <c r="L21" s="41"/>
      <c r="M21" s="40"/>
      <c r="O21" s="40"/>
      <c r="Q21" s="40"/>
    </row>
    <row r="22" spans="1:18" ht="16.2" thickBot="1" x14ac:dyDescent="0.35">
      <c r="A22" s="11" t="s">
        <v>163</v>
      </c>
      <c r="C22" s="125"/>
      <c r="E22" s="42">
        <f>E15+E17+E18+E19</f>
        <v>0</v>
      </c>
      <c r="F22" s="43"/>
      <c r="G22" s="42">
        <f>+G15+G17+G20</f>
        <v>0</v>
      </c>
      <c r="H22" s="41"/>
      <c r="I22" s="42">
        <f>+I15+I17+I20</f>
        <v>0</v>
      </c>
      <c r="J22" s="41"/>
      <c r="K22" s="42">
        <f>+K15+K17+K20</f>
        <v>0</v>
      </c>
      <c r="L22" s="41"/>
      <c r="M22" s="42">
        <f>+M15+M17+M20</f>
        <v>0</v>
      </c>
      <c r="O22" s="42">
        <f>+O15+O17+O20</f>
        <v>0</v>
      </c>
      <c r="Q22" s="42">
        <f>+Q15+Q17+Q20</f>
        <v>0</v>
      </c>
    </row>
    <row r="23" spans="1:18" ht="5.25" customHeight="1" thickTop="1" x14ac:dyDescent="0.3">
      <c r="A23" s="11"/>
      <c r="C23" s="125"/>
      <c r="E23" s="44"/>
      <c r="F23" s="41"/>
      <c r="G23" s="45"/>
      <c r="H23" s="41"/>
      <c r="I23" s="41"/>
      <c r="J23" s="41"/>
      <c r="K23" s="41"/>
      <c r="L23" s="41"/>
      <c r="M23" s="41"/>
    </row>
    <row r="24" spans="1:18" x14ac:dyDescent="0.3">
      <c r="A24" s="11"/>
      <c r="C24" s="125"/>
    </row>
    <row r="25" spans="1:18" x14ac:dyDescent="0.3">
      <c r="A25" s="11"/>
      <c r="C25" s="125"/>
    </row>
    <row r="26" spans="1:18" x14ac:dyDescent="0.3">
      <c r="A26" s="11"/>
      <c r="C26" s="125"/>
    </row>
    <row r="27" spans="1:18" x14ac:dyDescent="0.3">
      <c r="A27" s="11"/>
      <c r="C27" s="125"/>
    </row>
    <row r="28" spans="1:18" x14ac:dyDescent="0.3">
      <c r="A28" s="11"/>
    </row>
    <row r="29" spans="1:18" x14ac:dyDescent="0.3">
      <c r="A29" s="11"/>
    </row>
    <row r="30" spans="1:18" x14ac:dyDescent="0.3">
      <c r="A30" s="11"/>
    </row>
    <row r="31" spans="1:18" x14ac:dyDescent="0.3">
      <c r="A31" s="11"/>
    </row>
    <row r="32" spans="1:18" x14ac:dyDescent="0.3">
      <c r="A32" s="11"/>
    </row>
    <row r="33" spans="1:1" x14ac:dyDescent="0.3">
      <c r="A33" s="11"/>
    </row>
    <row r="34" spans="1:1" x14ac:dyDescent="0.3">
      <c r="A34" s="11"/>
    </row>
    <row r="35" spans="1:1" x14ac:dyDescent="0.3">
      <c r="A35" s="11"/>
    </row>
    <row r="36" spans="1:1" x14ac:dyDescent="0.3">
      <c r="A36" s="11"/>
    </row>
    <row r="37" spans="1:1" x14ac:dyDescent="0.3">
      <c r="A37" s="11"/>
    </row>
    <row r="38" spans="1:1" x14ac:dyDescent="0.3">
      <c r="A38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>
    <pageSetUpPr fitToPage="1"/>
  </sheetPr>
  <dimension ref="A1:S33"/>
  <sheetViews>
    <sheetView showGridLines="0" workbookViewId="0">
      <pane ySplit="2" topLeftCell="A3" activePane="bottomLeft" state="frozenSplit"/>
      <selection activeCell="A14" sqref="A14"/>
      <selection pane="bottomLeft" activeCell="C27" sqref="C27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52" customWidth="1"/>
    <col min="20" max="16384" width="9.109375" style="4"/>
  </cols>
  <sheetData>
    <row r="1" spans="1:19" x14ac:dyDescent="0.3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3">
      <c r="A3" s="3" t="s">
        <v>137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138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2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11" t="s">
        <v>23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ht="16.2" thickBot="1" x14ac:dyDescent="0.35">
      <c r="A7" s="15" t="s">
        <v>16</v>
      </c>
      <c r="B7" s="8"/>
      <c r="C7" s="126">
        <f>SUM(C3:C6)</f>
        <v>0</v>
      </c>
      <c r="D7" s="37"/>
      <c r="E7" s="126">
        <f>SUM(E3:E6)</f>
        <v>0</v>
      </c>
      <c r="F7" s="38"/>
      <c r="G7" s="126">
        <f>SUM(G3:G6)</f>
        <v>0</v>
      </c>
      <c r="H7" s="39"/>
      <c r="I7" s="126">
        <f>SUM(I3:I6)</f>
        <v>0</v>
      </c>
      <c r="J7" s="39"/>
      <c r="K7" s="126">
        <f>SUM(K3:K6)</f>
        <v>0</v>
      </c>
      <c r="L7" s="39"/>
      <c r="M7" s="126">
        <f>SUM(M3:M6)</f>
        <v>0</v>
      </c>
      <c r="O7" s="126">
        <f>SUM(O3:O6)</f>
        <v>0</v>
      </c>
      <c r="Q7" s="126">
        <f>SUM(Q3:Q6)</f>
        <v>0</v>
      </c>
      <c r="S7" s="153"/>
    </row>
    <row r="8" spans="1:19" ht="16.2" thickTop="1" x14ac:dyDescent="0.3">
      <c r="A8" s="4" t="s">
        <v>24</v>
      </c>
      <c r="B8" s="11"/>
      <c r="C8" s="125"/>
      <c r="E8" s="114">
        <v>0</v>
      </c>
      <c r="F8" s="33"/>
      <c r="G8" s="33">
        <v>0</v>
      </c>
      <c r="I8" s="33">
        <v>0</v>
      </c>
      <c r="K8" s="33">
        <v>0</v>
      </c>
      <c r="M8" s="33">
        <v>0</v>
      </c>
      <c r="O8" s="33">
        <v>0</v>
      </c>
      <c r="Q8" s="33">
        <v>0</v>
      </c>
    </row>
    <row r="9" spans="1:19" x14ac:dyDescent="0.3">
      <c r="A9" s="61" t="s">
        <v>178</v>
      </c>
      <c r="C9" s="125"/>
      <c r="E9" s="115">
        <v>0</v>
      </c>
      <c r="F9" s="35"/>
      <c r="G9" s="36">
        <v>0</v>
      </c>
      <c r="H9" s="34"/>
      <c r="I9" s="36">
        <v>0</v>
      </c>
      <c r="J9" s="34"/>
      <c r="K9" s="36">
        <v>0</v>
      </c>
      <c r="L9" s="34"/>
      <c r="M9" s="36">
        <v>0</v>
      </c>
      <c r="O9" s="36">
        <v>0</v>
      </c>
      <c r="Q9" s="36">
        <v>0</v>
      </c>
    </row>
    <row r="10" spans="1:19" x14ac:dyDescent="0.3">
      <c r="A10" s="11" t="s">
        <v>25</v>
      </c>
      <c r="C10" s="125"/>
      <c r="E10" s="38">
        <f>SUM(E7:E9)</f>
        <v>0</v>
      </c>
      <c r="F10" s="38"/>
      <c r="G10" s="38">
        <f>SUM(G7:G9)</f>
        <v>0</v>
      </c>
      <c r="H10" s="41"/>
      <c r="I10" s="38">
        <f>SUM(I7:I9)</f>
        <v>0</v>
      </c>
      <c r="J10" s="41"/>
      <c r="K10" s="38">
        <f>SUM(K7:K9)</f>
        <v>0</v>
      </c>
      <c r="L10" s="41"/>
      <c r="M10" s="38">
        <f>SUM(M7:M9)</f>
        <v>0</v>
      </c>
      <c r="O10" s="38">
        <f>SUM(O7:O9)</f>
        <v>0</v>
      </c>
      <c r="Q10" s="38">
        <f>SUM(Q7:Q9)</f>
        <v>0</v>
      </c>
    </row>
    <row r="11" spans="1:19" ht="6" customHeight="1" x14ac:dyDescent="0.3">
      <c r="A11" s="11"/>
      <c r="C11" s="125"/>
      <c r="E11" s="38"/>
      <c r="F11" s="38"/>
      <c r="G11" s="40"/>
      <c r="H11" s="41"/>
      <c r="I11" s="41"/>
      <c r="J11" s="41"/>
      <c r="K11" s="41"/>
      <c r="L11" s="41"/>
      <c r="M11" s="41"/>
    </row>
    <row r="12" spans="1:19" x14ac:dyDescent="0.3">
      <c r="A12" s="11" t="s">
        <v>162</v>
      </c>
      <c r="C12" s="125"/>
      <c r="E12" s="1">
        <v>0</v>
      </c>
      <c r="F12" s="1"/>
      <c r="G12" s="1">
        <v>0</v>
      </c>
      <c r="H12" s="1"/>
      <c r="I12" s="1">
        <v>0</v>
      </c>
      <c r="J12" s="1"/>
      <c r="K12" s="1">
        <v>0</v>
      </c>
      <c r="L12" s="1"/>
      <c r="M12" s="1">
        <v>0</v>
      </c>
      <c r="N12" s="1"/>
      <c r="O12" s="1">
        <v>0</v>
      </c>
      <c r="P12" s="1"/>
      <c r="Q12" s="1">
        <v>0</v>
      </c>
      <c r="R12"/>
    </row>
    <row r="13" spans="1:19" x14ac:dyDescent="0.3">
      <c r="A13" s="11" t="s">
        <v>176</v>
      </c>
      <c r="C13" s="125"/>
      <c r="E13" s="1">
        <v>0</v>
      </c>
      <c r="F13" s="1"/>
      <c r="G13" s="1">
        <v>0</v>
      </c>
      <c r="H13" s="1"/>
      <c r="I13" s="1">
        <v>0</v>
      </c>
      <c r="J13" s="1"/>
      <c r="K13" s="1">
        <v>0</v>
      </c>
      <c r="L13" s="1"/>
      <c r="M13" s="1">
        <v>0</v>
      </c>
      <c r="N13" s="1"/>
      <c r="O13" s="1">
        <v>0</v>
      </c>
      <c r="P13" s="1"/>
      <c r="Q13" s="1">
        <v>0</v>
      </c>
      <c r="R13"/>
    </row>
    <row r="14" spans="1:19" x14ac:dyDescent="0.3">
      <c r="A14" s="11" t="s">
        <v>179</v>
      </c>
      <c r="C14" s="125"/>
      <c r="E14" s="2">
        <f>-E8</f>
        <v>0</v>
      </c>
      <c r="F14"/>
      <c r="G14" s="2">
        <f>-G8</f>
        <v>0</v>
      </c>
      <c r="H14"/>
      <c r="I14" s="2">
        <f>-I8</f>
        <v>0</v>
      </c>
      <c r="J14"/>
      <c r="K14" s="2">
        <f>-K8</f>
        <v>0</v>
      </c>
      <c r="L14"/>
      <c r="M14" s="2">
        <f>-M8</f>
        <v>0</v>
      </c>
      <c r="N14"/>
      <c r="O14" s="2">
        <f>-O8</f>
        <v>0</v>
      </c>
      <c r="P14"/>
      <c r="Q14" s="2">
        <f>-Q8</f>
        <v>0</v>
      </c>
      <c r="R14"/>
    </row>
    <row r="15" spans="1:19" hidden="1" x14ac:dyDescent="0.3">
      <c r="C15" s="125"/>
      <c r="E15" s="156"/>
      <c r="F15"/>
      <c r="G15" s="156">
        <v>0</v>
      </c>
      <c r="H15"/>
      <c r="I15" s="156"/>
      <c r="J15"/>
      <c r="K15" s="156"/>
      <c r="L15"/>
      <c r="M15" s="156"/>
      <c r="N15"/>
      <c r="O15" s="156"/>
      <c r="P15" s="157"/>
      <c r="Q15" s="156"/>
      <c r="R15"/>
    </row>
    <row r="16" spans="1:19" ht="5.25" customHeight="1" x14ac:dyDescent="0.3">
      <c r="A16" s="11"/>
      <c r="C16" s="125"/>
      <c r="E16" s="38"/>
      <c r="F16" s="38"/>
      <c r="G16" s="40"/>
      <c r="H16" s="41"/>
      <c r="I16" s="40"/>
      <c r="J16" s="41"/>
      <c r="K16" s="40"/>
      <c r="L16" s="41"/>
      <c r="M16" s="40"/>
      <c r="O16" s="40"/>
      <c r="Q16" s="40"/>
    </row>
    <row r="17" spans="1:17" ht="16.2" thickBot="1" x14ac:dyDescent="0.35">
      <c r="A17" s="11" t="s">
        <v>163</v>
      </c>
      <c r="C17" s="125"/>
      <c r="E17" s="42">
        <f>E10+E12+E13+E14</f>
        <v>0</v>
      </c>
      <c r="F17" s="43"/>
      <c r="G17" s="42">
        <f>+G10+G12+G15</f>
        <v>0</v>
      </c>
      <c r="H17" s="41"/>
      <c r="I17" s="42">
        <f>+I10+I12+I15</f>
        <v>0</v>
      </c>
      <c r="J17" s="41"/>
      <c r="K17" s="42">
        <f>+K10+K12+K15</f>
        <v>0</v>
      </c>
      <c r="L17" s="41"/>
      <c r="M17" s="42">
        <f>+M10+M12+M15</f>
        <v>0</v>
      </c>
      <c r="O17" s="42">
        <f>+O10+O12+O15</f>
        <v>0</v>
      </c>
      <c r="Q17" s="42">
        <f>+Q10+Q12+Q15</f>
        <v>0</v>
      </c>
    </row>
    <row r="18" spans="1:17" ht="5.25" customHeight="1" thickTop="1" x14ac:dyDescent="0.3">
      <c r="A18" s="11"/>
      <c r="C18" s="125"/>
      <c r="E18" s="44"/>
      <c r="F18" s="41"/>
      <c r="G18" s="45"/>
      <c r="H18" s="41"/>
      <c r="I18" s="41"/>
      <c r="J18" s="41"/>
      <c r="K18" s="41"/>
      <c r="L18" s="41"/>
      <c r="M18" s="41"/>
    </row>
    <row r="19" spans="1:17" x14ac:dyDescent="0.3">
      <c r="A19" s="11"/>
      <c r="C19" s="125"/>
    </row>
    <row r="20" spans="1:17" x14ac:dyDescent="0.3">
      <c r="A20" s="11"/>
      <c r="C20" s="125"/>
    </row>
    <row r="21" spans="1:17" x14ac:dyDescent="0.3">
      <c r="A21" s="11"/>
      <c r="C21" s="125"/>
    </row>
    <row r="22" spans="1:17" x14ac:dyDescent="0.3">
      <c r="A22" s="11"/>
      <c r="C22" s="125"/>
    </row>
    <row r="23" spans="1:17" x14ac:dyDescent="0.3">
      <c r="A23" s="11"/>
    </row>
    <row r="24" spans="1:17" x14ac:dyDescent="0.3">
      <c r="A24" s="11"/>
    </row>
    <row r="25" spans="1:17" x14ac:dyDescent="0.3">
      <c r="A25" s="11"/>
    </row>
    <row r="26" spans="1:17" x14ac:dyDescent="0.3">
      <c r="A26" s="11"/>
    </row>
    <row r="27" spans="1:17" x14ac:dyDescent="0.3">
      <c r="A27" s="11"/>
    </row>
    <row r="28" spans="1:17" x14ac:dyDescent="0.3">
      <c r="A28" s="11"/>
    </row>
    <row r="29" spans="1:17" x14ac:dyDescent="0.3">
      <c r="A29" s="11"/>
    </row>
    <row r="30" spans="1:17" x14ac:dyDescent="0.3">
      <c r="A30" s="11"/>
    </row>
    <row r="31" spans="1:17" x14ac:dyDescent="0.3">
      <c r="A31" s="11"/>
    </row>
    <row r="32" spans="1:17" x14ac:dyDescent="0.3">
      <c r="A32" s="11"/>
    </row>
    <row r="33" spans="1:1" x14ac:dyDescent="0.3">
      <c r="A3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>
    <pageSetUpPr fitToPage="1"/>
  </sheetPr>
  <dimension ref="A1:S36"/>
  <sheetViews>
    <sheetView showGridLines="0" workbookViewId="0">
      <pane ySplit="2" topLeftCell="A3" activePane="bottomLeft" state="frozenSplit"/>
      <selection activeCell="A14" sqref="A14"/>
      <selection pane="bottomLeft" activeCell="E25" sqref="E25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52" customWidth="1"/>
    <col min="20" max="16384" width="9.109375" style="4"/>
  </cols>
  <sheetData>
    <row r="1" spans="1:19" x14ac:dyDescent="0.3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3">
      <c r="A3" s="3" t="s">
        <v>139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143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140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3" t="s">
        <v>141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3">
      <c r="A7" s="3" t="s">
        <v>142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3">
      <c r="A8" s="3" t="s">
        <v>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3">
      <c r="A9" s="11" t="s">
        <v>23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ht="16.2" thickBot="1" x14ac:dyDescent="0.35">
      <c r="A10" s="15" t="s">
        <v>16</v>
      </c>
      <c r="B10" s="8"/>
      <c r="C10" s="126">
        <f>SUM(C3:C9)</f>
        <v>0</v>
      </c>
      <c r="D10" s="37"/>
      <c r="E10" s="126">
        <f>SUM(E3:E9)</f>
        <v>0</v>
      </c>
      <c r="F10" s="38"/>
      <c r="G10" s="126">
        <f>SUM(G3:G9)</f>
        <v>0</v>
      </c>
      <c r="H10" s="39"/>
      <c r="I10" s="126">
        <f>SUM(I3:I9)</f>
        <v>0</v>
      </c>
      <c r="J10" s="39"/>
      <c r="K10" s="126">
        <f>SUM(K3:K9)</f>
        <v>0</v>
      </c>
      <c r="L10" s="39"/>
      <c r="M10" s="126">
        <f>SUM(M3:M9)</f>
        <v>0</v>
      </c>
      <c r="O10" s="126">
        <f>SUM(O3:O9)</f>
        <v>0</v>
      </c>
      <c r="Q10" s="126">
        <f>SUM(Q3:Q9)</f>
        <v>0</v>
      </c>
      <c r="S10" s="153"/>
    </row>
    <row r="11" spans="1:19" ht="16.2" thickTop="1" x14ac:dyDescent="0.3">
      <c r="A11" s="4" t="s">
        <v>24</v>
      </c>
      <c r="B11" s="11"/>
      <c r="C11" s="125"/>
      <c r="E11" s="114">
        <v>0</v>
      </c>
      <c r="F11" s="33"/>
      <c r="G11" s="33">
        <v>0</v>
      </c>
      <c r="I11" s="33">
        <v>0</v>
      </c>
      <c r="K11" s="33">
        <v>0</v>
      </c>
      <c r="M11" s="33">
        <v>0</v>
      </c>
      <c r="O11" s="33">
        <v>0</v>
      </c>
      <c r="Q11" s="33">
        <v>0</v>
      </c>
    </row>
    <row r="12" spans="1:19" x14ac:dyDescent="0.3">
      <c r="A12" s="61" t="s">
        <v>178</v>
      </c>
      <c r="C12" s="125"/>
      <c r="E12" s="115">
        <v>0</v>
      </c>
      <c r="F12" s="35"/>
      <c r="G12" s="36">
        <v>0</v>
      </c>
      <c r="H12" s="34"/>
      <c r="I12" s="36">
        <v>0</v>
      </c>
      <c r="J12" s="34"/>
      <c r="K12" s="36">
        <v>0</v>
      </c>
      <c r="L12" s="34"/>
      <c r="M12" s="36">
        <v>0</v>
      </c>
      <c r="O12" s="36">
        <v>0</v>
      </c>
      <c r="Q12" s="36">
        <v>0</v>
      </c>
    </row>
    <row r="13" spans="1:19" x14ac:dyDescent="0.3">
      <c r="A13" s="11" t="s">
        <v>25</v>
      </c>
      <c r="C13" s="125"/>
      <c r="E13" s="38">
        <f>SUM(E10:E12)</f>
        <v>0</v>
      </c>
      <c r="F13" s="38"/>
      <c r="G13" s="38">
        <f>SUM(G10:G12)</f>
        <v>0</v>
      </c>
      <c r="H13" s="41"/>
      <c r="I13" s="38">
        <f>SUM(I10:I12)</f>
        <v>0</v>
      </c>
      <c r="J13" s="41"/>
      <c r="K13" s="38">
        <f>SUM(K10:K12)</f>
        <v>0</v>
      </c>
      <c r="L13" s="41"/>
      <c r="M13" s="38">
        <f>SUM(M10:M12)</f>
        <v>0</v>
      </c>
      <c r="O13" s="38">
        <f>SUM(O10:O12)</f>
        <v>0</v>
      </c>
      <c r="Q13" s="38">
        <f>SUM(Q10:Q12)</f>
        <v>0</v>
      </c>
    </row>
    <row r="14" spans="1:19" ht="6" customHeight="1" x14ac:dyDescent="0.3">
      <c r="A14" s="11"/>
      <c r="C14" s="125"/>
      <c r="E14" s="38"/>
      <c r="F14" s="38"/>
      <c r="G14" s="40"/>
      <c r="H14" s="41"/>
      <c r="I14" s="41"/>
      <c r="J14" s="41"/>
      <c r="K14" s="41"/>
      <c r="L14" s="41"/>
      <c r="M14" s="41"/>
    </row>
    <row r="15" spans="1:19" x14ac:dyDescent="0.3">
      <c r="A15" s="11" t="s">
        <v>162</v>
      </c>
      <c r="C15" s="125"/>
      <c r="E15" s="1">
        <v>0</v>
      </c>
      <c r="F15" s="1"/>
      <c r="G15" s="1">
        <v>0</v>
      </c>
      <c r="H15" s="1"/>
      <c r="I15" s="1">
        <v>0</v>
      </c>
      <c r="J15" s="1"/>
      <c r="K15" s="1">
        <v>0</v>
      </c>
      <c r="L15" s="1"/>
      <c r="M15" s="1">
        <v>0</v>
      </c>
      <c r="N15" s="1"/>
      <c r="O15" s="1">
        <v>0</v>
      </c>
      <c r="P15" s="1"/>
      <c r="Q15" s="1">
        <v>0</v>
      </c>
      <c r="R15"/>
    </row>
    <row r="16" spans="1:19" x14ac:dyDescent="0.3">
      <c r="A16" s="11" t="s">
        <v>176</v>
      </c>
      <c r="C16" s="125"/>
      <c r="E16" s="1">
        <v>0</v>
      </c>
      <c r="F16" s="1"/>
      <c r="G16" s="1">
        <v>0</v>
      </c>
      <c r="H16" s="1"/>
      <c r="I16" s="1">
        <v>0</v>
      </c>
      <c r="J16" s="1"/>
      <c r="K16" s="1">
        <v>0</v>
      </c>
      <c r="L16" s="1"/>
      <c r="M16" s="1">
        <v>0</v>
      </c>
      <c r="N16" s="1"/>
      <c r="O16" s="1">
        <v>0</v>
      </c>
      <c r="P16" s="1"/>
      <c r="Q16" s="1">
        <v>0</v>
      </c>
      <c r="R16"/>
    </row>
    <row r="17" spans="1:18" x14ac:dyDescent="0.3">
      <c r="A17" s="11" t="s">
        <v>179</v>
      </c>
      <c r="C17" s="125"/>
      <c r="E17" s="2">
        <f>-E11</f>
        <v>0</v>
      </c>
      <c r="F17"/>
      <c r="G17" s="2">
        <f>-G11</f>
        <v>0</v>
      </c>
      <c r="H17"/>
      <c r="I17" s="2">
        <f>-I11</f>
        <v>0</v>
      </c>
      <c r="J17"/>
      <c r="K17" s="2">
        <f>-K11</f>
        <v>0</v>
      </c>
      <c r="L17"/>
      <c r="M17" s="2">
        <f>-M11</f>
        <v>0</v>
      </c>
      <c r="N17"/>
      <c r="O17" s="2">
        <f>-O11</f>
        <v>0</v>
      </c>
      <c r="P17"/>
      <c r="Q17" s="2">
        <f>-Q11</f>
        <v>0</v>
      </c>
      <c r="R17"/>
    </row>
    <row r="18" spans="1:18" hidden="1" x14ac:dyDescent="0.3">
      <c r="C18" s="125"/>
      <c r="E18" s="156"/>
      <c r="F18"/>
      <c r="G18" s="156">
        <v>0</v>
      </c>
      <c r="H18"/>
      <c r="I18" s="156"/>
      <c r="J18"/>
      <c r="K18" s="156"/>
      <c r="L18"/>
      <c r="M18" s="156"/>
      <c r="N18"/>
      <c r="O18" s="156"/>
      <c r="P18" s="157"/>
      <c r="Q18" s="156"/>
      <c r="R18"/>
    </row>
    <row r="19" spans="1:18" ht="5.25" customHeight="1" x14ac:dyDescent="0.3">
      <c r="A19" s="11"/>
      <c r="C19" s="125"/>
      <c r="E19" s="38"/>
      <c r="F19" s="38"/>
      <c r="G19" s="40"/>
      <c r="H19" s="41"/>
      <c r="I19" s="40"/>
      <c r="J19" s="41"/>
      <c r="K19" s="40"/>
      <c r="L19" s="41"/>
      <c r="M19" s="40"/>
      <c r="O19" s="40"/>
      <c r="Q19" s="40"/>
    </row>
    <row r="20" spans="1:18" ht="16.2" thickBot="1" x14ac:dyDescent="0.35">
      <c r="A20" s="11" t="s">
        <v>163</v>
      </c>
      <c r="C20" s="125"/>
      <c r="E20" s="42">
        <f>E13+E15+E16+E17</f>
        <v>0</v>
      </c>
      <c r="F20" s="43"/>
      <c r="G20" s="42">
        <f>+G13+G15+G18</f>
        <v>0</v>
      </c>
      <c r="H20" s="41"/>
      <c r="I20" s="42">
        <f>+I13+I15+I18</f>
        <v>0</v>
      </c>
      <c r="J20" s="41"/>
      <c r="K20" s="42">
        <f>+K13+K15+K18</f>
        <v>0</v>
      </c>
      <c r="L20" s="41"/>
      <c r="M20" s="42">
        <f>+M13+M15+M18</f>
        <v>0</v>
      </c>
      <c r="O20" s="42">
        <f>+O13+O15+O18</f>
        <v>0</v>
      </c>
      <c r="Q20" s="42">
        <f>+Q13+Q15+Q18</f>
        <v>0</v>
      </c>
    </row>
    <row r="21" spans="1:18" ht="5.25" customHeight="1" thickTop="1" x14ac:dyDescent="0.3">
      <c r="A21" s="11"/>
      <c r="C21" s="125"/>
      <c r="E21" s="44"/>
      <c r="F21" s="41"/>
      <c r="G21" s="45"/>
      <c r="H21" s="41"/>
      <c r="I21" s="41"/>
      <c r="J21" s="41"/>
      <c r="K21" s="41"/>
      <c r="L21" s="41"/>
      <c r="M21" s="41"/>
    </row>
    <row r="22" spans="1:18" x14ac:dyDescent="0.3">
      <c r="A22" s="11"/>
      <c r="C22" s="125"/>
    </row>
    <row r="23" spans="1:18" x14ac:dyDescent="0.3">
      <c r="A23" s="11"/>
      <c r="C23" s="125"/>
    </row>
    <row r="24" spans="1:18" x14ac:dyDescent="0.3">
      <c r="A24" s="11"/>
      <c r="C24" s="125"/>
    </row>
    <row r="25" spans="1:18" x14ac:dyDescent="0.3">
      <c r="A25" s="11"/>
      <c r="C25" s="125"/>
    </row>
    <row r="26" spans="1:18" x14ac:dyDescent="0.3">
      <c r="A26" s="11"/>
    </row>
    <row r="27" spans="1:18" x14ac:dyDescent="0.3">
      <c r="A27" s="11"/>
    </row>
    <row r="28" spans="1:18" x14ac:dyDescent="0.3">
      <c r="A28" s="11"/>
    </row>
    <row r="29" spans="1:18" x14ac:dyDescent="0.3">
      <c r="A29" s="11"/>
    </row>
    <row r="30" spans="1:18" x14ac:dyDescent="0.3">
      <c r="A30" s="11"/>
    </row>
    <row r="31" spans="1:18" x14ac:dyDescent="0.3">
      <c r="A31" s="11"/>
    </row>
    <row r="32" spans="1:18" x14ac:dyDescent="0.3">
      <c r="A32" s="11"/>
    </row>
    <row r="33" spans="1:1" x14ac:dyDescent="0.3">
      <c r="A33" s="11"/>
    </row>
    <row r="34" spans="1:1" x14ac:dyDescent="0.3">
      <c r="A34" s="11"/>
    </row>
    <row r="35" spans="1:1" x14ac:dyDescent="0.3">
      <c r="A35" s="11"/>
    </row>
    <row r="36" spans="1:1" x14ac:dyDescent="0.3">
      <c r="A36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E1:E3"/>
  <sheetViews>
    <sheetView showGridLines="0" zoomScaleNormal="100" workbookViewId="0">
      <selection activeCell="C26" sqref="C26"/>
    </sheetView>
  </sheetViews>
  <sheetFormatPr defaultRowHeight="13.2" x14ac:dyDescent="0.25"/>
  <sheetData>
    <row r="1" spans="5:5" ht="22.8" x14ac:dyDescent="0.4">
      <c r="E1" s="138" t="s">
        <v>68</v>
      </c>
    </row>
    <row r="3" spans="5:5" x14ac:dyDescent="0.25">
      <c r="E3" s="137" t="s">
        <v>69</v>
      </c>
    </row>
  </sheetData>
  <phoneticPr fontId="0" type="noConversion"/>
  <printOptions horizontalCentered="1" verticalCentered="1"/>
  <pageMargins left="0.75" right="0.75" top="1" bottom="1" header="0.5" footer="0.5"/>
  <pageSetup orientation="landscape" r:id="rId1"/>
  <headerFooter alignWithMargins="0">
    <oddHeader>&amp;R&amp;T</oddHeader>
    <oddFooter>&amp;L&amp;D&amp;R&amp;F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S43"/>
  <sheetViews>
    <sheetView showGridLines="0" workbookViewId="0">
      <pane ySplit="2" topLeftCell="A3" activePane="bottomLeft" state="frozenSplit"/>
      <selection activeCell="A14" sqref="A14"/>
      <selection pane="bottomLeft" activeCell="E9" sqref="E9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52" customWidth="1"/>
    <col min="20" max="16384" width="9.109375" style="4"/>
  </cols>
  <sheetData>
    <row r="1" spans="1:19" x14ac:dyDescent="0.3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3">
      <c r="A3" s="3" t="s">
        <v>144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145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146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3" t="s">
        <v>147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3">
      <c r="A7" s="3" t="s">
        <v>148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3">
      <c r="A8" s="3" t="s">
        <v>149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3">
      <c r="A9" s="3" t="s">
        <v>150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3">
      <c r="A10" s="3" t="s">
        <v>151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3">
      <c r="A11" s="3" t="s">
        <v>152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3">
      <c r="A12" s="3" t="s">
        <v>153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3">
      <c r="A13" s="3" t="s">
        <v>154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3">
      <c r="A14" s="3" t="s">
        <v>155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3">
      <c r="A15" s="3" t="s">
        <v>2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3">
      <c r="A16" s="11" t="s">
        <v>23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ht="16.2" thickBot="1" x14ac:dyDescent="0.35">
      <c r="A17" s="15" t="s">
        <v>16</v>
      </c>
      <c r="B17" s="8"/>
      <c r="C17" s="126">
        <f>SUM(C3:C16)</f>
        <v>0</v>
      </c>
      <c r="D17" s="37"/>
      <c r="E17" s="126">
        <f>SUM(E3:E16)</f>
        <v>0</v>
      </c>
      <c r="F17" s="38"/>
      <c r="G17" s="126">
        <f>SUM(G3:G16)</f>
        <v>0</v>
      </c>
      <c r="H17" s="39"/>
      <c r="I17" s="126">
        <f>SUM(I3:I16)</f>
        <v>0</v>
      </c>
      <c r="J17" s="39"/>
      <c r="K17" s="126">
        <f>SUM(K3:K16)</f>
        <v>0</v>
      </c>
      <c r="L17" s="39"/>
      <c r="M17" s="126">
        <f>SUM(M3:M16)</f>
        <v>0</v>
      </c>
      <c r="O17" s="126">
        <f>SUM(O3:O16)</f>
        <v>0</v>
      </c>
      <c r="Q17" s="126">
        <f>SUM(Q3:Q16)</f>
        <v>0</v>
      </c>
      <c r="S17" s="153"/>
    </row>
    <row r="18" spans="1:19" ht="16.2" thickTop="1" x14ac:dyDescent="0.3">
      <c r="A18" s="4" t="s">
        <v>24</v>
      </c>
      <c r="B18" s="11"/>
      <c r="C18" s="125"/>
      <c r="E18" s="114">
        <v>0</v>
      </c>
      <c r="F18" s="33"/>
      <c r="G18" s="33">
        <v>0</v>
      </c>
      <c r="I18" s="33">
        <v>0</v>
      </c>
      <c r="K18" s="33">
        <v>0</v>
      </c>
      <c r="M18" s="33">
        <v>0</v>
      </c>
      <c r="O18" s="33">
        <v>0</v>
      </c>
      <c r="Q18" s="33">
        <v>0</v>
      </c>
    </row>
    <row r="19" spans="1:19" x14ac:dyDescent="0.3">
      <c r="A19" s="61" t="s">
        <v>178</v>
      </c>
      <c r="C19" s="125"/>
      <c r="E19" s="115">
        <v>0</v>
      </c>
      <c r="F19" s="35"/>
      <c r="G19" s="36">
        <v>0</v>
      </c>
      <c r="H19" s="34"/>
      <c r="I19" s="36">
        <v>0</v>
      </c>
      <c r="J19" s="34"/>
      <c r="K19" s="36">
        <v>0</v>
      </c>
      <c r="L19" s="34"/>
      <c r="M19" s="36">
        <v>0</v>
      </c>
      <c r="O19" s="36">
        <v>0</v>
      </c>
      <c r="Q19" s="36">
        <v>0</v>
      </c>
    </row>
    <row r="20" spans="1:19" x14ac:dyDescent="0.3">
      <c r="A20" s="11" t="s">
        <v>25</v>
      </c>
      <c r="C20" s="125"/>
      <c r="E20" s="38">
        <f>SUM(E17:E19)</f>
        <v>0</v>
      </c>
      <c r="F20" s="38"/>
      <c r="G20" s="38">
        <f>SUM(G17:G19)</f>
        <v>0</v>
      </c>
      <c r="H20" s="41"/>
      <c r="I20" s="38">
        <f>SUM(I17:I19)</f>
        <v>0</v>
      </c>
      <c r="J20" s="41"/>
      <c r="K20" s="38">
        <f>SUM(K17:K19)</f>
        <v>0</v>
      </c>
      <c r="L20" s="41"/>
      <c r="M20" s="38">
        <f>SUM(M17:M19)</f>
        <v>0</v>
      </c>
      <c r="O20" s="38">
        <f>SUM(O17:O19)</f>
        <v>0</v>
      </c>
      <c r="Q20" s="38">
        <f>SUM(Q17:Q19)</f>
        <v>0</v>
      </c>
    </row>
    <row r="21" spans="1:19" ht="6" customHeight="1" x14ac:dyDescent="0.3">
      <c r="A21" s="11"/>
      <c r="C21" s="125"/>
      <c r="E21" s="38"/>
      <c r="F21" s="38"/>
      <c r="G21" s="40"/>
      <c r="H21" s="41"/>
      <c r="I21" s="41"/>
      <c r="J21" s="41"/>
      <c r="K21" s="41"/>
      <c r="L21" s="41"/>
      <c r="M21" s="41"/>
    </row>
    <row r="22" spans="1:19" x14ac:dyDescent="0.3">
      <c r="A22" s="11" t="s">
        <v>162</v>
      </c>
      <c r="C22" s="125"/>
      <c r="E22" s="1">
        <v>0</v>
      </c>
      <c r="F22" s="1"/>
      <c r="G22" s="1">
        <v>0</v>
      </c>
      <c r="H22" s="1"/>
      <c r="I22" s="1">
        <v>0</v>
      </c>
      <c r="J22" s="1"/>
      <c r="K22" s="1">
        <v>0</v>
      </c>
      <c r="L22" s="1"/>
      <c r="M22" s="1">
        <v>0</v>
      </c>
      <c r="N22" s="1"/>
      <c r="O22" s="1">
        <v>0</v>
      </c>
      <c r="P22" s="1"/>
      <c r="Q22" s="1">
        <v>0</v>
      </c>
      <c r="R22"/>
    </row>
    <row r="23" spans="1:19" x14ac:dyDescent="0.3">
      <c r="A23" s="11" t="s">
        <v>176</v>
      </c>
      <c r="C23" s="125"/>
      <c r="E23" s="1">
        <v>0</v>
      </c>
      <c r="F23" s="1"/>
      <c r="G23" s="1">
        <v>0</v>
      </c>
      <c r="H23" s="1"/>
      <c r="I23" s="1">
        <v>0</v>
      </c>
      <c r="J23" s="1"/>
      <c r="K23" s="1">
        <v>0</v>
      </c>
      <c r="L23" s="1"/>
      <c r="M23" s="1">
        <v>0</v>
      </c>
      <c r="N23" s="1"/>
      <c r="O23" s="1">
        <v>0</v>
      </c>
      <c r="P23" s="1"/>
      <c r="Q23" s="1">
        <v>0</v>
      </c>
      <c r="R23"/>
    </row>
    <row r="24" spans="1:19" x14ac:dyDescent="0.3">
      <c r="A24" s="11" t="s">
        <v>179</v>
      </c>
      <c r="C24" s="125"/>
      <c r="E24" s="2">
        <f>-E18</f>
        <v>0</v>
      </c>
      <c r="F24"/>
      <c r="G24" s="2">
        <f>-G18</f>
        <v>0</v>
      </c>
      <c r="H24"/>
      <c r="I24" s="2">
        <f>-I18</f>
        <v>0</v>
      </c>
      <c r="J24"/>
      <c r="K24" s="2">
        <f>-K18</f>
        <v>0</v>
      </c>
      <c r="L24"/>
      <c r="M24" s="2">
        <f>-M18</f>
        <v>0</v>
      </c>
      <c r="N24"/>
      <c r="O24" s="2">
        <f>-O18</f>
        <v>0</v>
      </c>
      <c r="P24"/>
      <c r="Q24" s="2">
        <f>-Q18</f>
        <v>0</v>
      </c>
      <c r="R24"/>
    </row>
    <row r="25" spans="1:19" hidden="1" x14ac:dyDescent="0.3">
      <c r="C25" s="125"/>
      <c r="E25" s="156"/>
      <c r="F25"/>
      <c r="G25" s="156">
        <v>0</v>
      </c>
      <c r="H25"/>
      <c r="I25" s="156"/>
      <c r="J25"/>
      <c r="K25" s="156"/>
      <c r="L25"/>
      <c r="M25" s="156"/>
      <c r="N25"/>
      <c r="O25" s="156"/>
      <c r="P25" s="157"/>
      <c r="Q25" s="156"/>
      <c r="R25"/>
    </row>
    <row r="26" spans="1:19" ht="5.25" customHeight="1" x14ac:dyDescent="0.3">
      <c r="A26" s="11"/>
      <c r="C26" s="125"/>
      <c r="E26" s="38"/>
      <c r="F26" s="38"/>
      <c r="G26" s="40"/>
      <c r="H26" s="41"/>
      <c r="I26" s="40"/>
      <c r="J26" s="41"/>
      <c r="K26" s="40"/>
      <c r="L26" s="41"/>
      <c r="M26" s="40"/>
      <c r="O26" s="40"/>
      <c r="Q26" s="40"/>
    </row>
    <row r="27" spans="1:19" ht="16.2" thickBot="1" x14ac:dyDescent="0.35">
      <c r="A27" s="11" t="s">
        <v>163</v>
      </c>
      <c r="C27" s="125"/>
      <c r="E27" s="42">
        <f>E20+E22+E23+E24</f>
        <v>0</v>
      </c>
      <c r="F27" s="43"/>
      <c r="G27" s="42">
        <f>+G20+G22+G25</f>
        <v>0</v>
      </c>
      <c r="H27" s="41"/>
      <c r="I27" s="42">
        <f>+I20+I22+I25</f>
        <v>0</v>
      </c>
      <c r="J27" s="41"/>
      <c r="K27" s="42">
        <f>+K20+K22+K25</f>
        <v>0</v>
      </c>
      <c r="L27" s="41"/>
      <c r="M27" s="42">
        <f>+M20+M22+M25</f>
        <v>0</v>
      </c>
      <c r="O27" s="42">
        <f>+O20+O22+O25</f>
        <v>0</v>
      </c>
      <c r="Q27" s="42">
        <f>+Q20+Q22+Q25</f>
        <v>0</v>
      </c>
    </row>
    <row r="28" spans="1:19" ht="5.25" customHeight="1" thickTop="1" x14ac:dyDescent="0.3">
      <c r="A28" s="11"/>
      <c r="C28" s="125"/>
      <c r="E28" s="44"/>
      <c r="F28" s="41"/>
      <c r="G28" s="45"/>
      <c r="H28" s="41"/>
      <c r="I28" s="41"/>
      <c r="J28" s="41"/>
      <c r="K28" s="41"/>
      <c r="L28" s="41"/>
      <c r="M28" s="41"/>
    </row>
    <row r="29" spans="1:19" x14ac:dyDescent="0.3">
      <c r="A29" s="11"/>
      <c r="C29" s="125"/>
    </row>
    <row r="30" spans="1:19" x14ac:dyDescent="0.3">
      <c r="A30" s="11"/>
      <c r="C30" s="125"/>
    </row>
    <row r="31" spans="1:19" x14ac:dyDescent="0.3">
      <c r="A31" s="11"/>
      <c r="C31" s="125"/>
    </row>
    <row r="32" spans="1:19" x14ac:dyDescent="0.3">
      <c r="A32" s="11"/>
      <c r="C32" s="125"/>
    </row>
    <row r="33" spans="1:1" x14ac:dyDescent="0.3">
      <c r="A33" s="11"/>
    </row>
    <row r="34" spans="1:1" x14ac:dyDescent="0.3">
      <c r="A34" s="11"/>
    </row>
    <row r="35" spans="1:1" x14ac:dyDescent="0.3">
      <c r="A35" s="11"/>
    </row>
    <row r="36" spans="1:1" x14ac:dyDescent="0.3">
      <c r="A36" s="11"/>
    </row>
    <row r="37" spans="1:1" x14ac:dyDescent="0.3">
      <c r="A37" s="11"/>
    </row>
    <row r="38" spans="1:1" x14ac:dyDescent="0.3">
      <c r="A38" s="11"/>
    </row>
    <row r="39" spans="1:1" x14ac:dyDescent="0.3">
      <c r="A39" s="11"/>
    </row>
    <row r="40" spans="1:1" x14ac:dyDescent="0.3">
      <c r="A40" s="11"/>
    </row>
    <row r="41" spans="1:1" x14ac:dyDescent="0.3">
      <c r="A41" s="11"/>
    </row>
    <row r="42" spans="1:1" x14ac:dyDescent="0.3">
      <c r="A42" s="11"/>
    </row>
    <row r="43" spans="1:1" x14ac:dyDescent="0.3">
      <c r="A4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>
    <pageSetUpPr fitToPage="1"/>
  </sheetPr>
  <dimension ref="A1:S31"/>
  <sheetViews>
    <sheetView showGridLines="0" workbookViewId="0">
      <pane ySplit="2" topLeftCell="A3" activePane="bottomLeft" state="frozenSplit"/>
      <selection activeCell="A14" sqref="A14"/>
      <selection pane="bottomLeft" activeCell="F23" sqref="F23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52" customWidth="1"/>
    <col min="20" max="16384" width="9.109375" style="4"/>
  </cols>
  <sheetData>
    <row r="1" spans="1:19" x14ac:dyDescent="0.3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3">
      <c r="A3" s="3" t="s">
        <v>16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11" t="s">
        <v>23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ht="16.2" thickBot="1" x14ac:dyDescent="0.35">
      <c r="A5" s="15" t="s">
        <v>16</v>
      </c>
      <c r="B5" s="8"/>
      <c r="C5" s="126">
        <f>SUM(C3:C4)</f>
        <v>0</v>
      </c>
      <c r="D5" s="37"/>
      <c r="E5" s="126">
        <f>SUM(E3:E4)</f>
        <v>0</v>
      </c>
      <c r="F5" s="38"/>
      <c r="G5" s="126">
        <f>SUM(G3:G4)</f>
        <v>0</v>
      </c>
      <c r="H5" s="39"/>
      <c r="I5" s="126">
        <f>SUM(I3:I4)</f>
        <v>0</v>
      </c>
      <c r="J5" s="39"/>
      <c r="K5" s="126">
        <f>SUM(K3:K4)</f>
        <v>0</v>
      </c>
      <c r="L5" s="39"/>
      <c r="M5" s="126">
        <f>SUM(M3:M4)</f>
        <v>0</v>
      </c>
      <c r="O5" s="126">
        <f>SUM(O3:O4)</f>
        <v>0</v>
      </c>
      <c r="Q5" s="126">
        <f>SUM(Q3:Q4)</f>
        <v>0</v>
      </c>
      <c r="S5" s="153"/>
    </row>
    <row r="6" spans="1:19" ht="16.2" thickTop="1" x14ac:dyDescent="0.3">
      <c r="A6" s="4" t="s">
        <v>24</v>
      </c>
      <c r="B6" s="11"/>
      <c r="C6" s="125"/>
      <c r="E6" s="114">
        <v>0</v>
      </c>
      <c r="F6" s="33"/>
      <c r="G6" s="33">
        <v>0</v>
      </c>
      <c r="I6" s="33">
        <v>0</v>
      </c>
      <c r="K6" s="33">
        <v>0</v>
      </c>
      <c r="M6" s="33">
        <v>0</v>
      </c>
      <c r="O6" s="33">
        <v>0</v>
      </c>
      <c r="Q6" s="33">
        <v>0</v>
      </c>
    </row>
    <row r="7" spans="1:19" x14ac:dyDescent="0.3">
      <c r="A7" s="61" t="s">
        <v>178</v>
      </c>
      <c r="C7" s="125"/>
      <c r="E7" s="115">
        <v>0</v>
      </c>
      <c r="F7" s="35"/>
      <c r="G7" s="36">
        <v>0</v>
      </c>
      <c r="H7" s="34"/>
      <c r="I7" s="36">
        <v>0</v>
      </c>
      <c r="J7" s="34"/>
      <c r="K7" s="36">
        <v>0</v>
      </c>
      <c r="L7" s="34"/>
      <c r="M7" s="36">
        <v>0</v>
      </c>
      <c r="O7" s="36">
        <v>0</v>
      </c>
      <c r="Q7" s="36">
        <v>0</v>
      </c>
    </row>
    <row r="8" spans="1:19" x14ac:dyDescent="0.3">
      <c r="A8" s="11" t="s">
        <v>25</v>
      </c>
      <c r="C8" s="125"/>
      <c r="E8" s="38">
        <f>SUM(E5:E7)</f>
        <v>0</v>
      </c>
      <c r="F8" s="38"/>
      <c r="G8" s="38">
        <f>SUM(G5:G7)</f>
        <v>0</v>
      </c>
      <c r="H8" s="41"/>
      <c r="I8" s="38">
        <f>SUM(I5:I7)</f>
        <v>0</v>
      </c>
      <c r="J8" s="41"/>
      <c r="K8" s="38">
        <f>SUM(K5:K7)</f>
        <v>0</v>
      </c>
      <c r="L8" s="41"/>
      <c r="M8" s="38">
        <f>SUM(M5:M7)</f>
        <v>0</v>
      </c>
      <c r="O8" s="38">
        <f>SUM(O5:O7)</f>
        <v>0</v>
      </c>
      <c r="Q8" s="38">
        <f>SUM(Q5:Q7)</f>
        <v>0</v>
      </c>
    </row>
    <row r="9" spans="1:19" ht="6" customHeight="1" x14ac:dyDescent="0.3">
      <c r="A9" s="11"/>
      <c r="C9" s="125"/>
      <c r="E9" s="38"/>
      <c r="F9" s="38"/>
      <c r="G9" s="40"/>
      <c r="H9" s="41"/>
      <c r="I9" s="41"/>
      <c r="J9" s="41"/>
      <c r="K9" s="41"/>
      <c r="L9" s="41"/>
      <c r="M9" s="41"/>
    </row>
    <row r="10" spans="1:19" x14ac:dyDescent="0.3">
      <c r="A10" s="11" t="s">
        <v>162</v>
      </c>
      <c r="C10" s="125"/>
      <c r="E10" s="1">
        <v>0</v>
      </c>
      <c r="F10" s="1"/>
      <c r="G10" s="1">
        <v>0</v>
      </c>
      <c r="H10" s="1"/>
      <c r="I10" s="1">
        <v>0</v>
      </c>
      <c r="J10" s="1"/>
      <c r="K10" s="1">
        <v>0</v>
      </c>
      <c r="L10" s="1"/>
      <c r="M10" s="1">
        <v>0</v>
      </c>
      <c r="N10" s="1"/>
      <c r="O10" s="1">
        <v>0</v>
      </c>
      <c r="P10" s="1"/>
      <c r="Q10" s="1">
        <v>0</v>
      </c>
      <c r="R10"/>
    </row>
    <row r="11" spans="1:19" x14ac:dyDescent="0.3">
      <c r="A11" s="11" t="s">
        <v>176</v>
      </c>
      <c r="C11" s="125"/>
      <c r="E11" s="1">
        <v>0</v>
      </c>
      <c r="F11" s="1"/>
      <c r="G11" s="1">
        <v>0</v>
      </c>
      <c r="H11" s="1"/>
      <c r="I11" s="1">
        <v>0</v>
      </c>
      <c r="J11" s="1"/>
      <c r="K11" s="1">
        <v>0</v>
      </c>
      <c r="L11" s="1"/>
      <c r="M11" s="1">
        <v>0</v>
      </c>
      <c r="N11" s="1"/>
      <c r="O11" s="1">
        <v>0</v>
      </c>
      <c r="P11" s="1"/>
      <c r="Q11" s="1">
        <v>0</v>
      </c>
      <c r="R11"/>
    </row>
    <row r="12" spans="1:19" x14ac:dyDescent="0.3">
      <c r="A12" s="11" t="s">
        <v>179</v>
      </c>
      <c r="C12" s="125"/>
      <c r="E12" s="2">
        <f>-E6</f>
        <v>0</v>
      </c>
      <c r="F12"/>
      <c r="G12" s="2">
        <f>-G6</f>
        <v>0</v>
      </c>
      <c r="H12"/>
      <c r="I12" s="2">
        <f>-I6</f>
        <v>0</v>
      </c>
      <c r="J12"/>
      <c r="K12" s="2">
        <f>-K6</f>
        <v>0</v>
      </c>
      <c r="L12"/>
      <c r="M12" s="2">
        <f>-M6</f>
        <v>0</v>
      </c>
      <c r="N12"/>
      <c r="O12" s="2">
        <f>-O6</f>
        <v>0</v>
      </c>
      <c r="P12"/>
      <c r="Q12" s="2">
        <f>-Q6</f>
        <v>0</v>
      </c>
      <c r="R12"/>
    </row>
    <row r="13" spans="1:19" hidden="1" x14ac:dyDescent="0.3">
      <c r="C13" s="125"/>
      <c r="E13" s="156"/>
      <c r="F13"/>
      <c r="G13" s="156">
        <v>0</v>
      </c>
      <c r="H13"/>
      <c r="I13" s="156"/>
      <c r="J13"/>
      <c r="K13" s="156"/>
      <c r="L13"/>
      <c r="M13" s="156"/>
      <c r="N13"/>
      <c r="O13" s="156"/>
      <c r="P13" s="157"/>
      <c r="Q13" s="156"/>
      <c r="R13"/>
    </row>
    <row r="14" spans="1:19" ht="5.25" customHeight="1" x14ac:dyDescent="0.3">
      <c r="A14" s="11"/>
      <c r="C14" s="125"/>
      <c r="E14" s="38"/>
      <c r="F14" s="38"/>
      <c r="G14" s="40"/>
      <c r="H14" s="41"/>
      <c r="I14" s="40"/>
      <c r="J14" s="41"/>
      <c r="K14" s="40"/>
      <c r="L14" s="41"/>
      <c r="M14" s="40"/>
      <c r="O14" s="40"/>
      <c r="Q14" s="40"/>
    </row>
    <row r="15" spans="1:19" ht="16.2" thickBot="1" x14ac:dyDescent="0.35">
      <c r="A15" s="11" t="s">
        <v>163</v>
      </c>
      <c r="C15" s="125"/>
      <c r="E15" s="42">
        <f>E8+E10+E11+E12</f>
        <v>0</v>
      </c>
      <c r="F15" s="43"/>
      <c r="G15" s="42">
        <f>+G8+G10+G13</f>
        <v>0</v>
      </c>
      <c r="H15" s="41"/>
      <c r="I15" s="42">
        <f>+I8+I10+I13</f>
        <v>0</v>
      </c>
      <c r="J15" s="41"/>
      <c r="K15" s="42">
        <f>+K8+K10+K13</f>
        <v>0</v>
      </c>
      <c r="L15" s="41"/>
      <c r="M15" s="42">
        <f>+M8+M10+M13</f>
        <v>0</v>
      </c>
      <c r="O15" s="42">
        <f>+O8+O10+O13</f>
        <v>0</v>
      </c>
      <c r="Q15" s="42">
        <f>+Q8+Q10+Q13</f>
        <v>0</v>
      </c>
    </row>
    <row r="16" spans="1:19" ht="5.25" customHeight="1" thickTop="1" x14ac:dyDescent="0.3">
      <c r="A16" s="11"/>
      <c r="C16" s="125"/>
      <c r="E16" s="44"/>
      <c r="F16" s="41"/>
      <c r="G16" s="45"/>
      <c r="H16" s="41"/>
      <c r="I16" s="41"/>
      <c r="J16" s="41"/>
      <c r="K16" s="41"/>
      <c r="L16" s="41"/>
      <c r="M16" s="41"/>
    </row>
    <row r="17" spans="1:3" x14ac:dyDescent="0.3">
      <c r="A17" s="11"/>
      <c r="C17" s="125"/>
    </row>
    <row r="18" spans="1:3" x14ac:dyDescent="0.3">
      <c r="A18" s="11"/>
      <c r="C18" s="125"/>
    </row>
    <row r="19" spans="1:3" x14ac:dyDescent="0.3">
      <c r="A19" s="11"/>
      <c r="C19" s="125"/>
    </row>
    <row r="20" spans="1:3" x14ac:dyDescent="0.3">
      <c r="A20" s="11"/>
      <c r="C20" s="125"/>
    </row>
    <row r="21" spans="1:3" x14ac:dyDescent="0.3">
      <c r="A21" s="11"/>
    </row>
    <row r="22" spans="1:3" x14ac:dyDescent="0.3">
      <c r="A22" s="11"/>
    </row>
    <row r="23" spans="1:3" x14ac:dyDescent="0.3">
      <c r="A23" s="11"/>
    </row>
    <row r="24" spans="1:3" x14ac:dyDescent="0.3">
      <c r="A24" s="11"/>
    </row>
    <row r="25" spans="1:3" x14ac:dyDescent="0.3">
      <c r="A25" s="11"/>
    </row>
    <row r="26" spans="1:3" x14ac:dyDescent="0.3">
      <c r="A26" s="11"/>
    </row>
    <row r="27" spans="1:3" x14ac:dyDescent="0.3">
      <c r="A27" s="11"/>
    </row>
    <row r="28" spans="1:3" x14ac:dyDescent="0.3">
      <c r="A28" s="11"/>
    </row>
    <row r="29" spans="1:3" x14ac:dyDescent="0.3">
      <c r="A29" s="11"/>
    </row>
    <row r="30" spans="1:3" x14ac:dyDescent="0.3">
      <c r="A30" s="11"/>
    </row>
    <row r="31" spans="1:3" x14ac:dyDescent="0.3">
      <c r="A31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43"/>
  <sheetViews>
    <sheetView showGridLines="0" topLeftCell="A16" workbookViewId="0">
      <selection activeCell="A35" sqref="A3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3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>SUM(C2:M2)</f>
        <v>0</v>
      </c>
      <c r="O2" s="7"/>
    </row>
    <row r="3" spans="1:20" s="4" customFormat="1" ht="22.5" customHeight="1" x14ac:dyDescent="0.3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3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3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ref="N5:N12" si="0">SUM(C5:M5)</f>
        <v>0</v>
      </c>
      <c r="O5" s="6"/>
      <c r="Q5" s="132"/>
    </row>
    <row r="6" spans="1:20" s="4" customFormat="1" ht="25.5" customHeight="1" x14ac:dyDescent="0.3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3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3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3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6" x14ac:dyDescent="0.3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 t="shared" si="0"/>
        <v>0</v>
      </c>
      <c r="O11" s="118"/>
    </row>
    <row r="12" spans="1:20" s="4" customFormat="1" ht="15.6" x14ac:dyDescent="0.3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 t="shared" si="0"/>
        <v>0</v>
      </c>
      <c r="O12" s="23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 t="shared" ref="N16:N25" si="1">SUM(C16:M16)</f>
        <v>0</v>
      </c>
      <c r="O16" s="6"/>
    </row>
    <row r="17" spans="1:15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3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 t="shared" si="1"/>
        <v>0</v>
      </c>
      <c r="O18" s="25"/>
    </row>
    <row r="19" spans="1:15" s="4" customFormat="1" ht="21" customHeight="1" x14ac:dyDescent="0.3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 t="shared" si="1"/>
        <v>0</v>
      </c>
      <c r="O19" s="6"/>
    </row>
    <row r="20" spans="1:15" s="4" customFormat="1" ht="21.75" customHeight="1" x14ac:dyDescent="0.3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 t="shared" si="1"/>
        <v>0</v>
      </c>
      <c r="O20" s="6"/>
    </row>
    <row r="21" spans="1:15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3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 t="shared" si="1"/>
        <v>6.9999999999999998E-9</v>
      </c>
      <c r="O22" s="118"/>
    </row>
    <row r="23" spans="1:15" s="4" customFormat="1" ht="15.6" x14ac:dyDescent="0.3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 t="shared" si="1"/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 t="shared" si="1"/>
        <v>0</v>
      </c>
      <c r="O24" s="6"/>
    </row>
    <row r="25" spans="1:15" s="4" customFormat="1" ht="16.2" thickBot="1" x14ac:dyDescent="0.35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 t="shared" si="1"/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NORTH AMERICA
Expense Analysis - Forecast 2001
(millions)</oddHeader>
    <oddFooter>&amp;CHIGHLY CONFIDENTIAL - DO NOT COPY OR DISTRIBUTE&amp;R&amp;P of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>
      <selection activeCell="P15" sqref="P15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>
      <selection activeCell="P15" sqref="P15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>
      <selection activeCell="P15" sqref="P15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>
      <selection activeCell="P15" sqref="P15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T43"/>
  <sheetViews>
    <sheetView showGridLines="0" topLeftCell="A10" workbookViewId="0">
      <selection activeCell="A5" sqref="A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3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3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3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3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3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3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3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3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6" x14ac:dyDescent="0.3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6" x14ac:dyDescent="0.3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3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3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3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6" x14ac:dyDescent="0.3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GLOBAL MARKETS
Expense Analysis - Forecast 2001
(millions)</oddHeader>
    <oddFooter>&amp;CHIGHLY CONFIDENTIAL - DO NOT COPY OR DISTRIBUTE&amp;R&amp;P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35"/>
  <sheetViews>
    <sheetView showGridLines="0" topLeftCell="A2" zoomScale="85" workbookViewId="0">
      <selection activeCell="G10" sqref="F10:G10"/>
    </sheetView>
  </sheetViews>
  <sheetFormatPr defaultColWidth="9.109375" defaultRowHeight="15.6" x14ac:dyDescent="0.3"/>
  <cols>
    <col min="1" max="1" width="45.88671875" style="5" customWidth="1"/>
    <col min="2" max="2" width="2" style="5" customWidth="1"/>
    <col min="3" max="3" width="12.5546875" style="5" customWidth="1"/>
    <col min="4" max="4" width="1.5546875" style="5" customWidth="1"/>
    <col min="5" max="5" width="13.44140625" style="49" customWidth="1"/>
    <col min="6" max="6" width="1.5546875" style="5" customWidth="1"/>
    <col min="7" max="7" width="12.5546875" style="4" customWidth="1"/>
    <col min="8" max="8" width="2.6640625" style="5" customWidth="1"/>
    <col min="9" max="9" width="56.109375" style="5" customWidth="1"/>
    <col min="10" max="16384" width="9.109375" style="5"/>
  </cols>
  <sheetData>
    <row r="1" spans="1:9" hidden="1" x14ac:dyDescent="0.3">
      <c r="A1" s="50"/>
      <c r="C1" s="51"/>
      <c r="E1" s="73"/>
      <c r="F1" s="18"/>
      <c r="G1" s="8"/>
      <c r="H1" s="18"/>
      <c r="I1" s="18"/>
    </row>
    <row r="2" spans="1:9" ht="18.75" customHeight="1" x14ac:dyDescent="0.3">
      <c r="A2" s="50" t="s">
        <v>71</v>
      </c>
      <c r="C2" s="51"/>
      <c r="E2" s="73"/>
      <c r="F2" s="18"/>
      <c r="G2" s="8"/>
      <c r="H2" s="18"/>
      <c r="I2" s="18"/>
    </row>
    <row r="3" spans="1:9" hidden="1" x14ac:dyDescent="0.3">
      <c r="A3" s="50"/>
      <c r="C3" s="51"/>
      <c r="E3" s="73"/>
      <c r="F3" s="18"/>
      <c r="G3" s="8"/>
      <c r="H3" s="18"/>
      <c r="I3" s="18"/>
    </row>
    <row r="4" spans="1:9" ht="9" customHeight="1" x14ac:dyDescent="0.3">
      <c r="A4" s="50"/>
      <c r="C4" s="51"/>
      <c r="E4" s="73"/>
      <c r="F4" s="18"/>
      <c r="G4" s="8"/>
      <c r="H4" s="18"/>
      <c r="I4" s="18"/>
    </row>
    <row r="5" spans="1:9" ht="19.5" customHeight="1" x14ac:dyDescent="0.3">
      <c r="A5" s="50" t="s">
        <v>72</v>
      </c>
      <c r="C5" s="51"/>
      <c r="E5" s="73"/>
      <c r="F5" s="18"/>
      <c r="G5" s="8"/>
      <c r="H5" s="18"/>
      <c r="I5" s="18"/>
    </row>
    <row r="6" spans="1:9" ht="9" customHeight="1" x14ac:dyDescent="0.3">
      <c r="A6" s="50"/>
      <c r="C6" s="51"/>
      <c r="E6" s="73"/>
      <c r="F6" s="18"/>
      <c r="G6" s="8"/>
      <c r="H6" s="18"/>
      <c r="I6" s="18"/>
    </row>
    <row r="7" spans="1:9" x14ac:dyDescent="0.3">
      <c r="A7" s="3" t="s">
        <v>73</v>
      </c>
      <c r="B7" s="12"/>
      <c r="C7" s="52"/>
      <c r="D7" s="53"/>
      <c r="E7" s="74"/>
      <c r="F7" s="75"/>
      <c r="G7" s="74"/>
      <c r="H7" s="18"/>
      <c r="I7" s="76"/>
    </row>
    <row r="8" spans="1:9" ht="9" customHeight="1" x14ac:dyDescent="0.3">
      <c r="A8" s="3"/>
      <c r="B8" s="12"/>
      <c r="C8" s="54"/>
      <c r="D8" s="12"/>
      <c r="E8" s="77"/>
      <c r="F8" s="48"/>
      <c r="G8" s="77"/>
      <c r="H8" s="18"/>
      <c r="I8" s="76"/>
    </row>
    <row r="9" spans="1:9" x14ac:dyDescent="0.3">
      <c r="A9" s="3" t="s">
        <v>74</v>
      </c>
      <c r="B9" s="12"/>
      <c r="C9" s="55"/>
      <c r="D9" s="56"/>
      <c r="E9" s="65"/>
      <c r="F9" s="64"/>
      <c r="G9" s="65"/>
      <c r="H9" s="18"/>
      <c r="I9" s="76"/>
    </row>
    <row r="10" spans="1:9" ht="9.75" customHeight="1" x14ac:dyDescent="0.3">
      <c r="A10" s="3"/>
      <c r="B10" s="12"/>
      <c r="C10" s="55"/>
      <c r="D10" s="56"/>
      <c r="E10" s="65"/>
      <c r="F10" s="64"/>
      <c r="G10" s="65"/>
      <c r="H10" s="18"/>
      <c r="I10" s="76"/>
    </row>
    <row r="11" spans="1:9" x14ac:dyDescent="0.3">
      <c r="A11" s="3" t="s">
        <v>75</v>
      </c>
      <c r="B11" s="12"/>
      <c r="C11" s="55"/>
      <c r="D11" s="56"/>
      <c r="E11" s="65"/>
      <c r="F11" s="64"/>
      <c r="G11" s="65"/>
      <c r="H11" s="18"/>
      <c r="I11" s="76"/>
    </row>
    <row r="12" spans="1:9" ht="9" customHeight="1" x14ac:dyDescent="0.3">
      <c r="A12" s="3"/>
      <c r="B12" s="12"/>
      <c r="C12" s="55"/>
      <c r="D12" s="56"/>
      <c r="E12" s="65"/>
      <c r="F12" s="64"/>
      <c r="G12" s="65"/>
      <c r="H12" s="18"/>
      <c r="I12" s="76"/>
    </row>
    <row r="13" spans="1:9" x14ac:dyDescent="0.3">
      <c r="A13" s="3" t="s">
        <v>76</v>
      </c>
      <c r="B13" s="12"/>
      <c r="C13" s="55"/>
      <c r="D13" s="56"/>
      <c r="E13" s="65"/>
      <c r="F13" s="64"/>
      <c r="G13" s="65"/>
      <c r="H13" s="18"/>
      <c r="I13" s="76"/>
    </row>
    <row r="14" spans="1:9" ht="9" customHeight="1" x14ac:dyDescent="0.3">
      <c r="A14" s="3"/>
      <c r="B14" s="12"/>
      <c r="C14" s="55"/>
      <c r="D14" s="56"/>
      <c r="E14" s="65"/>
      <c r="F14" s="64"/>
      <c r="G14" s="65"/>
      <c r="H14" s="18"/>
      <c r="I14" s="76"/>
    </row>
    <row r="15" spans="1:9" x14ac:dyDescent="0.3">
      <c r="A15" s="3" t="s">
        <v>1</v>
      </c>
      <c r="B15" s="12"/>
      <c r="C15" s="55"/>
      <c r="D15" s="56"/>
      <c r="E15" s="65"/>
      <c r="F15" s="64"/>
      <c r="G15" s="65"/>
      <c r="H15" s="18"/>
      <c r="I15" s="76"/>
    </row>
    <row r="16" spans="1:9" ht="9" customHeight="1" x14ac:dyDescent="0.3">
      <c r="A16" s="3"/>
      <c r="B16" s="12"/>
      <c r="C16" s="55"/>
      <c r="D16" s="56"/>
      <c r="E16" s="65"/>
      <c r="F16" s="64"/>
      <c r="G16" s="65"/>
      <c r="H16" s="18"/>
      <c r="I16" s="76"/>
    </row>
    <row r="17" spans="1:9" x14ac:dyDescent="0.3">
      <c r="A17" s="3" t="s">
        <v>77</v>
      </c>
      <c r="B17" s="12"/>
      <c r="C17" s="55"/>
      <c r="D17" s="56"/>
      <c r="E17" s="65"/>
      <c r="F17" s="64"/>
      <c r="G17" s="65"/>
      <c r="H17" s="18"/>
      <c r="I17" s="76"/>
    </row>
    <row r="18" spans="1:9" ht="9" customHeight="1" x14ac:dyDescent="0.3">
      <c r="A18" s="3"/>
      <c r="B18" s="12"/>
      <c r="C18" s="55"/>
      <c r="D18" s="56"/>
      <c r="E18" s="65"/>
      <c r="F18" s="64"/>
      <c r="G18" s="65"/>
      <c r="H18" s="18"/>
      <c r="I18" s="76"/>
    </row>
    <row r="19" spans="1:9" x14ac:dyDescent="0.3">
      <c r="A19" s="3" t="s">
        <v>78</v>
      </c>
      <c r="B19" s="12"/>
      <c r="C19" s="58"/>
      <c r="D19" s="56"/>
      <c r="E19" s="65"/>
      <c r="F19" s="64"/>
      <c r="G19" s="65"/>
      <c r="H19" s="18"/>
      <c r="I19" s="76"/>
    </row>
    <row r="20" spans="1:9" ht="9" customHeight="1" x14ac:dyDescent="0.3">
      <c r="A20" s="3"/>
      <c r="B20" s="12"/>
      <c r="C20" s="58"/>
      <c r="D20" s="56"/>
      <c r="E20" s="65"/>
      <c r="F20" s="64"/>
      <c r="G20" s="65"/>
      <c r="H20" s="18"/>
      <c r="I20" s="76"/>
    </row>
    <row r="21" spans="1:9" x14ac:dyDescent="0.3">
      <c r="A21" s="3" t="s">
        <v>79</v>
      </c>
      <c r="B21" s="12"/>
      <c r="C21" s="58"/>
      <c r="D21" s="56"/>
      <c r="E21" s="65"/>
      <c r="F21" s="64"/>
      <c r="G21" s="65"/>
      <c r="H21" s="18"/>
      <c r="I21" s="76"/>
    </row>
    <row r="22" spans="1:9" ht="9" customHeight="1" x14ac:dyDescent="0.3">
      <c r="A22" s="3"/>
      <c r="B22" s="12"/>
      <c r="C22" s="58"/>
      <c r="D22" s="56"/>
      <c r="E22" s="65"/>
      <c r="F22" s="64"/>
      <c r="G22" s="65"/>
      <c r="H22" s="18"/>
      <c r="I22" s="76"/>
    </row>
    <row r="23" spans="1:9" x14ac:dyDescent="0.3">
      <c r="A23" s="3" t="s">
        <v>80</v>
      </c>
      <c r="B23" s="12"/>
      <c r="C23" s="58"/>
      <c r="D23" s="56"/>
      <c r="E23" s="65"/>
      <c r="F23" s="64"/>
      <c r="G23" s="65"/>
      <c r="H23" s="18"/>
      <c r="I23" s="76"/>
    </row>
    <row r="24" spans="1:9" ht="9" customHeight="1" x14ac:dyDescent="0.3">
      <c r="A24" s="3"/>
      <c r="B24" s="12"/>
      <c r="C24" s="58"/>
      <c r="D24" s="56"/>
      <c r="E24" s="65"/>
      <c r="F24" s="64"/>
      <c r="G24" s="65"/>
      <c r="H24" s="18"/>
      <c r="I24" s="76"/>
    </row>
    <row r="25" spans="1:9" x14ac:dyDescent="0.3">
      <c r="A25" s="3" t="s">
        <v>81</v>
      </c>
      <c r="B25" s="12"/>
      <c r="C25" s="58"/>
      <c r="D25" s="56"/>
      <c r="E25" s="65"/>
      <c r="F25" s="64"/>
      <c r="G25" s="65"/>
      <c r="H25" s="18"/>
      <c r="I25" s="76"/>
    </row>
    <row r="26" spans="1:9" ht="9" customHeight="1" x14ac:dyDescent="0.3">
      <c r="A26" s="3"/>
      <c r="B26" s="12"/>
      <c r="C26" s="58"/>
      <c r="D26" s="56"/>
      <c r="E26" s="65"/>
      <c r="F26" s="64"/>
      <c r="G26" s="65"/>
      <c r="H26" s="18"/>
      <c r="I26" s="76"/>
    </row>
    <row r="27" spans="1:9" ht="15.75" customHeight="1" x14ac:dyDescent="0.3">
      <c r="A27" s="3" t="s">
        <v>82</v>
      </c>
      <c r="B27" s="12"/>
      <c r="C27" s="58"/>
      <c r="D27" s="56"/>
      <c r="E27" s="65"/>
      <c r="F27" s="64"/>
      <c r="G27" s="65"/>
      <c r="H27" s="18"/>
      <c r="I27" s="76"/>
    </row>
    <row r="28" spans="1:9" ht="9" customHeight="1" x14ac:dyDescent="0.3">
      <c r="A28" s="3"/>
      <c r="B28" s="12"/>
      <c r="C28" s="58">
        <f>'ENA IS'!C21</f>
        <v>0</v>
      </c>
      <c r="D28" s="56"/>
      <c r="E28" s="65"/>
      <c r="F28" s="64"/>
      <c r="G28" s="65"/>
      <c r="H28" s="18"/>
      <c r="I28" s="76"/>
    </row>
    <row r="29" spans="1:9" x14ac:dyDescent="0.25">
      <c r="A29" s="59" t="s">
        <v>83</v>
      </c>
      <c r="B29" s="12"/>
      <c r="C29" s="71">
        <f>SUM(C7:C27)</f>
        <v>0</v>
      </c>
      <c r="D29" s="72"/>
      <c r="E29" s="78"/>
      <c r="F29" s="79"/>
      <c r="G29" s="78"/>
      <c r="H29" s="18"/>
      <c r="I29" s="80"/>
    </row>
    <row r="30" spans="1:9" ht="9" customHeight="1" x14ac:dyDescent="0.25">
      <c r="A30" s="61"/>
      <c r="B30" s="12"/>
      <c r="C30" s="56"/>
      <c r="D30" s="56"/>
      <c r="E30" s="65"/>
      <c r="F30" s="64"/>
      <c r="G30" s="65"/>
      <c r="H30" s="18"/>
      <c r="I30" s="80"/>
    </row>
    <row r="31" spans="1:9" x14ac:dyDescent="0.3">
      <c r="A31"/>
      <c r="B31"/>
      <c r="C31"/>
      <c r="D31"/>
      <c r="E31" s="65"/>
      <c r="F31" s="81"/>
      <c r="G31" s="65"/>
      <c r="H31" s="18"/>
      <c r="I31" s="76"/>
    </row>
    <row r="32" spans="1:9" x14ac:dyDescent="0.3">
      <c r="A32"/>
      <c r="B32"/>
      <c r="C32"/>
      <c r="D32"/>
      <c r="E32" s="65"/>
      <c r="F32" s="64"/>
      <c r="G32" s="65"/>
      <c r="H32" s="18"/>
      <c r="I32" s="76"/>
    </row>
    <row r="33" spans="1:9" x14ac:dyDescent="0.3">
      <c r="A33"/>
      <c r="B33"/>
      <c r="C33"/>
      <c r="D33"/>
      <c r="E33" s="65"/>
      <c r="F33" s="81"/>
      <c r="G33" s="65"/>
      <c r="H33" s="18"/>
      <c r="I33" s="76"/>
    </row>
    <row r="34" spans="1:9" x14ac:dyDescent="0.25">
      <c r="A34"/>
      <c r="B34"/>
      <c r="C34"/>
      <c r="D34"/>
      <c r="E34" s="65"/>
      <c r="F34" s="64"/>
      <c r="G34" s="65"/>
      <c r="H34" s="18"/>
      <c r="I34" s="18"/>
    </row>
    <row r="35" spans="1:9" ht="9" customHeight="1" x14ac:dyDescent="0.25">
      <c r="A35"/>
      <c r="B35"/>
      <c r="C35"/>
      <c r="D35"/>
      <c r="E35" s="65"/>
      <c r="F35" s="64"/>
      <c r="G35" s="65"/>
      <c r="H35" s="18"/>
      <c r="I35" s="18"/>
    </row>
    <row r="36" spans="1:9" x14ac:dyDescent="0.25">
      <c r="A36"/>
      <c r="B36"/>
      <c r="C36"/>
      <c r="D36"/>
      <c r="E36" s="65"/>
      <c r="F36" s="64"/>
      <c r="G36" s="65"/>
      <c r="H36" s="18"/>
      <c r="I36" s="18"/>
    </row>
    <row r="37" spans="1:9" ht="9" customHeight="1" x14ac:dyDescent="0.25">
      <c r="A37"/>
      <c r="B37"/>
      <c r="C37"/>
      <c r="D37"/>
      <c r="E37" s="65"/>
      <c r="F37" s="64"/>
      <c r="G37" s="65"/>
      <c r="H37" s="18"/>
      <c r="I37" s="18"/>
    </row>
    <row r="38" spans="1:9" x14ac:dyDescent="0.3">
      <c r="A38"/>
      <c r="B38"/>
      <c r="C38"/>
      <c r="D38"/>
      <c r="E38" s="65"/>
      <c r="F38" s="64"/>
      <c r="G38" s="65"/>
      <c r="H38" s="18"/>
      <c r="I38" s="76"/>
    </row>
    <row r="39" spans="1:9" ht="9" customHeight="1" x14ac:dyDescent="0.25">
      <c r="A39"/>
      <c r="B39"/>
      <c r="C39"/>
      <c r="D39"/>
      <c r="E39" s="19"/>
      <c r="F39" s="48"/>
      <c r="G39" s="19"/>
      <c r="H39" s="18"/>
      <c r="I39" s="18"/>
    </row>
    <row r="40" spans="1:9" x14ac:dyDescent="0.25">
      <c r="A40"/>
      <c r="B40"/>
      <c r="C40"/>
      <c r="D40"/>
      <c r="E40" s="82"/>
      <c r="F40" s="83"/>
      <c r="G40" s="82"/>
      <c r="H40" s="18"/>
      <c r="I40" s="18"/>
    </row>
    <row r="41" spans="1:9" x14ac:dyDescent="0.3">
      <c r="A41"/>
      <c r="B41"/>
      <c r="C41"/>
      <c r="D41"/>
      <c r="E41" s="73"/>
      <c r="F41" s="18"/>
      <c r="G41" s="73"/>
      <c r="H41" s="18"/>
      <c r="I41" s="18"/>
    </row>
    <row r="42" spans="1:9" x14ac:dyDescent="0.3">
      <c r="A42"/>
      <c r="B42"/>
      <c r="C42"/>
      <c r="D42"/>
      <c r="E42" s="73"/>
      <c r="F42" s="18"/>
      <c r="G42" s="73"/>
      <c r="H42" s="18"/>
      <c r="I42" s="18"/>
    </row>
    <row r="43" spans="1:9" x14ac:dyDescent="0.3">
      <c r="A43"/>
      <c r="B43"/>
      <c r="C43"/>
      <c r="D43"/>
      <c r="E43" s="73"/>
      <c r="F43" s="18"/>
      <c r="G43" s="73"/>
      <c r="H43" s="18"/>
      <c r="I43" s="18"/>
    </row>
    <row r="44" spans="1:9" x14ac:dyDescent="0.3">
      <c r="A44"/>
      <c r="B44"/>
      <c r="C44"/>
      <c r="D44"/>
      <c r="E44" s="73"/>
      <c r="F44" s="18"/>
      <c r="G44" s="73"/>
      <c r="H44" s="18"/>
      <c r="I44" s="18"/>
    </row>
    <row r="45" spans="1:9" x14ac:dyDescent="0.3">
      <c r="A45" s="67"/>
      <c r="E45" s="73"/>
      <c r="F45" s="18"/>
      <c r="G45" s="73"/>
      <c r="H45" s="18"/>
      <c r="I45" s="18"/>
    </row>
    <row r="46" spans="1:9" x14ac:dyDescent="0.3">
      <c r="E46" s="73"/>
      <c r="F46" s="18"/>
      <c r="G46" s="8"/>
      <c r="H46" s="18"/>
      <c r="I46" s="18"/>
    </row>
    <row r="47" spans="1:9" hidden="1" x14ac:dyDescent="0.3">
      <c r="A47" s="68" t="s">
        <v>9</v>
      </c>
      <c r="E47" s="73"/>
      <c r="F47" s="18"/>
      <c r="G47" s="73"/>
      <c r="H47" s="18"/>
      <c r="I47" s="18"/>
    </row>
    <row r="48" spans="1:9" x14ac:dyDescent="0.3">
      <c r="E48" s="73"/>
      <c r="F48" s="18"/>
      <c r="G48" s="73"/>
      <c r="H48" s="18"/>
      <c r="I48" s="18"/>
    </row>
    <row r="49" spans="1:9" x14ac:dyDescent="0.3">
      <c r="A49" s="13"/>
      <c r="E49" s="73"/>
      <c r="F49" s="18"/>
      <c r="G49" s="73"/>
      <c r="H49" s="18"/>
      <c r="I49" s="18"/>
    </row>
    <row r="50" spans="1:9" x14ac:dyDescent="0.3">
      <c r="A50" s="13"/>
      <c r="E50" s="73"/>
      <c r="F50" s="18"/>
      <c r="G50" s="73"/>
      <c r="H50" s="18"/>
      <c r="I50" s="18"/>
    </row>
    <row r="51" spans="1:9" x14ac:dyDescent="0.3">
      <c r="A51" s="13"/>
      <c r="E51" s="73"/>
      <c r="F51" s="18"/>
      <c r="G51" s="73"/>
      <c r="H51" s="18"/>
      <c r="I51" s="18"/>
    </row>
    <row r="52" spans="1:9" x14ac:dyDescent="0.3">
      <c r="A52" s="13"/>
      <c r="E52" s="73"/>
      <c r="F52" s="18"/>
      <c r="G52" s="73"/>
      <c r="H52" s="18"/>
      <c r="I52" s="18"/>
    </row>
    <row r="53" spans="1:9" x14ac:dyDescent="0.3">
      <c r="E53" s="73"/>
      <c r="F53" s="18"/>
      <c r="G53" s="73"/>
      <c r="H53" s="18"/>
      <c r="I53" s="18"/>
    </row>
    <row r="54" spans="1:9" x14ac:dyDescent="0.3">
      <c r="E54" s="73"/>
      <c r="F54" s="18"/>
      <c r="G54" s="73"/>
      <c r="H54" s="18"/>
      <c r="I54" s="18"/>
    </row>
    <row r="55" spans="1:9" x14ac:dyDescent="0.3">
      <c r="E55" s="73"/>
      <c r="F55" s="18"/>
      <c r="G55" s="73"/>
      <c r="H55" s="18"/>
      <c r="I55" s="18"/>
    </row>
    <row r="56" spans="1:9" x14ac:dyDescent="0.3">
      <c r="E56" s="73"/>
      <c r="F56" s="18"/>
      <c r="G56" s="73"/>
      <c r="H56" s="18"/>
      <c r="I56" s="18"/>
    </row>
    <row r="57" spans="1:9" x14ac:dyDescent="0.3">
      <c r="E57" s="73"/>
      <c r="F57" s="18"/>
      <c r="G57" s="73"/>
      <c r="H57" s="18"/>
      <c r="I57" s="18"/>
    </row>
    <row r="58" spans="1:9" x14ac:dyDescent="0.3">
      <c r="E58" s="73"/>
      <c r="F58" s="18"/>
      <c r="G58" s="73"/>
      <c r="H58" s="18"/>
      <c r="I58" s="18"/>
    </row>
    <row r="59" spans="1:9" x14ac:dyDescent="0.3">
      <c r="E59" s="73"/>
      <c r="F59" s="18"/>
      <c r="G59" s="73"/>
      <c r="H59" s="18"/>
      <c r="I59" s="18"/>
    </row>
    <row r="60" spans="1:9" x14ac:dyDescent="0.3">
      <c r="E60" s="73"/>
      <c r="F60" s="18"/>
      <c r="G60" s="73"/>
      <c r="H60" s="18"/>
      <c r="I60" s="18"/>
    </row>
    <row r="61" spans="1:9" x14ac:dyDescent="0.3">
      <c r="E61" s="73"/>
      <c r="F61" s="18"/>
      <c r="G61" s="73"/>
      <c r="H61" s="18"/>
      <c r="I61" s="18"/>
    </row>
    <row r="62" spans="1:9" x14ac:dyDescent="0.3">
      <c r="E62" s="73"/>
      <c r="F62" s="18"/>
      <c r="G62" s="73"/>
      <c r="H62" s="18"/>
      <c r="I62" s="18"/>
    </row>
    <row r="63" spans="1:9" x14ac:dyDescent="0.3">
      <c r="E63" s="73"/>
      <c r="F63" s="18"/>
      <c r="G63" s="73"/>
      <c r="H63" s="18"/>
      <c r="I63" s="18"/>
    </row>
    <row r="64" spans="1:9" x14ac:dyDescent="0.3">
      <c r="E64" s="73"/>
      <c r="F64" s="18"/>
      <c r="G64" s="73"/>
      <c r="H64" s="18"/>
      <c r="I64" s="18"/>
    </row>
    <row r="65" spans="5:9" x14ac:dyDescent="0.3">
      <c r="E65" s="73"/>
      <c r="F65" s="18"/>
      <c r="G65" s="73"/>
      <c r="H65" s="18"/>
      <c r="I65" s="18"/>
    </row>
    <row r="66" spans="5:9" x14ac:dyDescent="0.3">
      <c r="E66" s="73"/>
      <c r="F66" s="18"/>
      <c r="G66" s="73"/>
      <c r="H66" s="18"/>
      <c r="I66" s="18"/>
    </row>
    <row r="67" spans="5:9" x14ac:dyDescent="0.3">
      <c r="E67" s="73"/>
      <c r="F67" s="18"/>
      <c r="G67" s="73"/>
      <c r="H67" s="18"/>
      <c r="I67" s="18"/>
    </row>
    <row r="68" spans="5:9" x14ac:dyDescent="0.3">
      <c r="E68" s="73"/>
      <c r="F68" s="18"/>
      <c r="G68" s="73"/>
      <c r="H68" s="18"/>
      <c r="I68" s="18"/>
    </row>
    <row r="69" spans="5:9" x14ac:dyDescent="0.3">
      <c r="E69" s="73"/>
      <c r="F69" s="18"/>
      <c r="G69" s="73"/>
      <c r="H69" s="18"/>
      <c r="I69" s="18"/>
    </row>
    <row r="70" spans="5:9" x14ac:dyDescent="0.3">
      <c r="E70" s="73"/>
      <c r="F70" s="18"/>
      <c r="G70" s="73"/>
      <c r="H70" s="18"/>
      <c r="I70" s="18"/>
    </row>
    <row r="71" spans="5:9" x14ac:dyDescent="0.3">
      <c r="E71" s="73"/>
      <c r="F71" s="18"/>
      <c r="G71" s="73"/>
      <c r="H71" s="18"/>
      <c r="I71" s="18"/>
    </row>
    <row r="72" spans="5:9" x14ac:dyDescent="0.3">
      <c r="E72" s="73"/>
      <c r="F72" s="18"/>
      <c r="G72" s="73"/>
      <c r="H72" s="18"/>
      <c r="I72" s="18"/>
    </row>
    <row r="73" spans="5:9" x14ac:dyDescent="0.3">
      <c r="E73" s="73"/>
      <c r="F73" s="18"/>
      <c r="G73" s="73"/>
      <c r="H73" s="18"/>
      <c r="I73" s="18"/>
    </row>
    <row r="74" spans="5:9" x14ac:dyDescent="0.3">
      <c r="E74" s="73"/>
      <c r="F74" s="18"/>
      <c r="G74" s="73"/>
      <c r="H74" s="18"/>
      <c r="I74" s="18"/>
    </row>
    <row r="75" spans="5:9" x14ac:dyDescent="0.3">
      <c r="E75" s="73"/>
      <c r="F75" s="18"/>
      <c r="G75" s="73"/>
      <c r="H75" s="18"/>
      <c r="I75" s="18"/>
    </row>
    <row r="76" spans="5:9" x14ac:dyDescent="0.3">
      <c r="E76" s="73"/>
      <c r="F76" s="18"/>
      <c r="G76" s="73"/>
      <c r="H76" s="18"/>
      <c r="I76" s="18"/>
    </row>
    <row r="77" spans="5:9" x14ac:dyDescent="0.3">
      <c r="E77" s="73"/>
      <c r="F77" s="18"/>
      <c r="G77" s="73"/>
      <c r="H77" s="18"/>
      <c r="I77" s="18"/>
    </row>
    <row r="78" spans="5:9" x14ac:dyDescent="0.3">
      <c r="E78" s="73"/>
      <c r="F78" s="18"/>
      <c r="G78" s="73"/>
      <c r="H78" s="18"/>
      <c r="I78" s="18"/>
    </row>
    <row r="79" spans="5:9" x14ac:dyDescent="0.3">
      <c r="E79" s="73"/>
      <c r="F79" s="18"/>
      <c r="G79" s="73"/>
      <c r="H79" s="18"/>
      <c r="I79" s="18"/>
    </row>
    <row r="80" spans="5:9" x14ac:dyDescent="0.3">
      <c r="E80" s="73"/>
      <c r="F80" s="18"/>
      <c r="G80" s="73"/>
      <c r="H80" s="18"/>
      <c r="I80" s="18"/>
    </row>
    <row r="81" spans="5:9" x14ac:dyDescent="0.3">
      <c r="E81" s="73"/>
      <c r="F81" s="18"/>
      <c r="G81" s="73"/>
      <c r="H81" s="18"/>
      <c r="I81" s="18"/>
    </row>
    <row r="82" spans="5:9" x14ac:dyDescent="0.3">
      <c r="E82" s="73"/>
      <c r="F82" s="18"/>
      <c r="G82" s="73"/>
      <c r="H82" s="18"/>
      <c r="I82" s="18"/>
    </row>
    <row r="83" spans="5:9" x14ac:dyDescent="0.3">
      <c r="E83" s="73"/>
      <c r="F83" s="18"/>
      <c r="G83" s="73"/>
      <c r="H83" s="18"/>
      <c r="I83" s="18"/>
    </row>
    <row r="84" spans="5:9" x14ac:dyDescent="0.3">
      <c r="E84" s="73"/>
      <c r="F84" s="18"/>
      <c r="G84" s="73"/>
      <c r="H84" s="18"/>
      <c r="I84" s="18"/>
    </row>
    <row r="85" spans="5:9" x14ac:dyDescent="0.3">
      <c r="E85" s="73"/>
      <c r="F85" s="18"/>
      <c r="G85" s="73"/>
      <c r="H85" s="18"/>
      <c r="I85" s="18"/>
    </row>
    <row r="86" spans="5:9" x14ac:dyDescent="0.3">
      <c r="E86" s="73"/>
      <c r="F86" s="18"/>
      <c r="G86" s="73"/>
      <c r="H86" s="18"/>
      <c r="I86" s="18"/>
    </row>
    <row r="87" spans="5:9" x14ac:dyDescent="0.3">
      <c r="E87" s="73"/>
      <c r="F87" s="18"/>
      <c r="G87" s="73"/>
      <c r="H87" s="18"/>
      <c r="I87" s="18"/>
    </row>
    <row r="88" spans="5:9" x14ac:dyDescent="0.3">
      <c r="E88" s="73"/>
      <c r="F88" s="18"/>
      <c r="G88" s="73"/>
      <c r="H88" s="18"/>
      <c r="I88" s="18"/>
    </row>
    <row r="89" spans="5:9" x14ac:dyDescent="0.3">
      <c r="E89" s="73"/>
      <c r="F89" s="18"/>
      <c r="G89" s="73"/>
      <c r="H89" s="18"/>
      <c r="I89" s="18"/>
    </row>
    <row r="90" spans="5:9" x14ac:dyDescent="0.3">
      <c r="E90" s="73"/>
      <c r="F90" s="18"/>
      <c r="G90" s="73"/>
      <c r="H90" s="18"/>
      <c r="I90" s="18"/>
    </row>
    <row r="91" spans="5:9" x14ac:dyDescent="0.3">
      <c r="E91" s="73"/>
      <c r="F91" s="18"/>
      <c r="G91" s="73"/>
      <c r="H91" s="18"/>
      <c r="I91" s="18"/>
    </row>
    <row r="92" spans="5:9" x14ac:dyDescent="0.3">
      <c r="E92" s="73"/>
      <c r="F92" s="18"/>
      <c r="G92" s="73"/>
      <c r="H92" s="18"/>
      <c r="I92" s="18"/>
    </row>
    <row r="93" spans="5:9" x14ac:dyDescent="0.3">
      <c r="E93" s="73"/>
      <c r="F93" s="18"/>
      <c r="G93" s="73"/>
      <c r="H93" s="18"/>
      <c r="I93" s="18"/>
    </row>
    <row r="94" spans="5:9" x14ac:dyDescent="0.3">
      <c r="E94" s="73"/>
      <c r="F94" s="18"/>
      <c r="G94" s="73"/>
      <c r="H94" s="18"/>
      <c r="I94" s="18"/>
    </row>
    <row r="95" spans="5:9" x14ac:dyDescent="0.3">
      <c r="E95" s="73"/>
      <c r="F95" s="18"/>
      <c r="G95" s="73"/>
      <c r="H95" s="18"/>
      <c r="I95" s="18"/>
    </row>
    <row r="96" spans="5:9" x14ac:dyDescent="0.3">
      <c r="E96" s="73"/>
      <c r="F96" s="18"/>
      <c r="G96" s="73"/>
      <c r="H96" s="18"/>
      <c r="I96" s="18"/>
    </row>
    <row r="97" spans="5:9" x14ac:dyDescent="0.3">
      <c r="E97" s="73"/>
      <c r="F97" s="18"/>
      <c r="G97" s="73"/>
      <c r="H97" s="18"/>
      <c r="I97" s="18"/>
    </row>
    <row r="98" spans="5:9" x14ac:dyDescent="0.3">
      <c r="E98" s="73"/>
      <c r="F98" s="18"/>
      <c r="G98" s="73"/>
      <c r="H98" s="18"/>
      <c r="I98" s="18"/>
    </row>
    <row r="99" spans="5:9" x14ac:dyDescent="0.3">
      <c r="E99" s="73"/>
      <c r="F99" s="18"/>
      <c r="G99" s="73"/>
      <c r="H99" s="18"/>
      <c r="I99" s="18"/>
    </row>
    <row r="100" spans="5:9" x14ac:dyDescent="0.3">
      <c r="E100" s="73"/>
      <c r="F100" s="18"/>
      <c r="G100" s="73"/>
      <c r="H100" s="18"/>
      <c r="I100" s="18"/>
    </row>
    <row r="101" spans="5:9" x14ac:dyDescent="0.3">
      <c r="E101" s="73"/>
      <c r="F101" s="18"/>
      <c r="G101" s="73"/>
      <c r="H101" s="18"/>
      <c r="I101" s="18"/>
    </row>
    <row r="102" spans="5:9" x14ac:dyDescent="0.3">
      <c r="E102" s="73"/>
      <c r="F102" s="18"/>
      <c r="G102" s="73"/>
      <c r="H102" s="18"/>
      <c r="I102" s="18"/>
    </row>
    <row r="103" spans="5:9" x14ac:dyDescent="0.3">
      <c r="E103" s="73"/>
      <c r="F103" s="18"/>
      <c r="G103" s="73"/>
      <c r="H103" s="18"/>
      <c r="I103" s="18"/>
    </row>
    <row r="104" spans="5:9" x14ac:dyDescent="0.3">
      <c r="E104" s="73"/>
      <c r="F104" s="18"/>
      <c r="G104" s="73"/>
      <c r="H104" s="18"/>
      <c r="I104" s="18"/>
    </row>
    <row r="105" spans="5:9" x14ac:dyDescent="0.3">
      <c r="E105" s="73"/>
      <c r="F105" s="18"/>
      <c r="G105" s="73"/>
      <c r="H105" s="18"/>
      <c r="I105" s="18"/>
    </row>
    <row r="106" spans="5:9" x14ac:dyDescent="0.3">
      <c r="E106" s="73"/>
      <c r="F106" s="18"/>
      <c r="G106" s="73"/>
      <c r="H106" s="18"/>
      <c r="I106" s="18"/>
    </row>
    <row r="107" spans="5:9" x14ac:dyDescent="0.3">
      <c r="E107" s="73"/>
      <c r="F107" s="18"/>
      <c r="G107" s="73"/>
      <c r="H107" s="18"/>
      <c r="I107" s="18"/>
    </row>
    <row r="108" spans="5:9" x14ac:dyDescent="0.3">
      <c r="E108" s="73"/>
      <c r="F108" s="18"/>
      <c r="G108" s="73"/>
      <c r="H108" s="18"/>
      <c r="I108" s="18"/>
    </row>
    <row r="109" spans="5:9" x14ac:dyDescent="0.3">
      <c r="E109" s="73"/>
      <c r="F109" s="18"/>
      <c r="G109" s="73"/>
      <c r="H109" s="18"/>
      <c r="I109" s="18"/>
    </row>
    <row r="110" spans="5:9" x14ac:dyDescent="0.3">
      <c r="E110" s="73"/>
      <c r="F110" s="18"/>
      <c r="G110" s="73"/>
      <c r="H110" s="18"/>
      <c r="I110" s="18"/>
    </row>
    <row r="111" spans="5:9" x14ac:dyDescent="0.3">
      <c r="E111" s="73"/>
      <c r="F111" s="18"/>
      <c r="G111" s="73"/>
      <c r="H111" s="18"/>
      <c r="I111" s="18"/>
    </row>
    <row r="112" spans="5:9" x14ac:dyDescent="0.3">
      <c r="E112" s="73"/>
      <c r="F112" s="18"/>
      <c r="G112" s="73"/>
      <c r="H112" s="18"/>
      <c r="I112" s="18"/>
    </row>
    <row r="113" spans="5:9" x14ac:dyDescent="0.3">
      <c r="E113" s="73"/>
      <c r="F113" s="18"/>
      <c r="G113" s="73"/>
      <c r="H113" s="18"/>
      <c r="I113" s="18"/>
    </row>
    <row r="114" spans="5:9" x14ac:dyDescent="0.3">
      <c r="E114" s="73"/>
      <c r="F114" s="18"/>
      <c r="G114" s="73"/>
      <c r="H114" s="18"/>
      <c r="I114" s="18"/>
    </row>
    <row r="115" spans="5:9" x14ac:dyDescent="0.3">
      <c r="E115" s="73"/>
      <c r="F115" s="18"/>
      <c r="G115" s="73"/>
      <c r="H115" s="18"/>
      <c r="I115" s="18"/>
    </row>
    <row r="116" spans="5:9" x14ac:dyDescent="0.3">
      <c r="E116" s="73"/>
      <c r="F116" s="18"/>
      <c r="G116" s="73"/>
      <c r="H116" s="18"/>
      <c r="I116" s="18"/>
    </row>
    <row r="117" spans="5:9" x14ac:dyDescent="0.3">
      <c r="E117" s="73"/>
      <c r="F117" s="18"/>
      <c r="G117" s="73"/>
      <c r="H117" s="18"/>
      <c r="I117" s="18"/>
    </row>
    <row r="118" spans="5:9" x14ac:dyDescent="0.3">
      <c r="E118" s="73"/>
      <c r="F118" s="18"/>
      <c r="G118" s="73"/>
      <c r="H118" s="18"/>
      <c r="I118" s="18"/>
    </row>
    <row r="119" spans="5:9" x14ac:dyDescent="0.3">
      <c r="E119" s="73"/>
      <c r="F119" s="18"/>
      <c r="G119" s="73"/>
      <c r="H119" s="18"/>
      <c r="I119" s="18"/>
    </row>
    <row r="120" spans="5:9" x14ac:dyDescent="0.3">
      <c r="E120" s="73"/>
      <c r="F120" s="18"/>
      <c r="G120" s="8"/>
      <c r="H120" s="18"/>
      <c r="I120" s="18"/>
    </row>
    <row r="121" spans="5:9" x14ac:dyDescent="0.3">
      <c r="E121" s="73"/>
      <c r="F121" s="18"/>
      <c r="G121" s="8"/>
      <c r="H121" s="18"/>
      <c r="I121" s="18"/>
    </row>
    <row r="122" spans="5:9" x14ac:dyDescent="0.3">
      <c r="E122" s="73"/>
      <c r="F122" s="18"/>
      <c r="G122" s="8"/>
      <c r="H122" s="18"/>
      <c r="I122" s="18"/>
    </row>
    <row r="123" spans="5:9" x14ac:dyDescent="0.3">
      <c r="E123" s="73"/>
      <c r="F123" s="18"/>
      <c r="G123" s="8"/>
      <c r="H123" s="18"/>
      <c r="I123" s="18"/>
    </row>
    <row r="124" spans="5:9" x14ac:dyDescent="0.3">
      <c r="E124" s="73"/>
      <c r="F124" s="18"/>
      <c r="G124" s="8"/>
      <c r="H124" s="18"/>
      <c r="I124" s="18"/>
    </row>
    <row r="125" spans="5:9" x14ac:dyDescent="0.3">
      <c r="E125" s="73"/>
      <c r="F125" s="18"/>
      <c r="G125" s="8"/>
      <c r="H125" s="18"/>
      <c r="I125" s="18"/>
    </row>
    <row r="126" spans="5:9" x14ac:dyDescent="0.3">
      <c r="E126" s="73"/>
      <c r="F126" s="18"/>
      <c r="G126" s="8"/>
      <c r="H126" s="18"/>
      <c r="I126" s="18"/>
    </row>
    <row r="127" spans="5:9" x14ac:dyDescent="0.3">
      <c r="E127" s="73"/>
      <c r="F127" s="18"/>
      <c r="G127" s="8"/>
      <c r="H127" s="18"/>
      <c r="I127" s="18"/>
    </row>
    <row r="128" spans="5:9" x14ac:dyDescent="0.3">
      <c r="E128" s="73"/>
      <c r="F128" s="18"/>
      <c r="G128" s="8"/>
      <c r="H128" s="18"/>
      <c r="I128" s="18"/>
    </row>
    <row r="129" spans="5:9" x14ac:dyDescent="0.3">
      <c r="E129" s="73"/>
      <c r="F129" s="18"/>
      <c r="G129" s="8"/>
      <c r="H129" s="18"/>
      <c r="I129" s="18"/>
    </row>
    <row r="130" spans="5:9" x14ac:dyDescent="0.3">
      <c r="E130" s="73"/>
      <c r="F130" s="18"/>
      <c r="G130" s="8"/>
      <c r="H130" s="18"/>
      <c r="I130" s="18"/>
    </row>
    <row r="131" spans="5:9" x14ac:dyDescent="0.3">
      <c r="E131" s="73"/>
      <c r="F131" s="18"/>
      <c r="G131" s="8"/>
      <c r="H131" s="18"/>
      <c r="I131" s="18"/>
    </row>
    <row r="132" spans="5:9" x14ac:dyDescent="0.3">
      <c r="E132" s="73"/>
      <c r="F132" s="18"/>
      <c r="G132" s="8"/>
      <c r="H132" s="18"/>
      <c r="I132" s="18"/>
    </row>
    <row r="133" spans="5:9" x14ac:dyDescent="0.3">
      <c r="E133" s="73"/>
      <c r="F133" s="18"/>
      <c r="G133" s="8"/>
      <c r="H133" s="18"/>
      <c r="I133" s="18"/>
    </row>
    <row r="134" spans="5:9" x14ac:dyDescent="0.3">
      <c r="E134" s="73"/>
      <c r="F134" s="18"/>
      <c r="G134" s="8"/>
      <c r="H134" s="18"/>
      <c r="I134" s="18"/>
    </row>
    <row r="135" spans="5:9" x14ac:dyDescent="0.3">
      <c r="E135" s="73"/>
      <c r="F135" s="18"/>
      <c r="G135" s="8"/>
      <c r="H135" s="18"/>
      <c r="I135" s="18"/>
    </row>
  </sheetData>
  <phoneticPr fontId="0" type="noConversion"/>
  <printOptions horizontalCentered="1" verticalCentered="1"/>
  <pageMargins left="0" right="0" top="0.5" bottom="0.5" header="0.5" footer="0.5"/>
  <pageSetup scale="85" orientation="landscape" r:id="rId1"/>
  <headerFooter alignWithMargins="0">
    <oddHeader>&amp;CENRON BROADBAND SERVICES
Income Statement
Five Months Ended May 31, 2001
(millions)</oddHeader>
    <oddFooter>&amp;CHIGHLY CONFIDENTIAL - DO NOT COPY OR DISTRIBUTE&amp;R&amp;P of 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T43"/>
  <sheetViews>
    <sheetView showGridLines="0" topLeftCell="A5" workbookViewId="0">
      <selection activeCell="A5" sqref="A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3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3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3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3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3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3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3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3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6" x14ac:dyDescent="0.3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6" x14ac:dyDescent="0.3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3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3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3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6" x14ac:dyDescent="0.3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NORTH AMERICA
Expense Analysis - Forecast 2001
(millions)</oddHeader>
    <oddFooter>&amp;CHIGHLY CONFIDENTIAL - DO NOT COPY OR DISTRIBUTE&amp;R&amp;P of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T43"/>
  <sheetViews>
    <sheetView showGridLines="0" topLeftCell="D1" workbookViewId="0">
      <selection activeCell="A5" sqref="A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3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3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3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3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3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3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3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3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6" x14ac:dyDescent="0.3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6" x14ac:dyDescent="0.3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3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3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3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6" x14ac:dyDescent="0.3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INDUSTRIAL MARKETS
Expense Analysis - Forecast 2001
(millions)</oddHeader>
    <oddFooter>&amp;CHIGHLY CONFIDENTIAL - DO NOT COPY OR DISTRIBUTE&amp;R&amp;P of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T43"/>
  <sheetViews>
    <sheetView showGridLines="0" workbookViewId="0">
      <selection activeCell="A5" sqref="A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3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3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3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3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3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3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3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3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6" x14ac:dyDescent="0.3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6" x14ac:dyDescent="0.3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3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3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3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6" x14ac:dyDescent="0.3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Europe
Expense Analysis - Forecast 2001
(millions)</oddHeader>
    <oddFooter>&amp;CHIGHLY CONFIDENTIAL - DO NOT COPY OR DISTRIBUTE&amp;R&amp;P of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T43"/>
  <sheetViews>
    <sheetView showGridLines="0" topLeftCell="A13" workbookViewId="0">
      <selection activeCell="C25" sqref="C2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3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3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3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3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3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3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3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3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6" x14ac:dyDescent="0.3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6" x14ac:dyDescent="0.3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3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3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3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6" x14ac:dyDescent="0.3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BROADBAND SERVICES
Expense Analysis - Forecast 2001
(millions)</oddHeader>
    <oddFooter>&amp;CHIGHLY CONFIDENTIAL - DO NOT COPY OR DISTRIBUTE&amp;R&amp;P of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T43"/>
  <sheetViews>
    <sheetView showGridLines="0" workbookViewId="0">
      <selection activeCell="A5" sqref="A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3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3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3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3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3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3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3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3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6" x14ac:dyDescent="0.3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6" x14ac:dyDescent="0.3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3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3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3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6" x14ac:dyDescent="0.3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NETWORKS
Expense Analysis - Forecast 2001
(millions)</oddHeader>
    <oddFooter>&amp;CHIGHLY CONFIDENTIAL - DO NOT COPY OR DISTRIBUTE&amp;R&amp;P of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T43"/>
  <sheetViews>
    <sheetView showGridLines="0" workbookViewId="0">
      <selection activeCell="A5" sqref="A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3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3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3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3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3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3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3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3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6" x14ac:dyDescent="0.3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6" x14ac:dyDescent="0.3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3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3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3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6" x14ac:dyDescent="0.3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ENERGY SERVICES
Expense Analysis - Forecast 2001
(millions)</oddHeader>
    <oddFooter>&amp;CHIGHLY CONFIDENTIAL - DO NOT COPY OR DISTRIBUTE&amp;R&amp;P of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T43"/>
  <sheetViews>
    <sheetView showGridLines="0" workbookViewId="0">
      <selection activeCell="A5" sqref="A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3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3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3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3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3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3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3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3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6" x14ac:dyDescent="0.3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6" x14ac:dyDescent="0.3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3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3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3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6" x14ac:dyDescent="0.3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PRINCIPAL INVESTMENTS
Expense Analysis - Forecast 2001
(millions)</oddHeader>
    <oddFooter>&amp;CHIGHLY CONFIDENTIAL - DO NOT COPY OR DISTRIBUTE&amp;R&amp;P of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59"/>
  <sheetViews>
    <sheetView showGridLines="0" zoomScale="85" zoomScaleNormal="100" workbookViewId="0">
      <selection activeCell="E17" sqref="E17"/>
    </sheetView>
  </sheetViews>
  <sheetFormatPr defaultColWidth="9.109375" defaultRowHeight="13.2" x14ac:dyDescent="0.25"/>
  <cols>
    <col min="1" max="1" width="57.109375" style="5" bestFit="1" customWidth="1"/>
    <col min="2" max="2" width="12" style="5" customWidth="1"/>
    <col min="3" max="3" width="6.109375" style="5" customWidth="1"/>
    <col min="4" max="4" width="50.6640625" style="5" bestFit="1" customWidth="1"/>
    <col min="5" max="5" width="11.33203125" style="5" bestFit="1" customWidth="1"/>
    <col min="6" max="16384" width="9.109375" style="5"/>
  </cols>
  <sheetData>
    <row r="1" spans="1:5" ht="18.75" customHeight="1" x14ac:dyDescent="0.3">
      <c r="A1" s="14" t="s">
        <v>33</v>
      </c>
      <c r="B1" s="100"/>
      <c r="D1" s="14" t="s">
        <v>42</v>
      </c>
      <c r="E1" s="104"/>
    </row>
    <row r="2" spans="1:5" ht="9" customHeight="1" x14ac:dyDescent="0.3">
      <c r="A2" s="4"/>
      <c r="B2" s="4"/>
      <c r="D2" s="4"/>
      <c r="E2" s="46"/>
    </row>
    <row r="3" spans="1:5" s="101" customFormat="1" ht="18.75" customHeight="1" x14ac:dyDescent="0.3">
      <c r="A3" s="7" t="s">
        <v>34</v>
      </c>
      <c r="B3" s="30"/>
      <c r="D3" s="11" t="s">
        <v>43</v>
      </c>
      <c r="E3" s="105"/>
    </row>
    <row r="4" spans="1:5" s="101" customFormat="1" ht="18.75" customHeight="1" x14ac:dyDescent="0.3">
      <c r="A4" s="7" t="s">
        <v>35</v>
      </c>
      <c r="B4" s="86"/>
      <c r="D4" s="4" t="s">
        <v>44</v>
      </c>
      <c r="E4" s="104"/>
    </row>
    <row r="5" spans="1:5" s="101" customFormat="1" ht="18.75" customHeight="1" x14ac:dyDescent="0.25">
      <c r="A5" s="7" t="s">
        <v>36</v>
      </c>
      <c r="B5" s="90"/>
      <c r="D5" s="7" t="s">
        <v>45</v>
      </c>
      <c r="E5" s="113"/>
    </row>
    <row r="6" spans="1:5" s="101" customFormat="1" ht="18.75" customHeight="1" x14ac:dyDescent="0.25">
      <c r="A6" s="7" t="s">
        <v>37</v>
      </c>
      <c r="B6" s="90"/>
      <c r="D6" s="7" t="s">
        <v>46</v>
      </c>
      <c r="E6" s="93"/>
    </row>
    <row r="7" spans="1:5" s="101" customFormat="1" ht="18.75" customHeight="1" x14ac:dyDescent="0.25">
      <c r="A7" s="7" t="s">
        <v>169</v>
      </c>
      <c r="B7" s="90"/>
      <c r="D7" s="7" t="s">
        <v>56</v>
      </c>
      <c r="E7" s="94"/>
    </row>
    <row r="8" spans="1:5" s="101" customFormat="1" ht="18.75" customHeight="1" x14ac:dyDescent="0.25">
      <c r="A8" s="7" t="s">
        <v>170</v>
      </c>
      <c r="B8" s="90"/>
      <c r="D8" s="7" t="s">
        <v>47</v>
      </c>
      <c r="E8" s="102">
        <f>SUM(E5:E7)</f>
        <v>0</v>
      </c>
    </row>
    <row r="9" spans="1:5" s="101" customFormat="1" ht="18.75" customHeight="1" x14ac:dyDescent="0.25">
      <c r="A9" s="7" t="s">
        <v>38</v>
      </c>
      <c r="B9" s="119"/>
    </row>
    <row r="10" spans="1:5" s="101" customFormat="1" ht="18.75" customHeight="1" x14ac:dyDescent="0.25">
      <c r="A10" s="7" t="s">
        <v>39</v>
      </c>
      <c r="B10" s="93"/>
      <c r="D10" s="7" t="s">
        <v>48</v>
      </c>
      <c r="E10" s="90"/>
    </row>
    <row r="11" spans="1:5" s="101" customFormat="1" ht="18.75" customHeight="1" x14ac:dyDescent="0.25">
      <c r="A11" s="7" t="s">
        <v>175</v>
      </c>
      <c r="B11" s="94"/>
      <c r="D11" s="7" t="s">
        <v>49</v>
      </c>
      <c r="E11" s="90"/>
    </row>
    <row r="12" spans="1:5" s="101" customFormat="1" ht="18.75" customHeight="1" x14ac:dyDescent="0.25">
      <c r="A12" s="7" t="s">
        <v>40</v>
      </c>
      <c r="B12" s="102">
        <f>SUM(B4:B11)</f>
        <v>0</v>
      </c>
      <c r="D12" s="7" t="s">
        <v>168</v>
      </c>
      <c r="E12" s="90"/>
    </row>
    <row r="13" spans="1:5" s="101" customFormat="1" ht="18.75" customHeight="1" x14ac:dyDescent="0.25">
      <c r="A13" s="7" t="s">
        <v>27</v>
      </c>
      <c r="B13" s="90"/>
      <c r="D13" s="7" t="s">
        <v>57</v>
      </c>
      <c r="E13" s="93"/>
    </row>
    <row r="14" spans="1:5" s="101" customFormat="1" ht="18.75" customHeight="1" x14ac:dyDescent="0.25">
      <c r="A14" s="7" t="s">
        <v>28</v>
      </c>
      <c r="B14" s="57"/>
      <c r="D14" s="7" t="s">
        <v>58</v>
      </c>
      <c r="E14" s="94"/>
    </row>
    <row r="15" spans="1:5" s="101" customFormat="1" ht="18.75" customHeight="1" x14ac:dyDescent="0.25">
      <c r="A15" s="7" t="s">
        <v>29</v>
      </c>
      <c r="B15" s="90"/>
      <c r="D15" s="27" t="s">
        <v>50</v>
      </c>
      <c r="E15" s="102">
        <f>SUM(E8:E14)</f>
        <v>0</v>
      </c>
    </row>
    <row r="16" spans="1:5" s="101" customFormat="1" ht="18.75" customHeight="1" x14ac:dyDescent="0.25">
      <c r="A16" s="7" t="s">
        <v>30</v>
      </c>
      <c r="B16" s="94"/>
      <c r="D16" s="7"/>
      <c r="E16" s="57"/>
    </row>
    <row r="17" spans="1:5" s="101" customFormat="1" ht="18.75" customHeight="1" x14ac:dyDescent="0.25">
      <c r="A17" s="7" t="s">
        <v>31</v>
      </c>
      <c r="B17" s="63">
        <f>SUM(B15:B16)</f>
        <v>0</v>
      </c>
      <c r="D17" s="27" t="s">
        <v>51</v>
      </c>
      <c r="E17" s="57"/>
    </row>
    <row r="18" spans="1:5" s="101" customFormat="1" ht="18.75" customHeight="1" x14ac:dyDescent="0.25">
      <c r="A18" s="7" t="s">
        <v>32</v>
      </c>
      <c r="B18" s="90"/>
      <c r="D18" s="7" t="s">
        <v>52</v>
      </c>
      <c r="E18" s="90"/>
    </row>
    <row r="19" spans="1:5" s="101" customFormat="1" ht="18.75" customHeight="1" x14ac:dyDescent="0.25">
      <c r="A19" s="7" t="s">
        <v>167</v>
      </c>
      <c r="B19" s="90"/>
      <c r="D19" s="7" t="s">
        <v>53</v>
      </c>
      <c r="E19" s="94"/>
    </row>
    <row r="20" spans="1:5" s="101" customFormat="1" ht="18.75" customHeight="1" x14ac:dyDescent="0.25">
      <c r="A20" s="7" t="s">
        <v>59</v>
      </c>
      <c r="B20" s="93"/>
      <c r="D20" s="7" t="s">
        <v>54</v>
      </c>
      <c r="E20" s="63">
        <f>SUM(E18:E19)</f>
        <v>0</v>
      </c>
    </row>
    <row r="21" spans="1:5" s="101" customFormat="1" ht="18.75" customHeight="1" thickBot="1" x14ac:dyDescent="0.35">
      <c r="A21" s="11" t="s">
        <v>41</v>
      </c>
      <c r="B21" s="103">
        <f>+B19+B20+B18+B17+B13+B12</f>
        <v>0</v>
      </c>
      <c r="D21" s="27" t="s">
        <v>55</v>
      </c>
      <c r="E21" s="103">
        <f>+E20+E15</f>
        <v>0</v>
      </c>
    </row>
    <row r="22" spans="1:5" ht="18.75" customHeight="1" thickTop="1" x14ac:dyDescent="0.35">
      <c r="A22" s="131" t="str">
        <f>IF(ABS(B21-E21)&gt;1,"CHECK BALANCE","")</f>
        <v/>
      </c>
    </row>
    <row r="23" spans="1:5" ht="18.75" customHeight="1" x14ac:dyDescent="0.25">
      <c r="B23" s="110"/>
    </row>
    <row r="24" spans="1:5" ht="18.75" customHeight="1" x14ac:dyDescent="0.3">
      <c r="A24" s="11"/>
      <c r="B24" s="110"/>
    </row>
    <row r="25" spans="1:5" ht="18.75" customHeight="1" x14ac:dyDescent="0.3">
      <c r="A25" s="11"/>
      <c r="B25" s="110"/>
    </row>
    <row r="26" spans="1:5" ht="15.6" x14ac:dyDescent="0.3">
      <c r="A26" s="4"/>
      <c r="B26" s="104"/>
    </row>
    <row r="27" spans="1:5" ht="15.6" x14ac:dyDescent="0.25">
      <c r="B27" s="104"/>
    </row>
    <row r="28" spans="1:5" ht="15.6" x14ac:dyDescent="0.25">
      <c r="B28" s="104"/>
    </row>
    <row r="30" spans="1:5" ht="9" customHeight="1" x14ac:dyDescent="0.25"/>
    <row r="31" spans="1:5" ht="18.75" customHeight="1" x14ac:dyDescent="0.25"/>
    <row r="32" spans="1:5" ht="18.75" customHeight="1" x14ac:dyDescent="0.25"/>
    <row r="33" ht="18.75" customHeight="1" x14ac:dyDescent="0.25"/>
    <row r="34" ht="18.75" customHeight="1" x14ac:dyDescent="0.25"/>
    <row r="35" ht="18.75" customHeight="1" x14ac:dyDescent="0.25"/>
    <row r="36" ht="18.75" customHeight="1" x14ac:dyDescent="0.25"/>
    <row r="37" ht="18.75" customHeight="1" x14ac:dyDescent="0.25"/>
    <row r="38" ht="18.75" customHeight="1" x14ac:dyDescent="0.25"/>
    <row r="39" ht="18.75" customHeight="1" x14ac:dyDescent="0.25"/>
    <row r="40" ht="18.75" customHeight="1" x14ac:dyDescent="0.25"/>
    <row r="41" ht="18.75" customHeight="1" x14ac:dyDescent="0.25"/>
    <row r="42" ht="18.75" customHeight="1" x14ac:dyDescent="0.25"/>
    <row r="44" ht="18.75" customHeight="1" x14ac:dyDescent="0.25"/>
    <row r="45" ht="18.75" customHeight="1" x14ac:dyDescent="0.25"/>
    <row r="46" ht="18.75" customHeight="1" x14ac:dyDescent="0.25"/>
    <row r="47" ht="18.75" customHeight="1" x14ac:dyDescent="0.25"/>
    <row r="48" ht="18.75" customHeight="1" x14ac:dyDescent="0.25"/>
    <row r="49" spans="2:2" x14ac:dyDescent="0.25">
      <c r="B49" s="106"/>
    </row>
    <row r="50" spans="2:2" x14ac:dyDescent="0.25">
      <c r="B50" s="106"/>
    </row>
    <row r="51" spans="2:2" x14ac:dyDescent="0.25">
      <c r="B51" s="12"/>
    </row>
    <row r="52" spans="2:2" x14ac:dyDescent="0.25">
      <c r="B52" s="12"/>
    </row>
    <row r="53" spans="2:2" x14ac:dyDescent="0.25">
      <c r="B53" s="12"/>
    </row>
    <row r="54" spans="2:2" x14ac:dyDescent="0.25">
      <c r="B54" s="12"/>
    </row>
    <row r="55" spans="2:2" x14ac:dyDescent="0.25">
      <c r="B55" s="12"/>
    </row>
    <row r="56" spans="2:2" x14ac:dyDescent="0.25">
      <c r="B56" s="12"/>
    </row>
    <row r="57" spans="2:2" x14ac:dyDescent="0.25">
      <c r="B57" s="12"/>
    </row>
    <row r="58" spans="2:2" x14ac:dyDescent="0.25">
      <c r="B58" s="12"/>
    </row>
    <row r="59" spans="2:2" x14ac:dyDescent="0.25">
      <c r="B59" s="12"/>
    </row>
  </sheetData>
  <phoneticPr fontId="0" type="noConversion"/>
  <printOptions horizontalCentered="1" verticalCentered="1"/>
  <pageMargins left="0" right="0" top="0.5" bottom="0.5" header="0.5" footer="0.5"/>
  <pageSetup scale="85" fitToHeight="2" orientation="landscape" r:id="rId1"/>
  <headerFooter alignWithMargins="0">
    <oddHeader>&amp;CENRON NORTH AMERICA
Balance Sheet
 September 30, 2001
(millions)</oddHeader>
    <oddFooter>&amp;CHIGHLY CONFIDENTIAL - DO NOT COPY OR DISTRIBUTE&amp;R&amp;P of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F17"/>
  <sheetViews>
    <sheetView showGridLines="0" zoomScale="90" zoomScaleNormal="85" workbookViewId="0">
      <selection activeCell="E17" sqref="E17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NORTH AMERICA
Contingencies and Commitments
September 30, 2001
(millions)</oddHeader>
    <oddFooter>&amp;CHIGHLY CONFIDENTIAL - DO NOT COPY OR DISTRIBUTE&amp;R&amp;P of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F17"/>
  <sheetViews>
    <sheetView showGridLines="0" zoomScale="90" zoomScaleNormal="85" workbookViewId="0">
      <selection activeCell="E17" sqref="E17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GLOBAL MARKETS
Contingencies and Commitments
September 30, 2001
(millions)</oddHeader>
    <oddFooter>&amp;CHIGHLY CONFIDENTIAL - DO NOT COPY OR DISTRIBUTE&amp;R&amp;P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D42"/>
  <sheetViews>
    <sheetView showGridLines="0" zoomScale="85" zoomScaleNormal="85" workbookViewId="0"/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 t="s">
        <v>84</v>
      </c>
      <c r="B8" s="12"/>
      <c r="C8" s="84"/>
      <c r="D8" s="85"/>
    </row>
    <row r="9" spans="1:4" ht="15.6" x14ac:dyDescent="0.25">
      <c r="A9" s="3" t="s">
        <v>85</v>
      </c>
      <c r="B9" s="12"/>
      <c r="C9" s="84"/>
      <c r="D9" s="89"/>
    </row>
    <row r="10" spans="1:4" ht="15.6" x14ac:dyDescent="0.25">
      <c r="A10" s="3" t="s">
        <v>86</v>
      </c>
      <c r="B10" s="12"/>
      <c r="C10" s="84"/>
      <c r="D10" s="89"/>
    </row>
    <row r="11" spans="1:4" ht="15.6" x14ac:dyDescent="0.25">
      <c r="A11" s="3" t="s">
        <v>87</v>
      </c>
      <c r="B11" s="12"/>
      <c r="C11" s="84"/>
      <c r="D11" s="89"/>
    </row>
    <row r="12" spans="1:4" ht="15.6" x14ac:dyDescent="0.25">
      <c r="A12" s="3" t="s">
        <v>88</v>
      </c>
      <c r="B12" s="12"/>
      <c r="C12" s="84"/>
      <c r="D12" s="89"/>
    </row>
    <row r="13" spans="1:4" ht="15.6" x14ac:dyDescent="0.25">
      <c r="A13" s="3" t="s">
        <v>89</v>
      </c>
      <c r="B13" s="12"/>
      <c r="C13" s="84"/>
      <c r="D13" s="89"/>
    </row>
    <row r="14" spans="1:4" ht="15.6" x14ac:dyDescent="0.25">
      <c r="A14" s="3" t="s">
        <v>90</v>
      </c>
      <c r="B14" s="12"/>
      <c r="C14" s="84"/>
      <c r="D14" s="89"/>
    </row>
    <row r="15" spans="1:4" ht="15.6" x14ac:dyDescent="0.25">
      <c r="A15" s="3" t="s">
        <v>91</v>
      </c>
      <c r="B15" s="12"/>
      <c r="C15" s="84"/>
      <c r="D15" s="89"/>
    </row>
    <row r="16" spans="1:4" ht="15.6" x14ac:dyDescent="0.25">
      <c r="A16" s="3" t="s">
        <v>92</v>
      </c>
      <c r="B16" s="12"/>
      <c r="C16" s="84"/>
      <c r="D16" s="89"/>
    </row>
    <row r="17" spans="1:4" ht="15.6" x14ac:dyDescent="0.25">
      <c r="A17" s="3" t="s">
        <v>93</v>
      </c>
      <c r="B17" s="12"/>
      <c r="C17" s="84"/>
      <c r="D17" s="89"/>
    </row>
    <row r="18" spans="1:4" ht="15.6" x14ac:dyDescent="0.25">
      <c r="A18" s="3" t="s">
        <v>94</v>
      </c>
      <c r="B18" s="12"/>
      <c r="C18" s="84"/>
      <c r="D18" s="89"/>
    </row>
    <row r="19" spans="1:4" ht="15.6" x14ac:dyDescent="0.25">
      <c r="A19" s="3" t="s">
        <v>95</v>
      </c>
      <c r="B19" s="12"/>
      <c r="C19" s="91"/>
      <c r="D19" s="89"/>
    </row>
    <row r="20" spans="1:4" ht="15.6" x14ac:dyDescent="0.25">
      <c r="A20" s="3" t="s">
        <v>2</v>
      </c>
      <c r="B20" s="12"/>
      <c r="C20" s="91"/>
      <c r="D20" s="89"/>
    </row>
    <row r="21" spans="1:4" ht="9" customHeight="1" x14ac:dyDescent="0.25">
      <c r="A21" s="3"/>
      <c r="B21" s="12"/>
      <c r="C21" s="91"/>
      <c r="D21" s="89"/>
    </row>
    <row r="22" spans="1:4" ht="15.6" x14ac:dyDescent="0.25">
      <c r="A22" s="59" t="s">
        <v>3</v>
      </c>
      <c r="B22" s="12"/>
      <c r="C22" s="123">
        <f>SUM(C7:C20)</f>
        <v>0</v>
      </c>
      <c r="D22" s="124"/>
    </row>
    <row r="23" spans="1:4" ht="9" customHeight="1" x14ac:dyDescent="0.25">
      <c r="A23" s="61"/>
      <c r="B23" s="12"/>
      <c r="C23" s="89"/>
      <c r="D23" s="89"/>
    </row>
    <row r="24" spans="1:4" ht="15.6" x14ac:dyDescent="0.25">
      <c r="A24" s="62" t="s">
        <v>4</v>
      </c>
      <c r="B24" s="12"/>
      <c r="C24" s="91">
        <v>0</v>
      </c>
      <c r="D24" s="89"/>
    </row>
    <row r="25" spans="1:4" ht="15.6" x14ac:dyDescent="0.25">
      <c r="A25" s="62"/>
      <c r="B25" s="12"/>
      <c r="C25" s="91"/>
      <c r="D25" s="89"/>
    </row>
    <row r="26" spans="1:4" ht="15.6" x14ac:dyDescent="0.25">
      <c r="A26" s="62" t="s">
        <v>5</v>
      </c>
      <c r="B26" s="12"/>
      <c r="C26" s="91">
        <v>0</v>
      </c>
      <c r="D26" s="89"/>
    </row>
    <row r="27" spans="1:4" ht="15.6" x14ac:dyDescent="0.25">
      <c r="A27" s="62" t="s">
        <v>178</v>
      </c>
      <c r="B27" s="12"/>
      <c r="C27" s="91">
        <v>0</v>
      </c>
      <c r="D27" s="92"/>
    </row>
    <row r="28" spans="1:4" ht="15.6" x14ac:dyDescent="0.25">
      <c r="A28" s="62" t="s">
        <v>6</v>
      </c>
      <c r="B28" s="12"/>
      <c r="C28" s="91">
        <v>0</v>
      </c>
      <c r="D28" s="92"/>
    </row>
    <row r="29" spans="1:4" ht="9" customHeight="1" x14ac:dyDescent="0.25">
      <c r="A29" s="61"/>
      <c r="B29" s="12"/>
      <c r="C29" s="158"/>
      <c r="D29" s="87"/>
    </row>
    <row r="30" spans="1:4" ht="16.2" thickBot="1" x14ac:dyDescent="0.3">
      <c r="A30" s="62" t="s">
        <v>7</v>
      </c>
      <c r="B30" s="12"/>
      <c r="C30" s="122">
        <f>SUM(C22:C29)</f>
        <v>0</v>
      </c>
      <c r="D30" s="96"/>
    </row>
    <row r="31" spans="1:4" ht="16.2" thickTop="1" x14ac:dyDescent="0.3">
      <c r="C31" s="66"/>
    </row>
    <row r="32" spans="1:4" x14ac:dyDescent="0.25">
      <c r="A32" s="13"/>
    </row>
    <row r="33" spans="1:1" x14ac:dyDescent="0.25">
      <c r="A33" s="67"/>
    </row>
    <row r="34" spans="1:1" x14ac:dyDescent="0.25">
      <c r="A34" s="67"/>
    </row>
    <row r="35" spans="1:1" x14ac:dyDescent="0.25">
      <c r="A35" s="67"/>
    </row>
    <row r="37" spans="1:1" hidden="1" x14ac:dyDescent="0.25">
      <c r="A37" s="68" t="s">
        <v>9</v>
      </c>
    </row>
    <row r="39" spans="1:1" x14ac:dyDescent="0.25">
      <c r="A39" s="13"/>
    </row>
    <row r="40" spans="1:1" x14ac:dyDescent="0.25">
      <c r="A40" s="13"/>
    </row>
    <row r="41" spans="1:1" x14ac:dyDescent="0.25">
      <c r="A41" s="13"/>
    </row>
    <row r="42" spans="1:1" x14ac:dyDescent="0.25">
      <c r="A4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North America
Pro Forma Income Statement
NIne Months Ended September 30, 2001
(millions)</oddHeader>
    <oddFooter>&amp;CHIGHLY CONFIDENTIAL - DO NOT COPY OR DISTRIBUTE&amp;R&amp;P of &amp;N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F17"/>
  <sheetViews>
    <sheetView showGridLines="0" topLeftCell="A3" zoomScale="90" zoomScaleNormal="85" workbookViewId="0">
      <selection activeCell="E17" sqref="E17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GLOBAL SERVICES
Contingencies and Commitments
September 30, 2001
(millions)</oddHeader>
    <oddFooter>&amp;CHIGHLY CONFIDENTIAL - DO NOT COPY OR DISTRIBUTE&amp;R&amp;P of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INDUSTRIAL MARKETS
Contingencies and Commitments
September 30, 2001
(millions)</oddHeader>
    <oddFooter>&amp;CHIGHLY CONFIDENTIAL - DO NOT COPY OR DISTRIBUTE&amp;R&amp;P of &amp;N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EUROPE
Contingencies and Commitments
September 30, 2001
(millions)</oddHeader>
    <oddFooter>&amp;CHIGHLY CONFIDENTIAL - DO NOT COPY OR DISTRIBUTE&amp;R&amp;P of &amp;N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F17"/>
  <sheetViews>
    <sheetView showGridLines="0" zoomScale="90" zoomScaleNormal="85" workbookViewId="0">
      <selection activeCell="D11" sqref="D11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BROADBAND SERVICES
Contingencies and Commitments
September 30, 2001
(millions)</oddHeader>
    <oddFooter>&amp;CHIGHLY CONFIDENTIAL - DO NOT COPY OR DISTRIBUTE&amp;R&amp;P of &amp;N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F17"/>
  <sheetViews>
    <sheetView showGridLines="0" zoomScale="90" zoomScaleNormal="85" workbookViewId="0">
      <selection activeCell="B11" sqref="B11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NETWORKS
Contingencies and Commitments
September 30, 2001
(millions)</oddHeader>
    <oddFooter>&amp;CHIGHLY CONFIDENTIAL - DO NOT COPY OR DISTRIBUTE&amp;R&amp;P of &amp;N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F17"/>
  <sheetViews>
    <sheetView showGridLines="0" zoomScale="90" zoomScaleNormal="85" workbookViewId="0">
      <selection activeCell="B11" sqref="B11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ENERGY SERVICES
Contingencies and Commitments
September 30, 2001
(millions)</oddHeader>
    <oddFooter>&amp;CHIGHLY CONFIDENTIAL - DO NOT COPY OR DISTRIBUTE&amp;R&amp;P of &amp;N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F17"/>
  <sheetViews>
    <sheetView showGridLines="0" zoomScale="90" zoomScaleNormal="85" workbookViewId="0">
      <selection activeCell="B10" sqref="B10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PRINCIPAL INVESTMENTS
Contingencies and Commitments
September 30, 2001
(millions)</oddHeader>
    <oddFooter>&amp;CHIGHLY CONFIDENTIAL - DO NOT COPY OR DISTRIBUTE&amp;R&amp;P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3:D39"/>
  <sheetViews>
    <sheetView showGridLines="0" zoomScale="85" zoomScaleNormal="85" workbookViewId="0">
      <selection activeCell="A24" sqref="A24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 t="s">
        <v>96</v>
      </c>
      <c r="B8" s="12"/>
      <c r="C8" s="84"/>
      <c r="D8" s="85"/>
    </row>
    <row r="9" spans="1:4" ht="15.6" x14ac:dyDescent="0.25">
      <c r="A9" s="3" t="s">
        <v>97</v>
      </c>
      <c r="B9" s="12"/>
      <c r="C9" s="88"/>
      <c r="D9" s="89"/>
    </row>
    <row r="10" spans="1:4" ht="15.6" x14ac:dyDescent="0.25">
      <c r="A10" s="3" t="s">
        <v>98</v>
      </c>
      <c r="B10" s="12"/>
      <c r="C10" s="88"/>
      <c r="D10" s="89"/>
    </row>
    <row r="11" spans="1:4" ht="15.6" x14ac:dyDescent="0.25">
      <c r="A11" s="3" t="s">
        <v>99</v>
      </c>
      <c r="B11" s="12"/>
      <c r="C11" s="88"/>
      <c r="D11" s="89"/>
    </row>
    <row r="12" spans="1:4" ht="15.6" x14ac:dyDescent="0.25">
      <c r="A12" s="3" t="s">
        <v>100</v>
      </c>
      <c r="B12" s="12"/>
      <c r="C12" s="88"/>
      <c r="D12" s="89"/>
    </row>
    <row r="13" spans="1:4" ht="15.6" x14ac:dyDescent="0.25">
      <c r="A13" s="3" t="s">
        <v>101</v>
      </c>
      <c r="B13" s="12"/>
      <c r="C13" s="88"/>
      <c r="D13" s="89"/>
    </row>
    <row r="14" spans="1:4" ht="15.6" x14ac:dyDescent="0.25">
      <c r="A14" s="3" t="s">
        <v>102</v>
      </c>
      <c r="B14" s="12"/>
      <c r="C14" s="91"/>
      <c r="D14" s="89"/>
    </row>
    <row r="15" spans="1:4" ht="15.6" x14ac:dyDescent="0.25">
      <c r="A15" s="3" t="s">
        <v>103</v>
      </c>
      <c r="B15" s="12"/>
      <c r="C15" s="91"/>
      <c r="D15" s="89"/>
    </row>
    <row r="16" spans="1:4" ht="15.6" x14ac:dyDescent="0.25">
      <c r="A16" s="3" t="s">
        <v>104</v>
      </c>
      <c r="B16" s="12"/>
      <c r="C16" s="91"/>
      <c r="D16" s="89"/>
    </row>
    <row r="17" spans="1:4" ht="15.6" x14ac:dyDescent="0.25">
      <c r="A17" s="3" t="s">
        <v>105</v>
      </c>
      <c r="B17" s="12"/>
      <c r="C17" s="91"/>
      <c r="D17" s="89"/>
    </row>
    <row r="18" spans="1:4" ht="15.6" x14ac:dyDescent="0.25">
      <c r="A18" s="3" t="s">
        <v>2</v>
      </c>
      <c r="B18" s="12"/>
      <c r="C18" s="91"/>
      <c r="D18" s="89"/>
    </row>
    <row r="19" spans="1:4" ht="15.6" x14ac:dyDescent="0.25">
      <c r="A19" s="59" t="s">
        <v>3</v>
      </c>
      <c r="B19" s="12"/>
      <c r="C19" s="123">
        <f>SUM(C7:C18)</f>
        <v>0</v>
      </c>
      <c r="D19" s="124"/>
    </row>
    <row r="20" spans="1:4" ht="15.6" x14ac:dyDescent="0.25">
      <c r="A20" s="59"/>
      <c r="B20" s="12"/>
      <c r="C20" s="159"/>
      <c r="D20" s="124"/>
    </row>
    <row r="21" spans="1:4" ht="15.6" x14ac:dyDescent="0.25">
      <c r="A21" s="62" t="s">
        <v>4</v>
      </c>
      <c r="B21" s="12"/>
      <c r="C21" s="91">
        <v>0</v>
      </c>
      <c r="D21" s="89"/>
    </row>
    <row r="22" spans="1:4" ht="15.6" x14ac:dyDescent="0.25">
      <c r="A22" s="61"/>
      <c r="B22" s="12"/>
      <c r="C22" s="91"/>
      <c r="D22" s="89"/>
    </row>
    <row r="23" spans="1:4" ht="15.6" x14ac:dyDescent="0.25">
      <c r="A23" s="62" t="s">
        <v>5</v>
      </c>
      <c r="B23" s="12"/>
      <c r="C23" s="91">
        <v>0</v>
      </c>
      <c r="D23" s="89"/>
    </row>
    <row r="24" spans="1:4" ht="15.6" x14ac:dyDescent="0.25">
      <c r="A24" s="62" t="s">
        <v>178</v>
      </c>
      <c r="B24" s="12"/>
      <c r="C24" s="91">
        <v>0</v>
      </c>
      <c r="D24" s="92"/>
    </row>
    <row r="25" spans="1:4" ht="15.6" x14ac:dyDescent="0.25">
      <c r="A25" s="62" t="s">
        <v>6</v>
      </c>
      <c r="B25" s="12"/>
      <c r="C25" s="136">
        <v>0</v>
      </c>
      <c r="D25" s="92"/>
    </row>
    <row r="26" spans="1:4" ht="9" customHeight="1" x14ac:dyDescent="0.25">
      <c r="A26" s="61"/>
      <c r="B26" s="12"/>
      <c r="C26" s="95"/>
      <c r="D26" s="87"/>
    </row>
    <row r="27" spans="1:4" ht="16.2" thickBot="1" x14ac:dyDescent="0.3">
      <c r="A27" s="62" t="s">
        <v>7</v>
      </c>
      <c r="B27" s="12"/>
      <c r="C27" s="122">
        <f>SUM(C19:C25)</f>
        <v>0</v>
      </c>
      <c r="D27" s="96"/>
    </row>
    <row r="28" spans="1:4" ht="16.2" thickTop="1" x14ac:dyDescent="0.3">
      <c r="C28" s="66"/>
    </row>
    <row r="29" spans="1:4" x14ac:dyDescent="0.25">
      <c r="A29" s="13"/>
    </row>
    <row r="30" spans="1:4" x14ac:dyDescent="0.25">
      <c r="A30" s="67"/>
    </row>
    <row r="31" spans="1:4" x14ac:dyDescent="0.25">
      <c r="A31" s="67"/>
    </row>
    <row r="32" spans="1:4" x14ac:dyDescent="0.25">
      <c r="A32" s="67"/>
    </row>
    <row r="34" spans="1:1" hidden="1" x14ac:dyDescent="0.25">
      <c r="A34" s="68" t="s">
        <v>9</v>
      </c>
    </row>
    <row r="36" spans="1:1" x14ac:dyDescent="0.25">
      <c r="A36" s="13"/>
    </row>
    <row r="37" spans="1:1" x14ac:dyDescent="0.25">
      <c r="A37" s="13"/>
    </row>
    <row r="38" spans="1:1" x14ac:dyDescent="0.25">
      <c r="A38" s="13"/>
    </row>
    <row r="39" spans="1:1" x14ac:dyDescent="0.25">
      <c r="A39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3:D37"/>
  <sheetViews>
    <sheetView showGridLines="0" zoomScale="85" zoomScaleNormal="85" workbookViewId="0">
      <selection activeCell="C14" sqref="C14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 t="s">
        <v>106</v>
      </c>
      <c r="B8" s="12"/>
      <c r="C8" s="84"/>
      <c r="D8" s="85"/>
    </row>
    <row r="9" spans="1:4" ht="15.6" x14ac:dyDescent="0.25">
      <c r="A9" s="3" t="s">
        <v>107</v>
      </c>
      <c r="B9" s="12"/>
      <c r="C9" s="88"/>
      <c r="D9" s="89"/>
    </row>
    <row r="10" spans="1:4" ht="15.6" x14ac:dyDescent="0.25">
      <c r="A10" s="3" t="s">
        <v>108</v>
      </c>
      <c r="B10" s="12"/>
      <c r="C10" s="88"/>
      <c r="D10" s="89"/>
    </row>
    <row r="11" spans="1:4" ht="15.6" x14ac:dyDescent="0.25">
      <c r="A11" s="3" t="s">
        <v>109</v>
      </c>
      <c r="B11" s="12"/>
      <c r="C11" s="88"/>
      <c r="D11" s="89"/>
    </row>
    <row r="12" spans="1:4" ht="15.6" x14ac:dyDescent="0.25">
      <c r="A12" s="3" t="s">
        <v>110</v>
      </c>
      <c r="B12" s="12"/>
      <c r="C12" s="88"/>
      <c r="D12" s="89"/>
    </row>
    <row r="13" spans="1:4" ht="15.6" x14ac:dyDescent="0.25">
      <c r="A13" s="3" t="s">
        <v>111</v>
      </c>
      <c r="B13" s="12"/>
      <c r="C13" s="88">
        <v>-362.9</v>
      </c>
      <c r="D13" s="89"/>
    </row>
    <row r="14" spans="1:4" ht="15.6" x14ac:dyDescent="0.25">
      <c r="A14" s="3" t="s">
        <v>112</v>
      </c>
      <c r="B14" s="12"/>
      <c r="C14" s="91"/>
      <c r="D14" s="89"/>
    </row>
    <row r="15" spans="1:4" ht="15.6" x14ac:dyDescent="0.25">
      <c r="A15" s="3" t="s">
        <v>2</v>
      </c>
      <c r="B15" s="12"/>
      <c r="C15" s="91"/>
      <c r="D15" s="89"/>
    </row>
    <row r="16" spans="1:4" ht="9" customHeight="1" x14ac:dyDescent="0.25">
      <c r="A16" s="3"/>
      <c r="B16" s="12"/>
      <c r="C16" s="91"/>
      <c r="D16" s="89"/>
    </row>
    <row r="17" spans="1:4" ht="15.6" x14ac:dyDescent="0.25">
      <c r="A17" s="59" t="s">
        <v>3</v>
      </c>
      <c r="B17" s="12"/>
      <c r="C17" s="123">
        <f>SUM(C7:C15)</f>
        <v>-362.9</v>
      </c>
      <c r="D17" s="124"/>
    </row>
    <row r="18" spans="1:4" ht="9" customHeight="1" x14ac:dyDescent="0.25">
      <c r="A18" s="61"/>
      <c r="B18" s="12"/>
      <c r="C18" s="89"/>
      <c r="D18" s="89"/>
    </row>
    <row r="19" spans="1:4" ht="15.6" x14ac:dyDescent="0.25">
      <c r="A19" s="62" t="s">
        <v>4</v>
      </c>
      <c r="B19" s="12"/>
      <c r="C19" s="91">
        <v>0</v>
      </c>
      <c r="D19" s="89"/>
    </row>
    <row r="20" spans="1:4" ht="15.6" x14ac:dyDescent="0.25">
      <c r="A20" s="61"/>
      <c r="B20" s="12"/>
      <c r="C20" s="91"/>
      <c r="D20" s="89"/>
    </row>
    <row r="21" spans="1:4" ht="15.6" x14ac:dyDescent="0.25">
      <c r="A21" s="62" t="s">
        <v>5</v>
      </c>
      <c r="B21" s="12"/>
      <c r="C21" s="91">
        <v>0</v>
      </c>
      <c r="D21" s="89"/>
    </row>
    <row r="22" spans="1:4" ht="15.6" x14ac:dyDescent="0.25">
      <c r="A22" s="62" t="s">
        <v>178</v>
      </c>
      <c r="B22" s="12"/>
      <c r="C22" s="91">
        <v>0</v>
      </c>
      <c r="D22" s="92"/>
    </row>
    <row r="23" spans="1:4" ht="15.6" x14ac:dyDescent="0.25">
      <c r="A23" s="62" t="s">
        <v>6</v>
      </c>
      <c r="B23" s="12"/>
      <c r="C23" s="136">
        <v>0</v>
      </c>
      <c r="D23" s="92"/>
    </row>
    <row r="24" spans="1:4" ht="9" customHeight="1" x14ac:dyDescent="0.25">
      <c r="A24" s="61"/>
      <c r="B24" s="12"/>
      <c r="C24" s="95"/>
      <c r="D24" s="87"/>
    </row>
    <row r="25" spans="1:4" ht="16.2" thickBot="1" x14ac:dyDescent="0.3">
      <c r="A25" s="62" t="s">
        <v>7</v>
      </c>
      <c r="B25" s="12"/>
      <c r="C25" s="122">
        <f>SUM(C17:C23)</f>
        <v>-362.9</v>
      </c>
      <c r="D25" s="96"/>
    </row>
    <row r="26" spans="1:4" ht="16.2" thickTop="1" x14ac:dyDescent="0.3">
      <c r="C26" s="66"/>
    </row>
    <row r="27" spans="1:4" x14ac:dyDescent="0.25">
      <c r="A27" s="13"/>
    </row>
    <row r="28" spans="1:4" x14ac:dyDescent="0.25">
      <c r="A28" s="67"/>
    </row>
    <row r="29" spans="1:4" x14ac:dyDescent="0.25">
      <c r="A29" s="67"/>
    </row>
    <row r="30" spans="1:4" x14ac:dyDescent="0.25">
      <c r="A30" s="67"/>
    </row>
    <row r="32" spans="1:4" hidden="1" x14ac:dyDescent="0.25">
      <c r="A32" s="68" t="s">
        <v>9</v>
      </c>
    </row>
    <row r="34" spans="1:1" x14ac:dyDescent="0.25">
      <c r="A34" s="13"/>
    </row>
    <row r="35" spans="1:1" x14ac:dyDescent="0.25">
      <c r="A35" s="13"/>
    </row>
    <row r="36" spans="1:1" x14ac:dyDescent="0.25">
      <c r="A36" s="13"/>
    </row>
    <row r="37" spans="1:1" x14ac:dyDescent="0.25">
      <c r="A3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3:D37"/>
  <sheetViews>
    <sheetView showGridLines="0" zoomScale="85" zoomScaleNormal="85" workbookViewId="0">
      <selection activeCell="A22" sqref="A22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 t="s">
        <v>113</v>
      </c>
      <c r="B8" s="12"/>
      <c r="C8" s="84"/>
      <c r="D8" s="85"/>
    </row>
    <row r="9" spans="1:4" ht="15.6" x14ac:dyDescent="0.25">
      <c r="A9" s="3" t="s">
        <v>114</v>
      </c>
      <c r="B9" s="12"/>
      <c r="C9" s="88"/>
      <c r="D9" s="89"/>
    </row>
    <row r="10" spans="1:4" ht="15.6" x14ac:dyDescent="0.25">
      <c r="A10" s="3" t="s">
        <v>115</v>
      </c>
      <c r="B10" s="12"/>
      <c r="C10" s="88"/>
      <c r="D10" s="89"/>
    </row>
    <row r="11" spans="1:4" ht="15.6" x14ac:dyDescent="0.25">
      <c r="A11" s="3" t="s">
        <v>1</v>
      </c>
      <c r="B11" s="12"/>
      <c r="C11" s="88"/>
      <c r="D11" s="89"/>
    </row>
    <row r="12" spans="1:4" ht="15.6" x14ac:dyDescent="0.25">
      <c r="A12" s="3" t="s">
        <v>116</v>
      </c>
      <c r="B12" s="12"/>
      <c r="C12" s="88"/>
      <c r="D12" s="89"/>
    </row>
    <row r="13" spans="1:4" ht="15.6" x14ac:dyDescent="0.25">
      <c r="A13" s="3" t="s">
        <v>117</v>
      </c>
      <c r="B13" s="12"/>
      <c r="C13" s="88"/>
      <c r="D13" s="89"/>
    </row>
    <row r="14" spans="1:4" ht="15.6" x14ac:dyDescent="0.25">
      <c r="A14" s="3" t="s">
        <v>118</v>
      </c>
      <c r="B14" s="12"/>
      <c r="C14" s="91"/>
      <c r="D14" s="89"/>
    </row>
    <row r="15" spans="1:4" ht="15.6" x14ac:dyDescent="0.25">
      <c r="A15" s="3" t="s">
        <v>2</v>
      </c>
      <c r="B15" s="12"/>
      <c r="C15" s="91"/>
      <c r="D15" s="89"/>
    </row>
    <row r="16" spans="1:4" ht="9" customHeight="1" x14ac:dyDescent="0.25">
      <c r="A16" s="3"/>
      <c r="B16" s="12"/>
      <c r="C16" s="91"/>
      <c r="D16" s="89"/>
    </row>
    <row r="17" spans="1:4" ht="15.6" x14ac:dyDescent="0.25">
      <c r="A17" s="59" t="s">
        <v>3</v>
      </c>
      <c r="B17" s="12"/>
      <c r="C17" s="123">
        <f>SUM(C7:C15)</f>
        <v>0</v>
      </c>
      <c r="D17" s="124"/>
    </row>
    <row r="18" spans="1:4" ht="9" customHeight="1" x14ac:dyDescent="0.25">
      <c r="A18" s="61"/>
      <c r="B18" s="12"/>
      <c r="C18" s="89"/>
      <c r="D18" s="89"/>
    </row>
    <row r="19" spans="1:4" ht="15.6" x14ac:dyDescent="0.25">
      <c r="A19" s="62" t="s">
        <v>4</v>
      </c>
      <c r="B19" s="12"/>
      <c r="C19" s="91">
        <v>0</v>
      </c>
      <c r="D19" s="89"/>
    </row>
    <row r="20" spans="1:4" ht="15.6" x14ac:dyDescent="0.25">
      <c r="A20" s="62"/>
      <c r="B20" s="12"/>
      <c r="C20" s="91"/>
      <c r="D20" s="89"/>
    </row>
    <row r="21" spans="1:4" ht="15.6" x14ac:dyDescent="0.25">
      <c r="A21" s="62" t="s">
        <v>5</v>
      </c>
      <c r="B21" s="12"/>
      <c r="C21" s="91">
        <v>0</v>
      </c>
      <c r="D21" s="89"/>
    </row>
    <row r="22" spans="1:4" ht="15.6" x14ac:dyDescent="0.25">
      <c r="A22" s="62" t="s">
        <v>178</v>
      </c>
      <c r="B22" s="12"/>
      <c r="C22" s="91">
        <v>0</v>
      </c>
      <c r="D22" s="92"/>
    </row>
    <row r="23" spans="1:4" ht="15.6" x14ac:dyDescent="0.25">
      <c r="A23" s="62" t="s">
        <v>6</v>
      </c>
      <c r="B23" s="12"/>
      <c r="C23" s="136">
        <v>0</v>
      </c>
      <c r="D23" s="92"/>
    </row>
    <row r="24" spans="1:4" ht="9" customHeight="1" x14ac:dyDescent="0.25">
      <c r="A24" s="61"/>
      <c r="B24" s="12"/>
      <c r="C24" s="95"/>
      <c r="D24" s="87"/>
    </row>
    <row r="25" spans="1:4" ht="16.2" thickBot="1" x14ac:dyDescent="0.3">
      <c r="A25" s="62" t="s">
        <v>7</v>
      </c>
      <c r="B25" s="12"/>
      <c r="C25" s="122">
        <f>SUM(C17:C23)</f>
        <v>0</v>
      </c>
      <c r="D25" s="96"/>
    </row>
    <row r="26" spans="1:4" ht="16.2" thickTop="1" x14ac:dyDescent="0.3">
      <c r="C26" s="66"/>
    </row>
    <row r="27" spans="1:4" x14ac:dyDescent="0.25">
      <c r="A27" s="13"/>
    </row>
    <row r="28" spans="1:4" x14ac:dyDescent="0.25">
      <c r="A28" s="67"/>
    </row>
    <row r="29" spans="1:4" x14ac:dyDescent="0.25">
      <c r="A29" s="67"/>
    </row>
    <row r="30" spans="1:4" x14ac:dyDescent="0.25">
      <c r="A30" s="67"/>
    </row>
    <row r="32" spans="1:4" hidden="1" x14ac:dyDescent="0.25">
      <c r="A32" s="68" t="s">
        <v>9</v>
      </c>
    </row>
    <row r="34" spans="1:1" x14ac:dyDescent="0.25">
      <c r="A34" s="13"/>
    </row>
    <row r="35" spans="1:1" x14ac:dyDescent="0.25">
      <c r="A35" s="13"/>
    </row>
    <row r="36" spans="1:1" x14ac:dyDescent="0.25">
      <c r="A36" s="13"/>
    </row>
    <row r="37" spans="1:1" x14ac:dyDescent="0.25">
      <c r="A3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3:D47"/>
  <sheetViews>
    <sheetView showGridLines="0" topLeftCell="A13" zoomScale="85" zoomScaleNormal="85" workbookViewId="0">
      <selection activeCell="A32" sqref="A32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 t="s">
        <v>119</v>
      </c>
      <c r="B8" s="12"/>
      <c r="C8" s="84"/>
      <c r="D8" s="85"/>
    </row>
    <row r="9" spans="1:4" ht="15.6" x14ac:dyDescent="0.25">
      <c r="A9" s="3" t="s">
        <v>120</v>
      </c>
      <c r="B9" s="12"/>
      <c r="C9" s="88"/>
      <c r="D9" s="89"/>
    </row>
    <row r="10" spans="1:4" ht="15.6" x14ac:dyDescent="0.25">
      <c r="A10" s="3" t="s">
        <v>121</v>
      </c>
      <c r="B10" s="12"/>
      <c r="C10" s="88"/>
      <c r="D10" s="89"/>
    </row>
    <row r="11" spans="1:4" ht="15.6" x14ac:dyDescent="0.25">
      <c r="A11" s="3" t="s">
        <v>122</v>
      </c>
      <c r="B11" s="12"/>
      <c r="C11" s="88"/>
      <c r="D11" s="89"/>
    </row>
    <row r="12" spans="1:4" ht="15.6" x14ac:dyDescent="0.25">
      <c r="A12" s="3" t="s">
        <v>123</v>
      </c>
      <c r="B12" s="12"/>
      <c r="C12" s="88"/>
      <c r="D12" s="89"/>
    </row>
    <row r="13" spans="1:4" ht="15.6" x14ac:dyDescent="0.25">
      <c r="A13" s="3" t="s">
        <v>124</v>
      </c>
      <c r="B13" s="12"/>
      <c r="C13" s="88"/>
      <c r="D13" s="89"/>
    </row>
    <row r="14" spans="1:4" ht="15.6" x14ac:dyDescent="0.25">
      <c r="A14" s="3" t="s">
        <v>125</v>
      </c>
      <c r="B14" s="12"/>
      <c r="C14" s="91"/>
      <c r="D14" s="89"/>
    </row>
    <row r="15" spans="1:4" ht="15.6" x14ac:dyDescent="0.25">
      <c r="A15" s="3" t="s">
        <v>126</v>
      </c>
      <c r="B15" s="12"/>
      <c r="C15" s="91"/>
      <c r="D15" s="89"/>
    </row>
    <row r="16" spans="1:4" ht="15.6" x14ac:dyDescent="0.25">
      <c r="A16" s="3" t="s">
        <v>127</v>
      </c>
      <c r="B16" s="12"/>
      <c r="C16" s="91"/>
      <c r="D16" s="89"/>
    </row>
    <row r="17" spans="1:4" ht="15.6" x14ac:dyDescent="0.25">
      <c r="A17" s="3" t="s">
        <v>128</v>
      </c>
      <c r="B17" s="12"/>
      <c r="C17" s="91"/>
      <c r="D17" s="89"/>
    </row>
    <row r="18" spans="1:4" ht="15.6" x14ac:dyDescent="0.25">
      <c r="A18" s="3" t="s">
        <v>129</v>
      </c>
      <c r="B18" s="12"/>
      <c r="C18" s="91"/>
      <c r="D18" s="89"/>
    </row>
    <row r="19" spans="1:4" ht="15.6" x14ac:dyDescent="0.25">
      <c r="A19" s="3" t="s">
        <v>130</v>
      </c>
      <c r="B19" s="12"/>
      <c r="C19" s="91"/>
      <c r="D19" s="89"/>
    </row>
    <row r="20" spans="1:4" ht="15.75" customHeight="1" x14ac:dyDescent="0.25">
      <c r="A20" s="3" t="s">
        <v>131</v>
      </c>
      <c r="B20" s="12"/>
      <c r="C20" s="91"/>
      <c r="D20" s="89"/>
    </row>
    <row r="21" spans="1:4" ht="15.75" customHeight="1" x14ac:dyDescent="0.25">
      <c r="A21" s="3" t="s">
        <v>132</v>
      </c>
      <c r="B21" s="12"/>
      <c r="C21" s="91"/>
      <c r="D21" s="89"/>
    </row>
    <row r="22" spans="1:4" ht="15.75" customHeight="1" x14ac:dyDescent="0.25">
      <c r="A22" s="3" t="s">
        <v>133</v>
      </c>
      <c r="B22" s="12"/>
      <c r="C22" s="91"/>
      <c r="D22" s="89"/>
    </row>
    <row r="23" spans="1:4" ht="15.75" customHeight="1" x14ac:dyDescent="0.25">
      <c r="A23" s="3" t="s">
        <v>134</v>
      </c>
      <c r="B23" s="12"/>
      <c r="C23" s="91"/>
      <c r="D23" s="89"/>
    </row>
    <row r="24" spans="1:4" ht="15.75" customHeight="1" x14ac:dyDescent="0.25">
      <c r="A24" s="3" t="s">
        <v>135</v>
      </c>
      <c r="B24" s="12"/>
      <c r="C24" s="91"/>
      <c r="D24" s="89"/>
    </row>
    <row r="25" spans="1:4" ht="15.75" customHeight="1" x14ac:dyDescent="0.25">
      <c r="A25" s="3" t="s">
        <v>136</v>
      </c>
      <c r="B25" s="12"/>
      <c r="C25" s="91"/>
      <c r="D25" s="89"/>
    </row>
    <row r="26" spans="1:4" ht="15.6" x14ac:dyDescent="0.25">
      <c r="A26" s="3" t="s">
        <v>2</v>
      </c>
      <c r="B26" s="12"/>
      <c r="C26" s="91"/>
      <c r="D26" s="89"/>
    </row>
    <row r="27" spans="1:4" ht="9" customHeight="1" x14ac:dyDescent="0.25">
      <c r="A27" s="3"/>
      <c r="B27" s="12"/>
      <c r="C27" s="91"/>
      <c r="D27" s="89"/>
    </row>
    <row r="28" spans="1:4" ht="15.6" x14ac:dyDescent="0.25">
      <c r="A28" s="59" t="s">
        <v>3</v>
      </c>
      <c r="B28" s="12"/>
      <c r="C28" s="123">
        <f>SUM(C7:C26)</f>
        <v>0</v>
      </c>
      <c r="D28" s="124"/>
    </row>
    <row r="29" spans="1:4" ht="9" customHeight="1" x14ac:dyDescent="0.25">
      <c r="A29" s="61"/>
      <c r="B29" s="12"/>
      <c r="C29" s="89"/>
      <c r="D29" s="89"/>
    </row>
    <row r="30" spans="1:4" ht="15.6" x14ac:dyDescent="0.25">
      <c r="A30" s="62" t="s">
        <v>4</v>
      </c>
      <c r="B30" s="12"/>
      <c r="C30" s="91">
        <v>0</v>
      </c>
      <c r="D30" s="89"/>
    </row>
    <row r="31" spans="1:4" ht="15.6" x14ac:dyDescent="0.25">
      <c r="A31" s="62" t="s">
        <v>5</v>
      </c>
      <c r="B31" s="12"/>
      <c r="C31" s="91">
        <v>0</v>
      </c>
      <c r="D31" s="89"/>
    </row>
    <row r="32" spans="1:4" ht="15.6" x14ac:dyDescent="0.25">
      <c r="A32" s="62" t="s">
        <v>178</v>
      </c>
      <c r="B32" s="12"/>
      <c r="C32" s="91">
        <v>0</v>
      </c>
      <c r="D32" s="92"/>
    </row>
    <row r="33" spans="1:4" ht="15.6" x14ac:dyDescent="0.25">
      <c r="A33" s="62" t="s">
        <v>6</v>
      </c>
      <c r="B33" s="12"/>
      <c r="C33" s="136">
        <v>0</v>
      </c>
      <c r="D33" s="92"/>
    </row>
    <row r="34" spans="1:4" ht="9" customHeight="1" x14ac:dyDescent="0.25">
      <c r="A34" s="61"/>
      <c r="B34" s="12"/>
      <c r="C34" s="95"/>
      <c r="D34" s="87"/>
    </row>
    <row r="35" spans="1:4" ht="16.2" thickBot="1" x14ac:dyDescent="0.3">
      <c r="A35" s="62" t="s">
        <v>7</v>
      </c>
      <c r="B35" s="12"/>
      <c r="C35" s="122">
        <f>SUM(C28:C33)</f>
        <v>0</v>
      </c>
      <c r="D35" s="96"/>
    </row>
    <row r="36" spans="1:4" ht="16.2" thickTop="1" x14ac:dyDescent="0.3">
      <c r="C36" s="66"/>
    </row>
    <row r="37" spans="1:4" x14ac:dyDescent="0.25">
      <c r="A37" s="13"/>
    </row>
    <row r="38" spans="1:4" x14ac:dyDescent="0.25">
      <c r="A38" s="67"/>
    </row>
    <row r="39" spans="1:4" x14ac:dyDescent="0.25">
      <c r="A39" s="67"/>
    </row>
    <row r="40" spans="1:4" x14ac:dyDescent="0.25">
      <c r="A40" s="67"/>
    </row>
    <row r="42" spans="1:4" hidden="1" x14ac:dyDescent="0.25">
      <c r="A42" s="68" t="s">
        <v>9</v>
      </c>
    </row>
    <row r="44" spans="1:4" x14ac:dyDescent="0.25">
      <c r="A44" s="13"/>
    </row>
    <row r="45" spans="1:4" x14ac:dyDescent="0.25">
      <c r="A45" s="13"/>
    </row>
    <row r="46" spans="1:4" x14ac:dyDescent="0.25">
      <c r="A46" s="13"/>
    </row>
    <row r="47" spans="1:4" x14ac:dyDescent="0.25">
      <c r="A4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3:D32"/>
  <sheetViews>
    <sheetView showGridLines="0" zoomScale="85" zoomScaleNormal="85" workbookViewId="0">
      <selection activeCell="A17" sqref="A17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 t="s">
        <v>137</v>
      </c>
      <c r="B8" s="12"/>
      <c r="C8" s="84"/>
      <c r="D8" s="85"/>
    </row>
    <row r="9" spans="1:4" ht="15.6" x14ac:dyDescent="0.25">
      <c r="A9" s="3" t="s">
        <v>138</v>
      </c>
      <c r="B9" s="12"/>
      <c r="C9" s="88"/>
      <c r="D9" s="89"/>
    </row>
    <row r="10" spans="1:4" ht="15.6" x14ac:dyDescent="0.25">
      <c r="A10" s="3" t="s">
        <v>2</v>
      </c>
      <c r="B10" s="12"/>
      <c r="C10" s="91"/>
      <c r="D10" s="89"/>
    </row>
    <row r="11" spans="1:4" ht="9" customHeight="1" x14ac:dyDescent="0.25">
      <c r="A11" s="3"/>
      <c r="B11" s="12"/>
      <c r="C11" s="91"/>
      <c r="D11" s="89"/>
    </row>
    <row r="12" spans="1:4" ht="15.6" x14ac:dyDescent="0.25">
      <c r="A12" s="59" t="s">
        <v>3</v>
      </c>
      <c r="B12" s="12"/>
      <c r="C12" s="123">
        <f>SUM(C7:C10)</f>
        <v>0</v>
      </c>
      <c r="D12" s="124"/>
    </row>
    <row r="13" spans="1:4" ht="9" customHeight="1" x14ac:dyDescent="0.25">
      <c r="A13" s="61"/>
      <c r="B13" s="12"/>
      <c r="C13" s="89"/>
      <c r="D13" s="89"/>
    </row>
    <row r="14" spans="1:4" ht="15.6" x14ac:dyDescent="0.25">
      <c r="A14" s="62" t="s">
        <v>4</v>
      </c>
      <c r="B14" s="12"/>
      <c r="C14" s="91">
        <v>0</v>
      </c>
      <c r="D14" s="89"/>
    </row>
    <row r="15" spans="1:4" ht="15.6" x14ac:dyDescent="0.25">
      <c r="A15" s="61"/>
      <c r="B15" s="12"/>
      <c r="C15" s="91"/>
      <c r="D15" s="89"/>
    </row>
    <row r="16" spans="1:4" ht="15.6" x14ac:dyDescent="0.25">
      <c r="A16" s="62" t="s">
        <v>5</v>
      </c>
      <c r="B16" s="12"/>
      <c r="C16" s="91">
        <v>0</v>
      </c>
      <c r="D16" s="89"/>
    </row>
    <row r="17" spans="1:4" ht="15.6" x14ac:dyDescent="0.25">
      <c r="A17" s="62" t="s">
        <v>178</v>
      </c>
      <c r="B17" s="12"/>
      <c r="C17" s="91">
        <v>0</v>
      </c>
      <c r="D17" s="92"/>
    </row>
    <row r="18" spans="1:4" ht="15.6" x14ac:dyDescent="0.25">
      <c r="A18" s="62" t="s">
        <v>6</v>
      </c>
      <c r="B18" s="12"/>
      <c r="C18" s="136">
        <v>0</v>
      </c>
      <c r="D18" s="92"/>
    </row>
    <row r="19" spans="1:4" ht="9" customHeight="1" x14ac:dyDescent="0.25">
      <c r="A19" s="61"/>
      <c r="B19" s="12"/>
      <c r="C19" s="95"/>
      <c r="D19" s="87"/>
    </row>
    <row r="20" spans="1:4" ht="16.2" thickBot="1" x14ac:dyDescent="0.3">
      <c r="A20" s="62" t="s">
        <v>7</v>
      </c>
      <c r="B20" s="12"/>
      <c r="C20" s="122">
        <f>SUM(C12:C19)</f>
        <v>0</v>
      </c>
      <c r="D20" s="96"/>
    </row>
    <row r="21" spans="1:4" ht="16.2" thickTop="1" x14ac:dyDescent="0.3">
      <c r="C21" s="66"/>
    </row>
    <row r="22" spans="1:4" x14ac:dyDescent="0.25">
      <c r="A22" s="13"/>
    </row>
    <row r="23" spans="1:4" x14ac:dyDescent="0.25">
      <c r="A23" s="67"/>
    </row>
    <row r="24" spans="1:4" x14ac:dyDescent="0.25">
      <c r="A24" s="67"/>
    </row>
    <row r="25" spans="1:4" x14ac:dyDescent="0.25">
      <c r="A25" s="67"/>
    </row>
    <row r="27" spans="1:4" hidden="1" x14ac:dyDescent="0.25">
      <c r="A27" s="68" t="s">
        <v>9</v>
      </c>
    </row>
    <row r="29" spans="1:4" x14ac:dyDescent="0.25">
      <c r="A29" s="13"/>
    </row>
    <row r="30" spans="1:4" x14ac:dyDescent="0.25">
      <c r="A30" s="13"/>
    </row>
    <row r="31" spans="1:4" x14ac:dyDescent="0.25">
      <c r="A31" s="13"/>
    </row>
    <row r="32" spans="1:4" x14ac:dyDescent="0.25">
      <c r="A3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46</vt:i4>
      </vt:variant>
      <vt:variant>
        <vt:lpstr>Named Ranges</vt:lpstr>
      </vt:variant>
      <vt:variant>
        <vt:i4>39</vt:i4>
      </vt:variant>
    </vt:vector>
  </HeadingPairs>
  <TitlesOfParts>
    <vt:vector size="85" baseType="lpstr">
      <vt:lpstr>cap ex estimate</vt:lpstr>
      <vt:lpstr>COVER</vt:lpstr>
      <vt:lpstr>INCOME STATEMENT</vt:lpstr>
      <vt:lpstr>ENA IS</vt:lpstr>
      <vt:lpstr>EGM IS</vt:lpstr>
      <vt:lpstr>EGS IS</vt:lpstr>
      <vt:lpstr>EIM IS</vt:lpstr>
      <vt:lpstr>Europe IS</vt:lpstr>
      <vt:lpstr>EBS IS</vt:lpstr>
      <vt:lpstr>ENW IS</vt:lpstr>
      <vt:lpstr>EES IS</vt:lpstr>
      <vt:lpstr>EPI IS</vt:lpstr>
      <vt:lpstr>Europe Burn</vt:lpstr>
      <vt:lpstr>ENA Burn</vt:lpstr>
      <vt:lpstr>EGM Burn</vt:lpstr>
      <vt:lpstr>EGS Burn</vt:lpstr>
      <vt:lpstr>EIM Burn</vt:lpstr>
      <vt:lpstr>EBS Burn</vt:lpstr>
      <vt:lpstr>ENW Burn</vt:lpstr>
      <vt:lpstr>EES Burn</vt:lpstr>
      <vt:lpstr>EPI Burn</vt:lpstr>
      <vt:lpstr>ENA EXP</vt:lpstr>
      <vt:lpstr>Sheet9</vt:lpstr>
      <vt:lpstr>Sheet8</vt:lpstr>
      <vt:lpstr>Sheet11</vt:lpstr>
      <vt:lpstr>Sheet7</vt:lpstr>
      <vt:lpstr>Sheet6</vt:lpstr>
      <vt:lpstr>Sheet3</vt:lpstr>
      <vt:lpstr>EGM EXP</vt:lpstr>
      <vt:lpstr>EGS EXP</vt:lpstr>
      <vt:lpstr>EIM EXP</vt:lpstr>
      <vt:lpstr>Europe EXP</vt:lpstr>
      <vt:lpstr>EBS EXP</vt:lpstr>
      <vt:lpstr>ENW EXP</vt:lpstr>
      <vt:lpstr>EES EXP</vt:lpstr>
      <vt:lpstr>EPI EXP</vt:lpstr>
      <vt:lpstr>ENA BS</vt:lpstr>
      <vt:lpstr>ENA OFF BS</vt:lpstr>
      <vt:lpstr>EGM OFF BS </vt:lpstr>
      <vt:lpstr>EGS OFF BS</vt:lpstr>
      <vt:lpstr>EIM OFF BS</vt:lpstr>
      <vt:lpstr>EuropeOFF BS</vt:lpstr>
      <vt:lpstr>EBS OFF BS</vt:lpstr>
      <vt:lpstr>ENW OFF BS</vt:lpstr>
      <vt:lpstr>EES OFF BS</vt:lpstr>
      <vt:lpstr>EPI OFF BS</vt:lpstr>
      <vt:lpstr>COVER!Print_Area</vt:lpstr>
      <vt:lpstr>'EBS Burn'!Print_Area</vt:lpstr>
      <vt:lpstr>'EBS EXP'!Print_Area</vt:lpstr>
      <vt:lpstr>'EBS IS'!Print_Area</vt:lpstr>
      <vt:lpstr>'EBS OFF BS'!Print_Area</vt:lpstr>
      <vt:lpstr>'EES Burn'!Print_Area</vt:lpstr>
      <vt:lpstr>'EES EXP'!Print_Area</vt:lpstr>
      <vt:lpstr>'EES IS'!Print_Area</vt:lpstr>
      <vt:lpstr>'EES OFF BS'!Print_Area</vt:lpstr>
      <vt:lpstr>'EGM Burn'!Print_Area</vt:lpstr>
      <vt:lpstr>'EGM EXP'!Print_Area</vt:lpstr>
      <vt:lpstr>'EGM IS'!Print_Area</vt:lpstr>
      <vt:lpstr>'EGM OFF BS '!Print_Area</vt:lpstr>
      <vt:lpstr>'EGS Burn'!Print_Area</vt:lpstr>
      <vt:lpstr>'EGS EXP'!Print_Area</vt:lpstr>
      <vt:lpstr>'EGS IS'!Print_Area</vt:lpstr>
      <vt:lpstr>'EGS OFF BS'!Print_Area</vt:lpstr>
      <vt:lpstr>'EIM Burn'!Print_Area</vt:lpstr>
      <vt:lpstr>'EIM EXP'!Print_Area</vt:lpstr>
      <vt:lpstr>'EIM IS'!Print_Area</vt:lpstr>
      <vt:lpstr>'EIM OFF BS'!Print_Area</vt:lpstr>
      <vt:lpstr>'ENA BS'!Print_Area</vt:lpstr>
      <vt:lpstr>'ENA Burn'!Print_Area</vt:lpstr>
      <vt:lpstr>'ENA EXP'!Print_Area</vt:lpstr>
      <vt:lpstr>'ENA IS'!Print_Area</vt:lpstr>
      <vt:lpstr>'ENA OFF BS'!Print_Area</vt:lpstr>
      <vt:lpstr>'ENW Burn'!Print_Area</vt:lpstr>
      <vt:lpstr>'ENW EXP'!Print_Area</vt:lpstr>
      <vt:lpstr>'ENW IS'!Print_Area</vt:lpstr>
      <vt:lpstr>'ENW OFF BS'!Print_Area</vt:lpstr>
      <vt:lpstr>'EPI Burn'!Print_Area</vt:lpstr>
      <vt:lpstr>'EPI EXP'!Print_Area</vt:lpstr>
      <vt:lpstr>'EPI IS'!Print_Area</vt:lpstr>
      <vt:lpstr>'EPI OFF BS'!Print_Area</vt:lpstr>
      <vt:lpstr>'Europe Burn'!Print_Area</vt:lpstr>
      <vt:lpstr>'Europe EXP'!Print_Area</vt:lpstr>
      <vt:lpstr>'Europe IS'!Print_Area</vt:lpstr>
      <vt:lpstr>'EuropeOFF BS'!Print_Area</vt:lpstr>
      <vt:lpstr>'INCOME STATEMENT'!Print_Area</vt:lpstr>
    </vt:vector>
  </TitlesOfParts>
  <Company>Enron Communications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carolyn_barrett</dc:creator>
  <cp:lastModifiedBy>Havlíček Jan</cp:lastModifiedBy>
  <cp:lastPrinted>2001-11-16T14:02:58Z</cp:lastPrinted>
  <dcterms:created xsi:type="dcterms:W3CDTF">2001-06-23T22:21:53Z</dcterms:created>
  <dcterms:modified xsi:type="dcterms:W3CDTF">2023-09-10T14:58:49Z</dcterms:modified>
</cp:coreProperties>
</file>