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0" yWindow="6216" windowWidth="11340" windowHeight="6036"/>
  </bookViews>
  <sheets>
    <sheet name="Reserves" sheetId="1" r:id="rId1"/>
  </sheets>
  <definedNames>
    <definedName name="_xlnm.Print_Area" localSheetId="0">Reserves!$A$1:$R$51</definedName>
    <definedName name="_xlnm.Print_Titles" localSheetId="0">Reserves!$2:$8</definedName>
  </definedNames>
  <calcPr calcId="92512" fullCalcOnLoad="1"/>
</workbook>
</file>

<file path=xl/calcChain.xml><?xml version="1.0" encoding="utf-8"?>
<calcChain xmlns="http://schemas.openxmlformats.org/spreadsheetml/2006/main">
  <c r="R9" i="1" l="1"/>
  <c r="I11" i="1"/>
  <c r="R11" i="1"/>
  <c r="R16" i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M44" i="1"/>
  <c r="R44" i="1"/>
  <c r="D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F48" i="1"/>
  <c r="R48" i="1"/>
</calcChain>
</file>

<file path=xl/sharedStrings.xml><?xml version="1.0" encoding="utf-8"?>
<sst xmlns="http://schemas.openxmlformats.org/spreadsheetml/2006/main" count="58" uniqueCount="54">
  <si>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</si>
  <si>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</si>
  <si>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</si>
  <si>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</si>
  <si>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</si>
  <si>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</si>
  <si>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</si>
  <si>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</si>
  <si>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</si>
  <si>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</si>
  <si>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</si>
  <si>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</si>
  <si>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</si>
  <si>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</si>
  <si>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</si>
  <si>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</si>
  <si>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</si>
  <si>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</si>
  <si>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</si>
  <si>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</si>
  <si>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</si>
  <si>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</si>
  <si>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</si>
  <si>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</si>
  <si>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</si>
  <si>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</si>
  <si>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</si>
  <si>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</si>
  <si>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</si>
  <si>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</si>
  <si>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</si>
  <si>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</si>
  <si>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</si>
  <si>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</si>
  <si>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</si>
  <si>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</si>
  <si>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</si>
  <si>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</si>
  <si>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</si>
  <si>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</si>
  <si>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</si>
  <si>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</si>
  <si>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</si>
  <si>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</si>
  <si>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</si>
  <si>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</si>
  <si>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</si>
  <si>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</si>
  <si>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LTV bankcruptcy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</si>
  <si>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</si>
  <si>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</si>
  <si>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</si>
  <si>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</si>
  <si>
    <t>In August '01 Market Services billed a PPA for max rates on alternate points.  The full invoice amount was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</si>
</sst>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0" fontId="6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7"/>
  <sheetViews>
    <sheetView tabSelected="1" zoomScaleNormal="100" workbookViewId="0">
      <selection sqref="A1:R49"/>
    </sheetView>
  </sheetViews>
  <sheetFormatPr defaultRowHeight="13.2" x14ac:dyDescent="0.25"/>
  <cols>
    <col min="1" max="1" width="18.109375" customWidth="1"/>
    <col min="2" max="2" width="38.109375" customWidth="1"/>
    <col min="3" max="3" width="1.44140625" customWidth="1"/>
    <col min="4" max="4" width="9.44140625" customWidth="1"/>
    <col min="5" max="5" width="0.88671875" customWidth="1"/>
    <col min="6" max="6" width="7.6640625" customWidth="1"/>
    <col min="7" max="7" width="8.6640625" customWidth="1"/>
    <col min="8" max="8" width="8.109375" customWidth="1"/>
    <col min="9" max="9" width="9.6640625" customWidth="1"/>
    <col min="10" max="15" width="10.33203125" customWidth="1"/>
    <col min="16" max="16" width="9.33203125" customWidth="1"/>
    <col min="17" max="17" width="9.88671875" customWidth="1"/>
    <col min="18" max="18" width="11.88671875" customWidth="1"/>
    <col min="19" max="19" width="2.44140625" customWidth="1"/>
  </cols>
  <sheetData>
    <row r="1" spans="1:34" ht="13.8" x14ac:dyDescent="0.25">
      <c r="A1" s="17" t="s">
        <v>52</v>
      </c>
    </row>
    <row r="2" spans="1:34" ht="15" customHeight="1" x14ac:dyDescent="0.3">
      <c r="A2" s="18" t="s">
        <v>0</v>
      </c>
      <c r="F2" s="3"/>
      <c r="G2" s="1"/>
    </row>
    <row r="3" spans="1:34" ht="15" customHeight="1" x14ac:dyDescent="0.3">
      <c r="A3" s="18"/>
      <c r="F3" s="3"/>
      <c r="G3" s="1"/>
    </row>
    <row r="4" spans="1:34" ht="15" customHeight="1" x14ac:dyDescent="0.3">
      <c r="A4" s="18"/>
      <c r="F4" s="3"/>
      <c r="G4" s="1"/>
    </row>
    <row r="5" spans="1:34" x14ac:dyDescent="0.25">
      <c r="A5" s="26" t="s">
        <v>50</v>
      </c>
      <c r="B5" s="2"/>
      <c r="C5" s="2"/>
      <c r="E5" s="16"/>
      <c r="F5" s="4"/>
    </row>
    <row r="6" spans="1:34" x14ac:dyDescent="0.25">
      <c r="A6" s="26"/>
      <c r="B6" s="2"/>
      <c r="C6" s="2"/>
      <c r="D6" s="16" t="s">
        <v>1</v>
      </c>
      <c r="E6" s="16"/>
      <c r="F6" s="4"/>
    </row>
    <row r="7" spans="1:34" ht="13.8" thickBot="1" x14ac:dyDescent="0.3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5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>
        <v>-100000</v>
      </c>
      <c r="N9" s="12"/>
      <c r="O9" s="12"/>
      <c r="P9" s="12"/>
      <c r="Q9" s="12"/>
      <c r="R9" s="12">
        <f>SUM(D9:Q9)</f>
        <v>-1000000</v>
      </c>
      <c r="S9" s="12"/>
    </row>
    <row r="10" spans="1:34" x14ac:dyDescent="0.25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5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5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5">
      <c r="A13" s="11"/>
      <c r="B13" s="23" t="s">
        <v>48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5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5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5">
      <c r="A16" s="11" t="s">
        <v>18</v>
      </c>
      <c r="B16" s="11" t="s">
        <v>22</v>
      </c>
      <c r="C16" s="11"/>
      <c r="D16" s="12">
        <v>-83000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2">
        <f>SUM(D16:Q16)</f>
        <v>-83000</v>
      </c>
      <c r="S16" s="10"/>
      <c r="U16" s="25"/>
    </row>
    <row r="17" spans="1:21" x14ac:dyDescent="0.25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5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5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5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9.8" x14ac:dyDescent="0.25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5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5">
      <c r="A23" s="9" t="s">
        <v>45</v>
      </c>
      <c r="B23" s="9" t="s">
        <v>23</v>
      </c>
      <c r="C23" s="9"/>
      <c r="D23" s="12">
        <v>-184000</v>
      </c>
      <c r="E23" s="12"/>
      <c r="F23" s="10">
        <v>123000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-61000</v>
      </c>
      <c r="S23" s="10"/>
      <c r="U23" s="25"/>
    </row>
    <row r="24" spans="1:21" x14ac:dyDescent="0.25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5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5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5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9.4" x14ac:dyDescent="0.25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5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5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5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5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5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9.8" x14ac:dyDescent="0.25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5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9.8" x14ac:dyDescent="0.25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5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5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5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9.8" x14ac:dyDescent="0.25">
      <c r="A40" s="9" t="s">
        <v>43</v>
      </c>
      <c r="B40" s="23" t="s">
        <v>49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5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9.8" x14ac:dyDescent="0.25">
      <c r="A42" s="9" t="s">
        <v>44</v>
      </c>
      <c r="B42" s="23" t="s">
        <v>49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5">
      <c r="A43" s="9"/>
      <c r="B43" s="23"/>
      <c r="C43" s="11"/>
      <c r="D43" s="12"/>
      <c r="E43" s="12"/>
      <c r="F43" s="10"/>
      <c r="G43" s="10"/>
      <c r="H43" s="10"/>
      <c r="I43" s="12"/>
      <c r="J43" s="12"/>
      <c r="K43" s="12"/>
      <c r="L43" s="10"/>
      <c r="M43" s="10"/>
      <c r="N43" s="10"/>
      <c r="O43" s="10"/>
      <c r="P43" s="10"/>
      <c r="Q43" s="10"/>
      <c r="R43" s="12"/>
      <c r="S43" s="10"/>
    </row>
    <row r="44" spans="1:19" ht="19.8" x14ac:dyDescent="0.25">
      <c r="A44" s="9" t="s">
        <v>44</v>
      </c>
      <c r="B44" s="23" t="s">
        <v>53</v>
      </c>
      <c r="C44" s="11"/>
      <c r="D44" s="12"/>
      <c r="E44" s="12"/>
      <c r="F44" s="10"/>
      <c r="G44" s="10"/>
      <c r="H44" s="10"/>
      <c r="I44" s="12"/>
      <c r="J44" s="12"/>
      <c r="K44" s="12"/>
      <c r="L44" s="10"/>
      <c r="M44" s="10">
        <f>-12976-35455</f>
        <v>-48431</v>
      </c>
      <c r="N44" s="10"/>
      <c r="O44" s="10"/>
      <c r="P44" s="10"/>
      <c r="Q44" s="10"/>
      <c r="R44" s="12">
        <f>SUM(D44:Q44)</f>
        <v>-48431</v>
      </c>
      <c r="S44" s="10"/>
    </row>
    <row r="45" spans="1:19" x14ac:dyDescent="0.25">
      <c r="A45" s="9"/>
      <c r="B45" s="9"/>
      <c r="C45" s="9"/>
      <c r="D45" s="2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2"/>
    </row>
    <row r="46" spans="1:19" ht="13.8" thickBot="1" x14ac:dyDescent="0.3">
      <c r="A46" s="9"/>
      <c r="B46" s="9"/>
      <c r="C46" s="9"/>
      <c r="D46" s="22">
        <f>SUM(D9:D45)</f>
        <v>-1713203</v>
      </c>
      <c r="E46" s="12"/>
      <c r="F46" s="14">
        <f t="shared" ref="F46:R46" si="0">SUM(F9:F45)</f>
        <v>-516707.33999999997</v>
      </c>
      <c r="G46" s="14">
        <f t="shared" si="0"/>
        <v>-814413</v>
      </c>
      <c r="H46" s="14">
        <f t="shared" si="0"/>
        <v>-369218</v>
      </c>
      <c r="I46" s="14">
        <f t="shared" si="0"/>
        <v>176494.33999999985</v>
      </c>
      <c r="J46" s="14">
        <f t="shared" si="0"/>
        <v>-100000</v>
      </c>
      <c r="K46" s="14">
        <f t="shared" si="0"/>
        <v>393038</v>
      </c>
      <c r="L46" s="14">
        <f t="shared" si="0"/>
        <v>247218</v>
      </c>
      <c r="M46" s="14">
        <f t="shared" si="0"/>
        <v>-148431</v>
      </c>
      <c r="N46" s="14">
        <f t="shared" si="0"/>
        <v>0</v>
      </c>
      <c r="O46" s="14">
        <f t="shared" si="0"/>
        <v>0</v>
      </c>
      <c r="P46" s="14">
        <f t="shared" si="0"/>
        <v>0</v>
      </c>
      <c r="Q46" s="14">
        <f t="shared" si="0"/>
        <v>0</v>
      </c>
      <c r="R46" s="14">
        <f t="shared" si="0"/>
        <v>-2845222</v>
      </c>
      <c r="S46" s="12"/>
    </row>
    <row r="47" spans="1:19" ht="13.8" thickTop="1" x14ac:dyDescent="0.25">
      <c r="A47" s="6"/>
      <c r="B47" s="6"/>
      <c r="C47" s="6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3.8" thickBot="1" x14ac:dyDescent="0.3">
      <c r="A48" s="1" t="s">
        <v>51</v>
      </c>
      <c r="B48" s="24"/>
      <c r="C48" s="6"/>
      <c r="D48" s="27">
        <v>0</v>
      </c>
      <c r="E48" s="6"/>
      <c r="F48" s="22">
        <f>-147240.06-143919.59</f>
        <v>-291159.65000000002</v>
      </c>
      <c r="G48" s="22">
        <v>-138925.26999999999</v>
      </c>
      <c r="H48" s="22">
        <v>-144294.51999999999</v>
      </c>
      <c r="I48" s="22">
        <v>-85615</v>
      </c>
      <c r="J48" s="22">
        <v>-64944.67</v>
      </c>
      <c r="K48" s="22">
        <v>-295504.5</v>
      </c>
      <c r="L48" s="22">
        <v>-246890.57</v>
      </c>
      <c r="M48" s="22">
        <v>-245052</v>
      </c>
      <c r="N48" s="22"/>
      <c r="O48" s="22"/>
      <c r="P48" s="22"/>
      <c r="Q48" s="22"/>
      <c r="R48" s="22">
        <f>SUM(D48:Q48)</f>
        <v>-1512386.1800000002</v>
      </c>
    </row>
    <row r="49" spans="1:21" ht="13.8" thickTop="1" x14ac:dyDescent="0.25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O49" s="8"/>
      <c r="P49" s="7"/>
      <c r="Q49" s="7"/>
      <c r="R49" s="12"/>
      <c r="S49" s="7"/>
    </row>
    <row r="50" spans="1:21" x14ac:dyDescent="0.25">
      <c r="A50" s="6"/>
      <c r="B50" s="6"/>
      <c r="C50" s="6"/>
      <c r="D50" s="6"/>
      <c r="E50" s="6"/>
      <c r="F50" s="6"/>
      <c r="G50" s="7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5">
      <c r="A51" s="6"/>
      <c r="B51" s="6"/>
      <c r="C51" s="6"/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21" x14ac:dyDescent="0.25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5">
      <c r="A53" s="6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25"/>
    </row>
    <row r="54" spans="1:21" x14ac:dyDescent="0.25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5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5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5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5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5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5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5">
      <c r="A61" s="6"/>
      <c r="B61" s="6"/>
      <c r="C61" s="6"/>
      <c r="D61" s="6"/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5">
      <c r="A62" s="6"/>
      <c r="B62" s="6"/>
      <c r="C62" s="6"/>
      <c r="D62" s="6"/>
      <c r="E62" s="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2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</sheetData>
  <phoneticPr fontId="0" type="noConversion"/>
  <pageMargins left="0.25" right="0.25" top="0.17" bottom="0.49" header="0.17" footer="0.2"/>
  <pageSetup paperSize="5" scale="68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2001-09-18T18:29:09Z</cp:lastPrinted>
  <dcterms:created xsi:type="dcterms:W3CDTF">2000-02-25T17:30:40Z</dcterms:created>
  <dcterms:modified xsi:type="dcterms:W3CDTF">2023-09-10T14:59:26Z</dcterms:modified>
</cp:coreProperties>
</file>