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 activeTab="1"/>
  </bookViews>
  <sheets>
    <sheet name="QTD" sheetId="13" r:id="rId1"/>
    <sheet name="YTD" sheetId="12" r:id="rId2"/>
  </sheets>
  <calcPr calcId="0"/>
</workbook>
</file>

<file path=xl/calcChain.xml><?xml version="1.0" encoding="utf-8"?>
<calcChain xmlns="http://schemas.openxmlformats.org/spreadsheetml/2006/main">
  <c r="L14" i="13" l="1"/>
  <c r="L18" i="13"/>
  <c r="J22" i="13"/>
  <c r="K22" i="13"/>
  <c r="L22" i="13"/>
  <c r="L24" i="13"/>
  <c r="L28" i="13"/>
  <c r="L32" i="13"/>
  <c r="K34" i="13"/>
  <c r="L34" i="13"/>
  <c r="L38" i="13"/>
  <c r="J41" i="13"/>
  <c r="K41" i="13"/>
  <c r="L41" i="13"/>
  <c r="L14" i="12"/>
  <c r="L18" i="12"/>
  <c r="J22" i="12"/>
  <c r="K22" i="12"/>
  <c r="L22" i="12"/>
  <c r="L24" i="12"/>
  <c r="L30" i="12"/>
  <c r="L34" i="12"/>
  <c r="L36" i="12"/>
  <c r="L41" i="12"/>
  <c r="J44" i="12"/>
  <c r="K44" i="12"/>
  <c r="L44" i="12"/>
</calcChain>
</file>

<file path=xl/sharedStrings.xml><?xml version="1.0" encoding="utf-8"?>
<sst xmlns="http://schemas.openxmlformats.org/spreadsheetml/2006/main" count="66" uniqueCount="51">
  <si>
    <t>(in Millions)</t>
  </si>
  <si>
    <t>Portland General</t>
  </si>
  <si>
    <t>Variance</t>
  </si>
  <si>
    <t>IBIT</t>
  </si>
  <si>
    <t>Gross  Margin</t>
  </si>
  <si>
    <t>2000</t>
  </si>
  <si>
    <t xml:space="preserve">          These increases are primarily due to higher sale prices</t>
  </si>
  <si>
    <t>2001</t>
  </si>
  <si>
    <t>and 2000 Customer Choice reversal</t>
  </si>
  <si>
    <t>Equity Earnings, 2000 represents Seneca partnership.</t>
  </si>
  <si>
    <t>Power costs increased primarily due to significantly higher power prices,</t>
  </si>
  <si>
    <t>Gross  $17.4mm</t>
  </si>
  <si>
    <t>Net of tax  $10.5mm</t>
  </si>
  <si>
    <t>Cumulative Effect of Accounting Change (FAS 133)</t>
  </si>
  <si>
    <t>Second Quarter Highlights</t>
  </si>
  <si>
    <t>Second Quarter</t>
  </si>
  <si>
    <t>Second Quarter YTD</t>
  </si>
  <si>
    <t>IBIT flat in Q2-01</t>
  </si>
  <si>
    <t>Deprec/Amort expense increased $14 mm due to $8mm lower credit amortizations resulting from Sept. 2000 Trojan  b/s offset,</t>
  </si>
  <si>
    <t>of Senate Bill 1149 expenses.</t>
  </si>
  <si>
    <t>Gross margin increased $26.5 mm primarily due to wholesale sales at higher prices</t>
  </si>
  <si>
    <t>IBIT decreased $42.7 mm YTD Q2-01, due mainly to lower TOLI income</t>
  </si>
  <si>
    <t>Gross margin increased $17 mm primarily due to wholesale sales at higher prices</t>
  </si>
  <si>
    <t>Deprec/Amort expense increased $8.5 mm due to $3mm depr for Oneida leasing portfolio, $3.4mm expense for new power</t>
  </si>
  <si>
    <t>Other Income increased $3 mm due to higher TOLI income of $3.6 mm, $1.5 mm Oneida leasing rental income,</t>
  </si>
  <si>
    <t>cost adjustment mechanism, $2mm lower credit amortization resulting from Sept. 2000 Trojan b/s offset,</t>
  </si>
  <si>
    <t>Other Income decreased $37 mm due to lower TOLI income of $17.5 mm, reversal of Customer Choice reserve in 2000 for $31 mm,</t>
  </si>
  <si>
    <t>BPC stock sale of $6 mm in 2000, and $4.2mm partial Sullivan reserve reversal in 2000 offset by</t>
  </si>
  <si>
    <t>The wholesale increase is due to higher sale prices</t>
  </si>
  <si>
    <t>retail (economic slowdown, conservation)</t>
  </si>
  <si>
    <t>Revenues increased $399 mm,  $404 mm due to wholesale activity, $2 mm gas sales, offset by $7 mm lower</t>
  </si>
  <si>
    <t>O&amp;M expense increased $6mm due to higher maintenance costs of $4.3mm, $4.7 non-recurring 2000 NEIL refund,</t>
  </si>
  <si>
    <t>$1.1mm 2000 inj &amp; damages reserve and $2.5mm 2000 Colstrip cost of sale provision.</t>
  </si>
  <si>
    <t>combined with lower hydro generation and higher gas prices</t>
  </si>
  <si>
    <t>O&amp;M expense increased $15 mm due to higher maintenance costs $3mm, energy efficiency costs of $2.5mm capitalized in 2000,</t>
  </si>
  <si>
    <t>and increase from prior year purchase accounting for merger MOU $3.4mm, offset by lower T &amp; D restoration costs of $1mm.</t>
  </si>
  <si>
    <t>Taxes, Other than Income Taxes increased $2mm primarily due to adjustment for misc. other taxes</t>
  </si>
  <si>
    <t>reserve reversal in 2000.</t>
  </si>
  <si>
    <t>$1.6mm merger receivable interest income and AFDC equity of $1.6mm, offset by $4.2mm partial Sullivan</t>
  </si>
  <si>
    <t>capitalization of delivery system costs and lower restoration costs of $7mm, $5.4mm employee benefit costs,</t>
  </si>
  <si>
    <t xml:space="preserve">$3.4 GATX payment, increase from prior year purchase accounting for merger MOU $3.4mm, offset by </t>
  </si>
  <si>
    <t xml:space="preserve"> $11.5mm stock agreement expensed 2000 (Corp level only), $4 mm Oneida leasing rental income, AFDC equity of</t>
  </si>
  <si>
    <t>$3mm, non-recurring 2000 Y2K amortization of $2mm, and merger receivable  interest income $3mm</t>
  </si>
  <si>
    <t>combined with lower hydro generation and higher gas prices.</t>
  </si>
  <si>
    <t>decrease in retail of $8mm (economic slowdown, conservation)</t>
  </si>
  <si>
    <t>Revenues increased $769 mm, $7 mm gas sales, and $770 mm due to wholesale activity, offset by</t>
  </si>
  <si>
    <t>increase in corporate overhead of $2.7 mm (Q1 catch up), SB1149 costs $1.5 mm, GATX payment of $3.4mm,</t>
  </si>
  <si>
    <t>and $2mm lower DSM bond amortization, offset by $2.2mm deferral of Senate Bill 1149 expenses</t>
  </si>
  <si>
    <t>energy efficiency expenditures of $3.9mm capitalized in 2000, Senate Bill 1149 costs of $2.9 mm,</t>
  </si>
  <si>
    <t>$6mm depr for Oneida leasing portfolio, $4 mm increased DSM bond amortization, offset by $4.2 mm deferral</t>
  </si>
  <si>
    <t>Taxes, Other than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</si>
</sst>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5" formatCode="0.0%"/>
    <numFmt numFmtId="166" formatCode="_(* #,##0.0_);_(* \(#,##0.0\);_(* &quot;-&quot;_);_(@_)"/>
    <numFmt numFmtId="168" formatCode="_(* #,##0_);_(* \(#,##0\);_(* &quot;-&quot;??_);_(@_)"/>
    <numFmt numFmtId="179" formatCode="#,##0.0_);\(#,##0.0\);\ \-\ \ "/>
  </numFmts>
  <fonts count="7" x14ac:knownFonts="1">
    <font>
      <sz val="10"/>
      <name val="Arial"/>
    </font>
    <font>
      <sz val="10"/>
      <name val="Arial"/>
    </font>
    <font>
      <sz val="10"/>
      <name val="Courier New"/>
      <family val="3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1" fontId="0" fillId="0" borderId="0" xfId="0" applyNumberFormat="1"/>
    <xf numFmtId="41" fontId="4" fillId="0" borderId="0" xfId="0" applyNumberFormat="1" applyFont="1"/>
    <xf numFmtId="41" fontId="4" fillId="0" borderId="0" xfId="0" applyNumberFormat="1" applyFont="1" applyBorder="1" applyAlignment="1">
      <alignment horizontal="center"/>
    </xf>
    <xf numFmtId="41" fontId="0" fillId="0" borderId="0" xfId="0" applyNumberFormat="1" applyBorder="1"/>
    <xf numFmtId="165" fontId="0" fillId="0" borderId="0" xfId="0" applyNumberFormat="1"/>
    <xf numFmtId="165" fontId="0" fillId="0" borderId="0" xfId="0" applyNumberFormat="1" applyBorder="1"/>
    <xf numFmtId="41" fontId="4" fillId="0" borderId="0" xfId="0" quotePrefix="1" applyNumberFormat="1" applyFont="1" applyBorder="1" applyAlignment="1">
      <alignment horizontal="center"/>
    </xf>
    <xf numFmtId="168" fontId="1" fillId="0" borderId="0" xfId="1" applyNumberFormat="1" applyBorder="1"/>
    <xf numFmtId="4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1" fontId="6" fillId="0" borderId="0" xfId="0" applyNumberFormat="1" applyFont="1" applyBorder="1" applyAlignment="1">
      <alignment horizontal="left"/>
    </xf>
    <xf numFmtId="166" fontId="0" fillId="0" borderId="0" xfId="0" applyNumberFormat="1"/>
    <xf numFmtId="166" fontId="0" fillId="0" borderId="2" xfId="0" applyNumberFormat="1" applyBorder="1"/>
    <xf numFmtId="49" fontId="6" fillId="0" borderId="0" xfId="0" applyNumberFormat="1" applyFont="1" applyBorder="1"/>
    <xf numFmtId="179" fontId="6" fillId="0" borderId="0" xfId="0" applyNumberFormat="1" applyFont="1" applyBorder="1"/>
    <xf numFmtId="41" fontId="0" fillId="0" borderId="0" xfId="0" applyNumberFormat="1" applyAlignment="1"/>
    <xf numFmtId="41" fontId="6" fillId="0" borderId="0" xfId="0" applyNumberFormat="1" applyFont="1" applyBorder="1"/>
    <xf numFmtId="41" fontId="6" fillId="0" borderId="0" xfId="0" applyNumberFormat="1" applyFont="1"/>
    <xf numFmtId="41" fontId="6" fillId="0" borderId="0" xfId="0" quotePrefix="1" applyNumberFormat="1" applyFont="1" applyBorder="1" applyAlignment="1">
      <alignment horizontal="center"/>
    </xf>
    <xf numFmtId="41" fontId="0" fillId="0" borderId="1" xfId="0" applyNumberFormat="1" applyBorder="1" applyAlignment="1">
      <alignment horizontal="center"/>
    </xf>
    <xf numFmtId="41" fontId="3" fillId="0" borderId="0" xfId="0" applyNumberFormat="1" applyFont="1" applyAlignment="1">
      <alignment horizontal="center"/>
    </xf>
    <xf numFmtId="41" fontId="5" fillId="0" borderId="0" xfId="0" applyNumberFormat="1" applyFont="1" applyAlignment="1">
      <alignment horizontal="center"/>
    </xf>
    <xf numFmtId="41" fontId="6" fillId="0" borderId="0" xfId="0" quotePrefix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0</xdr:rowOff>
    </xdr:from>
    <xdr:to>
      <xdr:col>1</xdr:col>
      <xdr:colOff>213360</xdr:colOff>
      <xdr:row>4</xdr:row>
      <xdr:rowOff>22860</xdr:rowOff>
    </xdr:to>
    <xdr:grpSp>
      <xdr:nvGrpSpPr>
        <xdr:cNvPr id="34817" name="Group 1"/>
        <xdr:cNvGrpSpPr>
          <a:grpSpLocks/>
        </xdr:cNvGrpSpPr>
      </xdr:nvGrpSpPr>
      <xdr:grpSpPr bwMode="auto">
        <a:xfrm>
          <a:off x="68580" y="0"/>
          <a:ext cx="769620" cy="731520"/>
          <a:chOff x="1746" y="210"/>
          <a:chExt cx="1756" cy="1756"/>
        </a:xfrm>
      </xdr:grpSpPr>
      <xdr:grpSp>
        <xdr:nvGrpSpPr>
          <xdr:cNvPr id="34818" name="Group 2"/>
          <xdr:cNvGrpSpPr>
            <a:grpSpLocks/>
          </xdr:cNvGrpSpPr>
        </xdr:nvGrpSpPr>
        <xdr:grpSpPr bwMode="auto">
          <a:xfrm>
            <a:off x="1746" y="859"/>
            <a:ext cx="1756" cy="1107"/>
            <a:chOff x="1746" y="859"/>
            <a:chExt cx="1756" cy="1107"/>
          </a:xfrm>
        </xdr:grpSpPr>
        <xdr:sp macro="" textlink="">
          <xdr:nvSpPr>
            <xdr:cNvPr id="34819" name="Freeform 3"/>
            <xdr:cNvSpPr>
              <a:spLocks/>
            </xdr:cNvSpPr>
          </xdr:nvSpPr>
          <xdr:spPr bwMode="auto">
            <a:xfrm>
              <a:off x="1746" y="864"/>
              <a:ext cx="352" cy="351"/>
            </a:xfrm>
            <a:custGeom>
              <a:avLst/>
              <a:gdLst>
                <a:gd name="T0" fmla="*/ 0 w 352"/>
                <a:gd name="T1" fmla="*/ 225 h 351"/>
                <a:gd name="T2" fmla="*/ 226 w 352"/>
                <a:gd name="T3" fmla="*/ 0 h 351"/>
                <a:gd name="T4" fmla="*/ 351 w 352"/>
                <a:gd name="T5" fmla="*/ 125 h 351"/>
                <a:gd name="T6" fmla="*/ 308 w 352"/>
                <a:gd name="T7" fmla="*/ 167 h 351"/>
                <a:gd name="T8" fmla="*/ 230 w 352"/>
                <a:gd name="T9" fmla="*/ 90 h 351"/>
                <a:gd name="T10" fmla="*/ 189 w 352"/>
                <a:gd name="T11" fmla="*/ 131 h 351"/>
                <a:gd name="T12" fmla="*/ 265 w 352"/>
                <a:gd name="T13" fmla="*/ 208 h 351"/>
                <a:gd name="T14" fmla="*/ 222 w 352"/>
                <a:gd name="T15" fmla="*/ 249 h 351"/>
                <a:gd name="T16" fmla="*/ 146 w 352"/>
                <a:gd name="T17" fmla="*/ 174 h 351"/>
                <a:gd name="T18" fmla="*/ 90 w 352"/>
                <a:gd name="T19" fmla="*/ 229 h 351"/>
                <a:gd name="T20" fmla="*/ 168 w 352"/>
                <a:gd name="T21" fmla="*/ 307 h 351"/>
                <a:gd name="T22" fmla="*/ 126 w 352"/>
                <a:gd name="T23" fmla="*/ 350 h 351"/>
                <a:gd name="T24" fmla="*/ 0 w 352"/>
                <a:gd name="T25" fmla="*/ 225 h 35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352" h="351">
                  <a:moveTo>
                    <a:pt x="0" y="225"/>
                  </a:moveTo>
                  <a:lnTo>
                    <a:pt x="226" y="0"/>
                  </a:lnTo>
                  <a:lnTo>
                    <a:pt x="351" y="125"/>
                  </a:lnTo>
                  <a:lnTo>
                    <a:pt x="308" y="167"/>
                  </a:lnTo>
                  <a:lnTo>
                    <a:pt x="230" y="90"/>
                  </a:lnTo>
                  <a:lnTo>
                    <a:pt x="189" y="131"/>
                  </a:lnTo>
                  <a:lnTo>
                    <a:pt x="265" y="208"/>
                  </a:lnTo>
                  <a:lnTo>
                    <a:pt x="222" y="249"/>
                  </a:lnTo>
                  <a:lnTo>
                    <a:pt x="146" y="174"/>
                  </a:lnTo>
                  <a:lnTo>
                    <a:pt x="90" y="229"/>
                  </a:lnTo>
                  <a:lnTo>
                    <a:pt x="168" y="307"/>
                  </a:lnTo>
                  <a:lnTo>
                    <a:pt x="126" y="350"/>
                  </a:lnTo>
                  <a:lnTo>
                    <a:pt x="0" y="225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0" name="Freeform 4"/>
            <xdr:cNvSpPr>
              <a:spLocks/>
            </xdr:cNvSpPr>
          </xdr:nvSpPr>
          <xdr:spPr bwMode="auto">
            <a:xfrm>
              <a:off x="1917" y="1035"/>
              <a:ext cx="374" cy="374"/>
            </a:xfrm>
            <a:custGeom>
              <a:avLst/>
              <a:gdLst>
                <a:gd name="T0" fmla="*/ 226 w 374"/>
                <a:gd name="T1" fmla="*/ 0 h 374"/>
                <a:gd name="T2" fmla="*/ 282 w 374"/>
                <a:gd name="T3" fmla="*/ 56 h 374"/>
                <a:gd name="T4" fmla="*/ 200 w 374"/>
                <a:gd name="T5" fmla="*/ 225 h 374"/>
                <a:gd name="T6" fmla="*/ 201 w 374"/>
                <a:gd name="T7" fmla="*/ 226 h 374"/>
                <a:gd name="T8" fmla="*/ 327 w 374"/>
                <a:gd name="T9" fmla="*/ 100 h 374"/>
                <a:gd name="T10" fmla="*/ 373 w 374"/>
                <a:gd name="T11" fmla="*/ 146 h 374"/>
                <a:gd name="T12" fmla="*/ 148 w 374"/>
                <a:gd name="T13" fmla="*/ 373 h 374"/>
                <a:gd name="T14" fmla="*/ 94 w 374"/>
                <a:gd name="T15" fmla="*/ 319 h 374"/>
                <a:gd name="T16" fmla="*/ 174 w 374"/>
                <a:gd name="T17" fmla="*/ 146 h 374"/>
                <a:gd name="T18" fmla="*/ 48 w 374"/>
                <a:gd name="T19" fmla="*/ 272 h 374"/>
                <a:gd name="T20" fmla="*/ 0 w 374"/>
                <a:gd name="T21" fmla="*/ 225 h 374"/>
                <a:gd name="T22" fmla="*/ 226 w 374"/>
                <a:gd name="T23" fmla="*/ 0 h 37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374" h="374">
                  <a:moveTo>
                    <a:pt x="226" y="0"/>
                  </a:moveTo>
                  <a:lnTo>
                    <a:pt x="282" y="56"/>
                  </a:lnTo>
                  <a:lnTo>
                    <a:pt x="200" y="225"/>
                  </a:lnTo>
                  <a:lnTo>
                    <a:pt x="201" y="226"/>
                  </a:lnTo>
                  <a:lnTo>
                    <a:pt x="327" y="100"/>
                  </a:lnTo>
                  <a:lnTo>
                    <a:pt x="373" y="146"/>
                  </a:lnTo>
                  <a:lnTo>
                    <a:pt x="148" y="373"/>
                  </a:lnTo>
                  <a:lnTo>
                    <a:pt x="94" y="319"/>
                  </a:lnTo>
                  <a:lnTo>
                    <a:pt x="174" y="146"/>
                  </a:lnTo>
                  <a:lnTo>
                    <a:pt x="48" y="272"/>
                  </a:lnTo>
                  <a:lnTo>
                    <a:pt x="0" y="225"/>
                  </a:lnTo>
                  <a:lnTo>
                    <a:pt x="226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1" name="Freeform 5"/>
            <xdr:cNvSpPr>
              <a:spLocks/>
            </xdr:cNvSpPr>
          </xdr:nvSpPr>
          <xdr:spPr bwMode="auto">
            <a:xfrm>
              <a:off x="2478" y="1595"/>
              <a:ext cx="373" cy="371"/>
            </a:xfrm>
            <a:custGeom>
              <a:avLst/>
              <a:gdLst>
                <a:gd name="T0" fmla="*/ 225 w 373"/>
                <a:gd name="T1" fmla="*/ 0 h 371"/>
                <a:gd name="T2" fmla="*/ 281 w 373"/>
                <a:gd name="T3" fmla="*/ 56 h 371"/>
                <a:gd name="T4" fmla="*/ 200 w 373"/>
                <a:gd name="T5" fmla="*/ 226 h 371"/>
                <a:gd name="T6" fmla="*/ 325 w 373"/>
                <a:gd name="T7" fmla="*/ 100 h 371"/>
                <a:gd name="T8" fmla="*/ 372 w 373"/>
                <a:gd name="T9" fmla="*/ 147 h 371"/>
                <a:gd name="T10" fmla="*/ 147 w 373"/>
                <a:gd name="T11" fmla="*/ 370 h 371"/>
                <a:gd name="T12" fmla="*/ 94 w 373"/>
                <a:gd name="T13" fmla="*/ 320 h 371"/>
                <a:gd name="T14" fmla="*/ 174 w 373"/>
                <a:gd name="T15" fmla="*/ 146 h 371"/>
                <a:gd name="T16" fmla="*/ 47 w 373"/>
                <a:gd name="T17" fmla="*/ 273 h 371"/>
                <a:gd name="T18" fmla="*/ 0 w 373"/>
                <a:gd name="T19" fmla="*/ 225 h 371"/>
                <a:gd name="T20" fmla="*/ 225 w 373"/>
                <a:gd name="T21" fmla="*/ 0 h 37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73" h="371">
                  <a:moveTo>
                    <a:pt x="225" y="0"/>
                  </a:moveTo>
                  <a:lnTo>
                    <a:pt x="281" y="56"/>
                  </a:lnTo>
                  <a:lnTo>
                    <a:pt x="200" y="226"/>
                  </a:lnTo>
                  <a:lnTo>
                    <a:pt x="325" y="100"/>
                  </a:lnTo>
                  <a:lnTo>
                    <a:pt x="372" y="147"/>
                  </a:lnTo>
                  <a:lnTo>
                    <a:pt x="147" y="370"/>
                  </a:lnTo>
                  <a:lnTo>
                    <a:pt x="94" y="320"/>
                  </a:lnTo>
                  <a:lnTo>
                    <a:pt x="174" y="146"/>
                  </a:lnTo>
                  <a:lnTo>
                    <a:pt x="47" y="273"/>
                  </a:lnTo>
                  <a:lnTo>
                    <a:pt x="0" y="225"/>
                  </a:lnTo>
                  <a:lnTo>
                    <a:pt x="225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2" name="Freeform 6"/>
            <xdr:cNvSpPr>
              <a:spLocks/>
            </xdr:cNvSpPr>
          </xdr:nvSpPr>
          <xdr:spPr bwMode="auto">
            <a:xfrm>
              <a:off x="2333" y="1445"/>
              <a:ext cx="17" cy="57"/>
            </a:xfrm>
            <a:custGeom>
              <a:avLst/>
              <a:gdLst>
                <a:gd name="T0" fmla="*/ 0 w 17"/>
                <a:gd name="T1" fmla="*/ 0 h 57"/>
                <a:gd name="T2" fmla="*/ 0 w 17"/>
                <a:gd name="T3" fmla="*/ 56 h 57"/>
                <a:gd name="T4" fmla="*/ 2 w 17"/>
                <a:gd name="T5" fmla="*/ 53 h 57"/>
                <a:gd name="T6" fmla="*/ 16 w 17"/>
                <a:gd name="T7" fmla="*/ 33 h 57"/>
                <a:gd name="T8" fmla="*/ 13 w 17"/>
                <a:gd name="T9" fmla="*/ 14 h 57"/>
                <a:gd name="T10" fmla="*/ 0 w 17"/>
                <a:gd name="T11" fmla="*/ 0 h 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7" h="57">
                  <a:moveTo>
                    <a:pt x="0" y="0"/>
                  </a:moveTo>
                  <a:lnTo>
                    <a:pt x="0" y="56"/>
                  </a:lnTo>
                  <a:lnTo>
                    <a:pt x="2" y="53"/>
                  </a:lnTo>
                  <a:lnTo>
                    <a:pt x="16" y="33"/>
                  </a:lnTo>
                  <a:lnTo>
                    <a:pt x="13" y="14"/>
                  </a:lnTo>
                  <a:lnTo>
                    <a:pt x="0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3" name="Freeform 7"/>
            <xdr:cNvSpPr>
              <a:spLocks/>
            </xdr:cNvSpPr>
          </xdr:nvSpPr>
          <xdr:spPr bwMode="auto">
            <a:xfrm>
              <a:off x="2333" y="1230"/>
              <a:ext cx="114" cy="223"/>
            </a:xfrm>
            <a:custGeom>
              <a:avLst/>
              <a:gdLst>
                <a:gd name="T0" fmla="*/ 0 w 114"/>
                <a:gd name="T1" fmla="*/ 164 h 223"/>
                <a:gd name="T2" fmla="*/ 0 w 114"/>
                <a:gd name="T3" fmla="*/ 211 h 223"/>
                <a:gd name="T4" fmla="*/ 10 w 114"/>
                <a:gd name="T5" fmla="*/ 216 h 223"/>
                <a:gd name="T6" fmla="*/ 22 w 114"/>
                <a:gd name="T7" fmla="*/ 221 h 223"/>
                <a:gd name="T8" fmla="*/ 33 w 114"/>
                <a:gd name="T9" fmla="*/ 222 h 223"/>
                <a:gd name="T10" fmla="*/ 44 w 114"/>
                <a:gd name="T11" fmla="*/ 221 h 223"/>
                <a:gd name="T12" fmla="*/ 66 w 114"/>
                <a:gd name="T13" fmla="*/ 211 h 223"/>
                <a:gd name="T14" fmla="*/ 88 w 114"/>
                <a:gd name="T15" fmla="*/ 192 h 223"/>
                <a:gd name="T16" fmla="*/ 103 w 114"/>
                <a:gd name="T17" fmla="*/ 174 h 223"/>
                <a:gd name="T18" fmla="*/ 111 w 114"/>
                <a:gd name="T19" fmla="*/ 155 h 223"/>
                <a:gd name="T20" fmla="*/ 113 w 114"/>
                <a:gd name="T21" fmla="*/ 138 h 223"/>
                <a:gd name="T22" fmla="*/ 109 w 114"/>
                <a:gd name="T23" fmla="*/ 121 h 223"/>
                <a:gd name="T24" fmla="*/ 101 w 114"/>
                <a:gd name="T25" fmla="*/ 103 h 223"/>
                <a:gd name="T26" fmla="*/ 88 w 114"/>
                <a:gd name="T27" fmla="*/ 85 h 223"/>
                <a:gd name="T28" fmla="*/ 53 w 114"/>
                <a:gd name="T29" fmla="*/ 48 h 223"/>
                <a:gd name="T30" fmla="*/ 6 w 114"/>
                <a:gd name="T31" fmla="*/ 0 h 223"/>
                <a:gd name="T32" fmla="*/ 0 w 114"/>
                <a:gd name="T33" fmla="*/ 6 h 223"/>
                <a:gd name="T34" fmla="*/ 0 w 114"/>
                <a:gd name="T35" fmla="*/ 100 h 223"/>
                <a:gd name="T36" fmla="*/ 19 w 114"/>
                <a:gd name="T37" fmla="*/ 82 h 223"/>
                <a:gd name="T38" fmla="*/ 34 w 114"/>
                <a:gd name="T39" fmla="*/ 100 h 223"/>
                <a:gd name="T40" fmla="*/ 41 w 114"/>
                <a:gd name="T41" fmla="*/ 117 h 223"/>
                <a:gd name="T42" fmla="*/ 40 w 114"/>
                <a:gd name="T43" fmla="*/ 134 h 223"/>
                <a:gd name="T44" fmla="*/ 28 w 114"/>
                <a:gd name="T45" fmla="*/ 151 h 223"/>
                <a:gd name="T46" fmla="*/ 12 w 114"/>
                <a:gd name="T47" fmla="*/ 163 h 223"/>
                <a:gd name="T48" fmla="*/ 0 w 114"/>
                <a:gd name="T49" fmla="*/ 164 h 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114" h="223">
                  <a:moveTo>
                    <a:pt x="0" y="164"/>
                  </a:moveTo>
                  <a:lnTo>
                    <a:pt x="0" y="211"/>
                  </a:lnTo>
                  <a:lnTo>
                    <a:pt x="10" y="216"/>
                  </a:lnTo>
                  <a:lnTo>
                    <a:pt x="22" y="221"/>
                  </a:lnTo>
                  <a:lnTo>
                    <a:pt x="33" y="222"/>
                  </a:lnTo>
                  <a:lnTo>
                    <a:pt x="44" y="221"/>
                  </a:lnTo>
                  <a:lnTo>
                    <a:pt x="66" y="211"/>
                  </a:lnTo>
                  <a:lnTo>
                    <a:pt x="88" y="192"/>
                  </a:lnTo>
                  <a:lnTo>
                    <a:pt x="103" y="174"/>
                  </a:lnTo>
                  <a:lnTo>
                    <a:pt x="111" y="155"/>
                  </a:lnTo>
                  <a:lnTo>
                    <a:pt x="113" y="138"/>
                  </a:lnTo>
                  <a:lnTo>
                    <a:pt x="109" y="121"/>
                  </a:lnTo>
                  <a:lnTo>
                    <a:pt x="101" y="103"/>
                  </a:lnTo>
                  <a:lnTo>
                    <a:pt x="88" y="85"/>
                  </a:lnTo>
                  <a:lnTo>
                    <a:pt x="53" y="48"/>
                  </a:lnTo>
                  <a:lnTo>
                    <a:pt x="6" y="0"/>
                  </a:lnTo>
                  <a:lnTo>
                    <a:pt x="0" y="6"/>
                  </a:lnTo>
                  <a:lnTo>
                    <a:pt x="0" y="100"/>
                  </a:lnTo>
                  <a:lnTo>
                    <a:pt x="19" y="82"/>
                  </a:lnTo>
                  <a:lnTo>
                    <a:pt x="34" y="100"/>
                  </a:lnTo>
                  <a:lnTo>
                    <a:pt x="41" y="117"/>
                  </a:lnTo>
                  <a:lnTo>
                    <a:pt x="40" y="134"/>
                  </a:lnTo>
                  <a:lnTo>
                    <a:pt x="28" y="151"/>
                  </a:lnTo>
                  <a:lnTo>
                    <a:pt x="12" y="163"/>
                  </a:lnTo>
                  <a:lnTo>
                    <a:pt x="0" y="16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4" name="Freeform 8"/>
            <xdr:cNvSpPr>
              <a:spLocks/>
            </xdr:cNvSpPr>
          </xdr:nvSpPr>
          <xdr:spPr bwMode="auto">
            <a:xfrm>
              <a:off x="2113" y="1236"/>
              <a:ext cx="221" cy="363"/>
            </a:xfrm>
            <a:custGeom>
              <a:avLst/>
              <a:gdLst>
                <a:gd name="T0" fmla="*/ 220 w 221"/>
                <a:gd name="T1" fmla="*/ 94 h 363"/>
                <a:gd name="T2" fmla="*/ 220 w 221"/>
                <a:gd name="T3" fmla="*/ 0 h 363"/>
                <a:gd name="T4" fmla="*/ 0 w 221"/>
                <a:gd name="T5" fmla="*/ 220 h 363"/>
                <a:gd name="T6" fmla="*/ 47 w 221"/>
                <a:gd name="T7" fmla="*/ 267 h 363"/>
                <a:gd name="T8" fmla="*/ 144 w 221"/>
                <a:gd name="T9" fmla="*/ 170 h 363"/>
                <a:gd name="T10" fmla="*/ 153 w 221"/>
                <a:gd name="T11" fmla="*/ 179 h 363"/>
                <a:gd name="T12" fmla="*/ 161 w 221"/>
                <a:gd name="T13" fmla="*/ 189 h 363"/>
                <a:gd name="T14" fmla="*/ 167 w 221"/>
                <a:gd name="T15" fmla="*/ 204 h 363"/>
                <a:gd name="T16" fmla="*/ 167 w 221"/>
                <a:gd name="T17" fmla="*/ 221 h 363"/>
                <a:gd name="T18" fmla="*/ 159 w 221"/>
                <a:gd name="T19" fmla="*/ 234 h 363"/>
                <a:gd name="T20" fmla="*/ 120 w 221"/>
                <a:gd name="T21" fmla="*/ 274 h 363"/>
                <a:gd name="T22" fmla="*/ 105 w 221"/>
                <a:gd name="T23" fmla="*/ 292 h 363"/>
                <a:gd name="T24" fmla="*/ 99 w 221"/>
                <a:gd name="T25" fmla="*/ 302 h 363"/>
                <a:gd name="T26" fmla="*/ 95 w 221"/>
                <a:gd name="T27" fmla="*/ 315 h 363"/>
                <a:gd name="T28" fmla="*/ 142 w 221"/>
                <a:gd name="T29" fmla="*/ 362 h 363"/>
                <a:gd name="T30" fmla="*/ 146 w 221"/>
                <a:gd name="T31" fmla="*/ 350 h 363"/>
                <a:gd name="T32" fmla="*/ 152 w 221"/>
                <a:gd name="T33" fmla="*/ 339 h 363"/>
                <a:gd name="T34" fmla="*/ 167 w 221"/>
                <a:gd name="T35" fmla="*/ 321 h 363"/>
                <a:gd name="T36" fmla="*/ 201 w 221"/>
                <a:gd name="T37" fmla="*/ 286 h 363"/>
                <a:gd name="T38" fmla="*/ 220 w 221"/>
                <a:gd name="T39" fmla="*/ 265 h 363"/>
                <a:gd name="T40" fmla="*/ 220 w 221"/>
                <a:gd name="T41" fmla="*/ 209 h 363"/>
                <a:gd name="T42" fmla="*/ 216 w 221"/>
                <a:gd name="T43" fmla="*/ 204 h 363"/>
                <a:gd name="T44" fmla="*/ 217 w 221"/>
                <a:gd name="T45" fmla="*/ 203 h 363"/>
                <a:gd name="T46" fmla="*/ 220 w 221"/>
                <a:gd name="T47" fmla="*/ 205 h 363"/>
                <a:gd name="T48" fmla="*/ 220 w 221"/>
                <a:gd name="T49" fmla="*/ 158 h 363"/>
                <a:gd name="T50" fmla="*/ 215 w 221"/>
                <a:gd name="T51" fmla="*/ 158 h 363"/>
                <a:gd name="T52" fmla="*/ 196 w 221"/>
                <a:gd name="T53" fmla="*/ 151 h 363"/>
                <a:gd name="T54" fmla="*/ 178 w 221"/>
                <a:gd name="T55" fmla="*/ 136 h 363"/>
                <a:gd name="T56" fmla="*/ 220 w 221"/>
                <a:gd name="T57" fmla="*/ 94 h 36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221" h="363">
                  <a:moveTo>
                    <a:pt x="220" y="94"/>
                  </a:moveTo>
                  <a:lnTo>
                    <a:pt x="220" y="0"/>
                  </a:lnTo>
                  <a:lnTo>
                    <a:pt x="0" y="220"/>
                  </a:lnTo>
                  <a:lnTo>
                    <a:pt x="47" y="267"/>
                  </a:lnTo>
                  <a:lnTo>
                    <a:pt x="144" y="170"/>
                  </a:lnTo>
                  <a:lnTo>
                    <a:pt x="153" y="179"/>
                  </a:lnTo>
                  <a:lnTo>
                    <a:pt x="161" y="189"/>
                  </a:lnTo>
                  <a:lnTo>
                    <a:pt x="167" y="204"/>
                  </a:lnTo>
                  <a:lnTo>
                    <a:pt x="167" y="221"/>
                  </a:lnTo>
                  <a:lnTo>
                    <a:pt x="159" y="234"/>
                  </a:lnTo>
                  <a:lnTo>
                    <a:pt x="120" y="274"/>
                  </a:lnTo>
                  <a:lnTo>
                    <a:pt x="105" y="292"/>
                  </a:lnTo>
                  <a:lnTo>
                    <a:pt x="99" y="302"/>
                  </a:lnTo>
                  <a:lnTo>
                    <a:pt x="95" y="315"/>
                  </a:lnTo>
                  <a:lnTo>
                    <a:pt x="142" y="362"/>
                  </a:lnTo>
                  <a:lnTo>
                    <a:pt x="146" y="350"/>
                  </a:lnTo>
                  <a:lnTo>
                    <a:pt x="152" y="339"/>
                  </a:lnTo>
                  <a:lnTo>
                    <a:pt x="167" y="321"/>
                  </a:lnTo>
                  <a:lnTo>
                    <a:pt x="201" y="286"/>
                  </a:lnTo>
                  <a:lnTo>
                    <a:pt x="220" y="265"/>
                  </a:lnTo>
                  <a:lnTo>
                    <a:pt x="220" y="209"/>
                  </a:lnTo>
                  <a:lnTo>
                    <a:pt x="216" y="204"/>
                  </a:lnTo>
                  <a:lnTo>
                    <a:pt x="217" y="203"/>
                  </a:lnTo>
                  <a:lnTo>
                    <a:pt x="220" y="205"/>
                  </a:lnTo>
                  <a:lnTo>
                    <a:pt x="220" y="158"/>
                  </a:lnTo>
                  <a:lnTo>
                    <a:pt x="215" y="158"/>
                  </a:lnTo>
                  <a:lnTo>
                    <a:pt x="196" y="151"/>
                  </a:lnTo>
                  <a:lnTo>
                    <a:pt x="178" y="136"/>
                  </a:lnTo>
                  <a:lnTo>
                    <a:pt x="220" y="9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5" name="Freeform 9"/>
            <xdr:cNvSpPr>
              <a:spLocks/>
            </xdr:cNvSpPr>
          </xdr:nvSpPr>
          <xdr:spPr bwMode="auto">
            <a:xfrm>
              <a:off x="2477" y="1445"/>
              <a:ext cx="150" cy="281"/>
            </a:xfrm>
            <a:custGeom>
              <a:avLst/>
              <a:gdLst>
                <a:gd name="T0" fmla="*/ 0 w 150"/>
                <a:gd name="T1" fmla="*/ 189 h 281"/>
                <a:gd name="T2" fmla="*/ 0 w 150"/>
                <a:gd name="T3" fmla="*/ 280 h 281"/>
                <a:gd name="T4" fmla="*/ 20 w 150"/>
                <a:gd name="T5" fmla="*/ 263 h 281"/>
                <a:gd name="T6" fmla="*/ 115 w 150"/>
                <a:gd name="T7" fmla="*/ 168 h 281"/>
                <a:gd name="T8" fmla="*/ 133 w 150"/>
                <a:gd name="T9" fmla="*/ 147 h 281"/>
                <a:gd name="T10" fmla="*/ 143 w 150"/>
                <a:gd name="T11" fmla="*/ 128 h 281"/>
                <a:gd name="T12" fmla="*/ 148 w 150"/>
                <a:gd name="T13" fmla="*/ 109 h 281"/>
                <a:gd name="T14" fmla="*/ 149 w 150"/>
                <a:gd name="T15" fmla="*/ 91 h 281"/>
                <a:gd name="T16" fmla="*/ 145 w 150"/>
                <a:gd name="T17" fmla="*/ 75 h 281"/>
                <a:gd name="T18" fmla="*/ 138 w 150"/>
                <a:gd name="T19" fmla="*/ 58 h 281"/>
                <a:gd name="T20" fmla="*/ 117 w 150"/>
                <a:gd name="T21" fmla="*/ 31 h 281"/>
                <a:gd name="T22" fmla="*/ 89 w 150"/>
                <a:gd name="T23" fmla="*/ 10 h 281"/>
                <a:gd name="T24" fmla="*/ 73 w 150"/>
                <a:gd name="T25" fmla="*/ 4 h 281"/>
                <a:gd name="T26" fmla="*/ 56 w 150"/>
                <a:gd name="T27" fmla="*/ 0 h 281"/>
                <a:gd name="T28" fmla="*/ 39 w 150"/>
                <a:gd name="T29" fmla="*/ 0 h 281"/>
                <a:gd name="T30" fmla="*/ 20 w 150"/>
                <a:gd name="T31" fmla="*/ 5 h 281"/>
                <a:gd name="T32" fmla="*/ 1 w 150"/>
                <a:gd name="T33" fmla="*/ 15 h 281"/>
                <a:gd name="T34" fmla="*/ 0 w 150"/>
                <a:gd name="T35" fmla="*/ 16 h 281"/>
                <a:gd name="T36" fmla="*/ 0 w 150"/>
                <a:gd name="T37" fmla="*/ 108 h 281"/>
                <a:gd name="T38" fmla="*/ 40 w 150"/>
                <a:gd name="T39" fmla="*/ 67 h 281"/>
                <a:gd name="T40" fmla="*/ 49 w 150"/>
                <a:gd name="T41" fmla="*/ 61 h 281"/>
                <a:gd name="T42" fmla="*/ 58 w 150"/>
                <a:gd name="T43" fmla="*/ 61 h 281"/>
                <a:gd name="T44" fmla="*/ 70 w 150"/>
                <a:gd name="T45" fmla="*/ 63 h 281"/>
                <a:gd name="T46" fmla="*/ 79 w 150"/>
                <a:gd name="T47" fmla="*/ 69 h 281"/>
                <a:gd name="T48" fmla="*/ 86 w 150"/>
                <a:gd name="T49" fmla="*/ 78 h 281"/>
                <a:gd name="T50" fmla="*/ 88 w 150"/>
                <a:gd name="T51" fmla="*/ 89 h 281"/>
                <a:gd name="T52" fmla="*/ 87 w 150"/>
                <a:gd name="T53" fmla="*/ 99 h 281"/>
                <a:gd name="T54" fmla="*/ 81 w 150"/>
                <a:gd name="T55" fmla="*/ 107 h 281"/>
                <a:gd name="T56" fmla="*/ 0 w 150"/>
                <a:gd name="T57" fmla="*/ 189 h 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150" h="281">
                  <a:moveTo>
                    <a:pt x="0" y="189"/>
                  </a:moveTo>
                  <a:lnTo>
                    <a:pt x="0" y="280"/>
                  </a:lnTo>
                  <a:lnTo>
                    <a:pt x="20" y="263"/>
                  </a:lnTo>
                  <a:lnTo>
                    <a:pt x="115" y="168"/>
                  </a:lnTo>
                  <a:lnTo>
                    <a:pt x="133" y="147"/>
                  </a:lnTo>
                  <a:lnTo>
                    <a:pt x="143" y="128"/>
                  </a:lnTo>
                  <a:lnTo>
                    <a:pt x="148" y="109"/>
                  </a:lnTo>
                  <a:lnTo>
                    <a:pt x="149" y="91"/>
                  </a:lnTo>
                  <a:lnTo>
                    <a:pt x="145" y="75"/>
                  </a:lnTo>
                  <a:lnTo>
                    <a:pt x="138" y="58"/>
                  </a:lnTo>
                  <a:lnTo>
                    <a:pt x="117" y="31"/>
                  </a:lnTo>
                  <a:lnTo>
                    <a:pt x="89" y="10"/>
                  </a:lnTo>
                  <a:lnTo>
                    <a:pt x="73" y="4"/>
                  </a:lnTo>
                  <a:lnTo>
                    <a:pt x="56" y="0"/>
                  </a:lnTo>
                  <a:lnTo>
                    <a:pt x="39" y="0"/>
                  </a:lnTo>
                  <a:lnTo>
                    <a:pt x="20" y="5"/>
                  </a:lnTo>
                  <a:lnTo>
                    <a:pt x="1" y="15"/>
                  </a:lnTo>
                  <a:lnTo>
                    <a:pt x="0" y="16"/>
                  </a:lnTo>
                  <a:lnTo>
                    <a:pt x="0" y="108"/>
                  </a:lnTo>
                  <a:lnTo>
                    <a:pt x="40" y="67"/>
                  </a:lnTo>
                  <a:lnTo>
                    <a:pt x="49" y="61"/>
                  </a:lnTo>
                  <a:lnTo>
                    <a:pt x="58" y="61"/>
                  </a:lnTo>
                  <a:lnTo>
                    <a:pt x="70" y="63"/>
                  </a:lnTo>
                  <a:lnTo>
                    <a:pt x="79" y="69"/>
                  </a:lnTo>
                  <a:lnTo>
                    <a:pt x="86" y="78"/>
                  </a:lnTo>
                  <a:lnTo>
                    <a:pt x="88" y="89"/>
                  </a:lnTo>
                  <a:lnTo>
                    <a:pt x="87" y="99"/>
                  </a:lnTo>
                  <a:lnTo>
                    <a:pt x="81" y="107"/>
                  </a:lnTo>
                  <a:lnTo>
                    <a:pt x="0" y="189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6" name="Freeform 10"/>
            <xdr:cNvSpPr>
              <a:spLocks/>
            </xdr:cNvSpPr>
          </xdr:nvSpPr>
          <xdr:spPr bwMode="auto">
            <a:xfrm>
              <a:off x="2329" y="1461"/>
              <a:ext cx="149" cy="282"/>
            </a:xfrm>
            <a:custGeom>
              <a:avLst/>
              <a:gdLst>
                <a:gd name="T0" fmla="*/ 148 w 149"/>
                <a:gd name="T1" fmla="*/ 92 h 282"/>
                <a:gd name="T2" fmla="*/ 148 w 149"/>
                <a:gd name="T3" fmla="*/ 0 h 282"/>
                <a:gd name="T4" fmla="*/ 128 w 149"/>
                <a:gd name="T5" fmla="*/ 17 h 282"/>
                <a:gd name="T6" fmla="*/ 32 w 149"/>
                <a:gd name="T7" fmla="*/ 113 h 282"/>
                <a:gd name="T8" fmla="*/ 16 w 149"/>
                <a:gd name="T9" fmla="*/ 132 h 282"/>
                <a:gd name="T10" fmla="*/ 6 w 149"/>
                <a:gd name="T11" fmla="*/ 152 h 282"/>
                <a:gd name="T12" fmla="*/ 0 w 149"/>
                <a:gd name="T13" fmla="*/ 170 h 282"/>
                <a:gd name="T14" fmla="*/ 0 w 149"/>
                <a:gd name="T15" fmla="*/ 189 h 282"/>
                <a:gd name="T16" fmla="*/ 3 w 149"/>
                <a:gd name="T17" fmla="*/ 206 h 282"/>
                <a:gd name="T18" fmla="*/ 10 w 149"/>
                <a:gd name="T19" fmla="*/ 222 h 282"/>
                <a:gd name="T20" fmla="*/ 31 w 149"/>
                <a:gd name="T21" fmla="*/ 249 h 282"/>
                <a:gd name="T22" fmla="*/ 58 w 149"/>
                <a:gd name="T23" fmla="*/ 271 h 282"/>
                <a:gd name="T24" fmla="*/ 74 w 149"/>
                <a:gd name="T25" fmla="*/ 277 h 282"/>
                <a:gd name="T26" fmla="*/ 91 w 149"/>
                <a:gd name="T27" fmla="*/ 281 h 282"/>
                <a:gd name="T28" fmla="*/ 109 w 149"/>
                <a:gd name="T29" fmla="*/ 280 h 282"/>
                <a:gd name="T30" fmla="*/ 128 w 149"/>
                <a:gd name="T31" fmla="*/ 275 h 282"/>
                <a:gd name="T32" fmla="*/ 148 w 149"/>
                <a:gd name="T33" fmla="*/ 264 h 282"/>
                <a:gd name="T34" fmla="*/ 148 w 149"/>
                <a:gd name="T35" fmla="*/ 173 h 282"/>
                <a:gd name="T36" fmla="*/ 108 w 149"/>
                <a:gd name="T37" fmla="*/ 213 h 282"/>
                <a:gd name="T38" fmla="*/ 99 w 149"/>
                <a:gd name="T39" fmla="*/ 218 h 282"/>
                <a:gd name="T40" fmla="*/ 89 w 149"/>
                <a:gd name="T41" fmla="*/ 220 h 282"/>
                <a:gd name="T42" fmla="*/ 78 w 149"/>
                <a:gd name="T43" fmla="*/ 218 h 282"/>
                <a:gd name="T44" fmla="*/ 69 w 149"/>
                <a:gd name="T45" fmla="*/ 211 h 282"/>
                <a:gd name="T46" fmla="*/ 62 w 149"/>
                <a:gd name="T47" fmla="*/ 202 h 282"/>
                <a:gd name="T48" fmla="*/ 60 w 149"/>
                <a:gd name="T49" fmla="*/ 191 h 282"/>
                <a:gd name="T50" fmla="*/ 62 w 149"/>
                <a:gd name="T51" fmla="*/ 181 h 282"/>
                <a:gd name="T52" fmla="*/ 68 w 149"/>
                <a:gd name="T53" fmla="*/ 173 h 282"/>
                <a:gd name="T54" fmla="*/ 148 w 149"/>
                <a:gd name="T55" fmla="*/ 92 h 2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149" h="282">
                  <a:moveTo>
                    <a:pt x="148" y="92"/>
                  </a:moveTo>
                  <a:lnTo>
                    <a:pt x="148" y="0"/>
                  </a:lnTo>
                  <a:lnTo>
                    <a:pt x="128" y="17"/>
                  </a:lnTo>
                  <a:lnTo>
                    <a:pt x="32" y="113"/>
                  </a:lnTo>
                  <a:lnTo>
                    <a:pt x="16" y="132"/>
                  </a:lnTo>
                  <a:lnTo>
                    <a:pt x="6" y="152"/>
                  </a:lnTo>
                  <a:lnTo>
                    <a:pt x="0" y="170"/>
                  </a:lnTo>
                  <a:lnTo>
                    <a:pt x="0" y="189"/>
                  </a:lnTo>
                  <a:lnTo>
                    <a:pt x="3" y="206"/>
                  </a:lnTo>
                  <a:lnTo>
                    <a:pt x="10" y="222"/>
                  </a:lnTo>
                  <a:lnTo>
                    <a:pt x="31" y="249"/>
                  </a:lnTo>
                  <a:lnTo>
                    <a:pt x="58" y="271"/>
                  </a:lnTo>
                  <a:lnTo>
                    <a:pt x="74" y="277"/>
                  </a:lnTo>
                  <a:lnTo>
                    <a:pt x="91" y="281"/>
                  </a:lnTo>
                  <a:lnTo>
                    <a:pt x="109" y="280"/>
                  </a:lnTo>
                  <a:lnTo>
                    <a:pt x="128" y="275"/>
                  </a:lnTo>
                  <a:lnTo>
                    <a:pt x="148" y="264"/>
                  </a:lnTo>
                  <a:lnTo>
                    <a:pt x="148" y="173"/>
                  </a:lnTo>
                  <a:lnTo>
                    <a:pt x="108" y="213"/>
                  </a:lnTo>
                  <a:lnTo>
                    <a:pt x="99" y="218"/>
                  </a:lnTo>
                  <a:lnTo>
                    <a:pt x="89" y="220"/>
                  </a:lnTo>
                  <a:lnTo>
                    <a:pt x="78" y="218"/>
                  </a:lnTo>
                  <a:lnTo>
                    <a:pt x="69" y="211"/>
                  </a:lnTo>
                  <a:lnTo>
                    <a:pt x="62" y="202"/>
                  </a:lnTo>
                  <a:lnTo>
                    <a:pt x="60" y="191"/>
                  </a:lnTo>
                  <a:lnTo>
                    <a:pt x="62" y="181"/>
                  </a:lnTo>
                  <a:lnTo>
                    <a:pt x="68" y="173"/>
                  </a:lnTo>
                  <a:lnTo>
                    <a:pt x="148" y="92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4827" name="Freeform 11"/>
            <xdr:cNvSpPr>
              <a:spLocks/>
            </xdr:cNvSpPr>
          </xdr:nvSpPr>
          <xdr:spPr bwMode="auto">
            <a:xfrm>
              <a:off x="2803" y="859"/>
              <a:ext cx="699" cy="884"/>
            </a:xfrm>
            <a:custGeom>
              <a:avLst/>
              <a:gdLst>
                <a:gd name="T0" fmla="*/ 698 w 699"/>
                <a:gd name="T1" fmla="*/ 230 h 884"/>
                <a:gd name="T2" fmla="*/ 471 w 699"/>
                <a:gd name="T3" fmla="*/ 0 h 884"/>
                <a:gd name="T4" fmla="*/ 7 w 699"/>
                <a:gd name="T5" fmla="*/ 463 h 884"/>
                <a:gd name="T6" fmla="*/ 54 w 699"/>
                <a:gd name="T7" fmla="*/ 510 h 884"/>
                <a:gd name="T8" fmla="*/ 471 w 699"/>
                <a:gd name="T9" fmla="*/ 94 h 884"/>
                <a:gd name="T10" fmla="*/ 606 w 699"/>
                <a:gd name="T11" fmla="*/ 230 h 884"/>
                <a:gd name="T12" fmla="*/ 0 w 699"/>
                <a:gd name="T13" fmla="*/ 836 h 884"/>
                <a:gd name="T14" fmla="*/ 47 w 699"/>
                <a:gd name="T15" fmla="*/ 883 h 884"/>
                <a:gd name="T16" fmla="*/ 698 w 699"/>
                <a:gd name="T17" fmla="*/ 230 h 8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99" h="884">
                  <a:moveTo>
                    <a:pt x="698" y="230"/>
                  </a:moveTo>
                  <a:lnTo>
                    <a:pt x="471" y="0"/>
                  </a:lnTo>
                  <a:lnTo>
                    <a:pt x="7" y="463"/>
                  </a:lnTo>
                  <a:lnTo>
                    <a:pt x="54" y="510"/>
                  </a:lnTo>
                  <a:lnTo>
                    <a:pt x="471" y="94"/>
                  </a:lnTo>
                  <a:lnTo>
                    <a:pt x="606" y="230"/>
                  </a:lnTo>
                  <a:lnTo>
                    <a:pt x="0" y="836"/>
                  </a:lnTo>
                  <a:lnTo>
                    <a:pt x="47" y="883"/>
                  </a:lnTo>
                  <a:lnTo>
                    <a:pt x="698" y="23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34828" name="Freeform 12"/>
          <xdr:cNvSpPr>
            <a:spLocks/>
          </xdr:cNvSpPr>
        </xdr:nvSpPr>
        <xdr:spPr bwMode="auto">
          <a:xfrm>
            <a:off x="1972" y="210"/>
            <a:ext cx="884" cy="883"/>
          </a:xfrm>
          <a:custGeom>
            <a:avLst/>
            <a:gdLst>
              <a:gd name="T0" fmla="*/ 561 w 884"/>
              <a:gd name="T1" fmla="*/ 835 h 883"/>
              <a:gd name="T2" fmla="*/ 419 w 884"/>
              <a:gd name="T3" fmla="*/ 694 h 883"/>
              <a:gd name="T4" fmla="*/ 883 w 884"/>
              <a:gd name="T5" fmla="*/ 230 h 883"/>
              <a:gd name="T6" fmla="*/ 653 w 884"/>
              <a:gd name="T7" fmla="*/ 0 h 883"/>
              <a:gd name="T8" fmla="*/ 0 w 884"/>
              <a:gd name="T9" fmla="*/ 654 h 883"/>
              <a:gd name="T10" fmla="*/ 47 w 884"/>
              <a:gd name="T11" fmla="*/ 701 h 883"/>
              <a:gd name="T12" fmla="*/ 653 w 884"/>
              <a:gd name="T13" fmla="*/ 95 h 883"/>
              <a:gd name="T14" fmla="*/ 788 w 884"/>
              <a:gd name="T15" fmla="*/ 230 h 883"/>
              <a:gd name="T16" fmla="*/ 325 w 884"/>
              <a:gd name="T17" fmla="*/ 694 h 883"/>
              <a:gd name="T18" fmla="*/ 514 w 884"/>
              <a:gd name="T19" fmla="*/ 882 h 883"/>
              <a:gd name="T20" fmla="*/ 561 w 884"/>
              <a:gd name="T21" fmla="*/ 835 h 8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884" h="883">
                <a:moveTo>
                  <a:pt x="561" y="835"/>
                </a:moveTo>
                <a:lnTo>
                  <a:pt x="419" y="694"/>
                </a:lnTo>
                <a:lnTo>
                  <a:pt x="883" y="230"/>
                </a:lnTo>
                <a:lnTo>
                  <a:pt x="653" y="0"/>
                </a:lnTo>
                <a:lnTo>
                  <a:pt x="0" y="654"/>
                </a:lnTo>
                <a:lnTo>
                  <a:pt x="47" y="701"/>
                </a:lnTo>
                <a:lnTo>
                  <a:pt x="653" y="95"/>
                </a:lnTo>
                <a:lnTo>
                  <a:pt x="788" y="230"/>
                </a:lnTo>
                <a:lnTo>
                  <a:pt x="325" y="694"/>
                </a:lnTo>
                <a:lnTo>
                  <a:pt x="514" y="882"/>
                </a:lnTo>
                <a:lnTo>
                  <a:pt x="561" y="835"/>
                </a:lnTo>
              </a:path>
            </a:pathLst>
          </a:custGeom>
          <a:solidFill>
            <a:srgbClr val="FF001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34829" name="Freeform 13"/>
          <xdr:cNvSpPr>
            <a:spLocks/>
          </xdr:cNvSpPr>
        </xdr:nvSpPr>
        <xdr:spPr bwMode="auto">
          <a:xfrm>
            <a:off x="2486" y="534"/>
            <a:ext cx="695" cy="884"/>
          </a:xfrm>
          <a:custGeom>
            <a:avLst/>
            <a:gdLst>
              <a:gd name="T0" fmla="*/ 371 w 695"/>
              <a:gd name="T1" fmla="*/ 835 h 884"/>
              <a:gd name="T2" fmla="*/ 230 w 695"/>
              <a:gd name="T3" fmla="*/ 694 h 884"/>
              <a:gd name="T4" fmla="*/ 694 w 695"/>
              <a:gd name="T5" fmla="*/ 231 h 884"/>
              <a:gd name="T6" fmla="*/ 463 w 695"/>
              <a:gd name="T7" fmla="*/ 0 h 884"/>
              <a:gd name="T8" fmla="*/ 0 w 695"/>
              <a:gd name="T9" fmla="*/ 464 h 884"/>
              <a:gd name="T10" fmla="*/ 47 w 695"/>
              <a:gd name="T11" fmla="*/ 511 h 884"/>
              <a:gd name="T12" fmla="*/ 463 w 695"/>
              <a:gd name="T13" fmla="*/ 95 h 884"/>
              <a:gd name="T14" fmla="*/ 599 w 695"/>
              <a:gd name="T15" fmla="*/ 231 h 884"/>
              <a:gd name="T16" fmla="*/ 136 w 695"/>
              <a:gd name="T17" fmla="*/ 694 h 884"/>
              <a:gd name="T18" fmla="*/ 324 w 695"/>
              <a:gd name="T19" fmla="*/ 883 h 884"/>
              <a:gd name="T20" fmla="*/ 371 w 695"/>
              <a:gd name="T21" fmla="*/ 835 h 8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695" h="884">
                <a:moveTo>
                  <a:pt x="371" y="835"/>
                </a:moveTo>
                <a:lnTo>
                  <a:pt x="230" y="694"/>
                </a:lnTo>
                <a:lnTo>
                  <a:pt x="694" y="231"/>
                </a:lnTo>
                <a:lnTo>
                  <a:pt x="463" y="0"/>
                </a:lnTo>
                <a:lnTo>
                  <a:pt x="0" y="464"/>
                </a:lnTo>
                <a:lnTo>
                  <a:pt x="47" y="511"/>
                </a:lnTo>
                <a:lnTo>
                  <a:pt x="463" y="95"/>
                </a:lnTo>
                <a:lnTo>
                  <a:pt x="599" y="231"/>
                </a:lnTo>
                <a:lnTo>
                  <a:pt x="136" y="694"/>
                </a:lnTo>
                <a:lnTo>
                  <a:pt x="324" y="883"/>
                </a:lnTo>
                <a:lnTo>
                  <a:pt x="371" y="835"/>
                </a:lnTo>
              </a:path>
            </a:pathLst>
          </a:custGeom>
          <a:solidFill>
            <a:srgbClr val="0099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0</xdr:rowOff>
    </xdr:from>
    <xdr:to>
      <xdr:col>1</xdr:col>
      <xdr:colOff>213360</xdr:colOff>
      <xdr:row>4</xdr:row>
      <xdr:rowOff>22860</xdr:rowOff>
    </xdr:to>
    <xdr:grpSp>
      <xdr:nvGrpSpPr>
        <xdr:cNvPr id="33793" name="Group 1"/>
        <xdr:cNvGrpSpPr>
          <a:grpSpLocks/>
        </xdr:cNvGrpSpPr>
      </xdr:nvGrpSpPr>
      <xdr:grpSpPr bwMode="auto">
        <a:xfrm>
          <a:off x="68580" y="0"/>
          <a:ext cx="769620" cy="731520"/>
          <a:chOff x="1746" y="210"/>
          <a:chExt cx="1756" cy="1756"/>
        </a:xfrm>
      </xdr:grpSpPr>
      <xdr:grpSp>
        <xdr:nvGrpSpPr>
          <xdr:cNvPr id="33794" name="Group 2"/>
          <xdr:cNvGrpSpPr>
            <a:grpSpLocks/>
          </xdr:cNvGrpSpPr>
        </xdr:nvGrpSpPr>
        <xdr:grpSpPr bwMode="auto">
          <a:xfrm>
            <a:off x="1746" y="859"/>
            <a:ext cx="1756" cy="1107"/>
            <a:chOff x="1746" y="859"/>
            <a:chExt cx="1756" cy="1107"/>
          </a:xfrm>
        </xdr:grpSpPr>
        <xdr:sp macro="" textlink="">
          <xdr:nvSpPr>
            <xdr:cNvPr id="33795" name="Freeform 3"/>
            <xdr:cNvSpPr>
              <a:spLocks/>
            </xdr:cNvSpPr>
          </xdr:nvSpPr>
          <xdr:spPr bwMode="auto">
            <a:xfrm>
              <a:off x="1746" y="864"/>
              <a:ext cx="352" cy="351"/>
            </a:xfrm>
            <a:custGeom>
              <a:avLst/>
              <a:gdLst>
                <a:gd name="T0" fmla="*/ 0 w 352"/>
                <a:gd name="T1" fmla="*/ 225 h 351"/>
                <a:gd name="T2" fmla="*/ 226 w 352"/>
                <a:gd name="T3" fmla="*/ 0 h 351"/>
                <a:gd name="T4" fmla="*/ 351 w 352"/>
                <a:gd name="T5" fmla="*/ 125 h 351"/>
                <a:gd name="T6" fmla="*/ 308 w 352"/>
                <a:gd name="T7" fmla="*/ 167 h 351"/>
                <a:gd name="T8" fmla="*/ 230 w 352"/>
                <a:gd name="T9" fmla="*/ 90 h 351"/>
                <a:gd name="T10" fmla="*/ 189 w 352"/>
                <a:gd name="T11" fmla="*/ 131 h 351"/>
                <a:gd name="T12" fmla="*/ 265 w 352"/>
                <a:gd name="T13" fmla="*/ 208 h 351"/>
                <a:gd name="T14" fmla="*/ 222 w 352"/>
                <a:gd name="T15" fmla="*/ 249 h 351"/>
                <a:gd name="T16" fmla="*/ 146 w 352"/>
                <a:gd name="T17" fmla="*/ 174 h 351"/>
                <a:gd name="T18" fmla="*/ 90 w 352"/>
                <a:gd name="T19" fmla="*/ 229 h 351"/>
                <a:gd name="T20" fmla="*/ 168 w 352"/>
                <a:gd name="T21" fmla="*/ 307 h 351"/>
                <a:gd name="T22" fmla="*/ 126 w 352"/>
                <a:gd name="T23" fmla="*/ 350 h 351"/>
                <a:gd name="T24" fmla="*/ 0 w 352"/>
                <a:gd name="T25" fmla="*/ 225 h 35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</a:cxnLst>
              <a:rect l="0" t="0" r="r" b="b"/>
              <a:pathLst>
                <a:path w="352" h="351">
                  <a:moveTo>
                    <a:pt x="0" y="225"/>
                  </a:moveTo>
                  <a:lnTo>
                    <a:pt x="226" y="0"/>
                  </a:lnTo>
                  <a:lnTo>
                    <a:pt x="351" y="125"/>
                  </a:lnTo>
                  <a:lnTo>
                    <a:pt x="308" y="167"/>
                  </a:lnTo>
                  <a:lnTo>
                    <a:pt x="230" y="90"/>
                  </a:lnTo>
                  <a:lnTo>
                    <a:pt x="189" y="131"/>
                  </a:lnTo>
                  <a:lnTo>
                    <a:pt x="265" y="208"/>
                  </a:lnTo>
                  <a:lnTo>
                    <a:pt x="222" y="249"/>
                  </a:lnTo>
                  <a:lnTo>
                    <a:pt x="146" y="174"/>
                  </a:lnTo>
                  <a:lnTo>
                    <a:pt x="90" y="229"/>
                  </a:lnTo>
                  <a:lnTo>
                    <a:pt x="168" y="307"/>
                  </a:lnTo>
                  <a:lnTo>
                    <a:pt x="126" y="350"/>
                  </a:lnTo>
                  <a:lnTo>
                    <a:pt x="0" y="225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6" name="Freeform 4"/>
            <xdr:cNvSpPr>
              <a:spLocks/>
            </xdr:cNvSpPr>
          </xdr:nvSpPr>
          <xdr:spPr bwMode="auto">
            <a:xfrm>
              <a:off x="1917" y="1035"/>
              <a:ext cx="374" cy="374"/>
            </a:xfrm>
            <a:custGeom>
              <a:avLst/>
              <a:gdLst>
                <a:gd name="T0" fmla="*/ 226 w 374"/>
                <a:gd name="T1" fmla="*/ 0 h 374"/>
                <a:gd name="T2" fmla="*/ 282 w 374"/>
                <a:gd name="T3" fmla="*/ 56 h 374"/>
                <a:gd name="T4" fmla="*/ 200 w 374"/>
                <a:gd name="T5" fmla="*/ 225 h 374"/>
                <a:gd name="T6" fmla="*/ 201 w 374"/>
                <a:gd name="T7" fmla="*/ 226 h 374"/>
                <a:gd name="T8" fmla="*/ 327 w 374"/>
                <a:gd name="T9" fmla="*/ 100 h 374"/>
                <a:gd name="T10" fmla="*/ 373 w 374"/>
                <a:gd name="T11" fmla="*/ 146 h 374"/>
                <a:gd name="T12" fmla="*/ 148 w 374"/>
                <a:gd name="T13" fmla="*/ 373 h 374"/>
                <a:gd name="T14" fmla="*/ 94 w 374"/>
                <a:gd name="T15" fmla="*/ 319 h 374"/>
                <a:gd name="T16" fmla="*/ 174 w 374"/>
                <a:gd name="T17" fmla="*/ 146 h 374"/>
                <a:gd name="T18" fmla="*/ 48 w 374"/>
                <a:gd name="T19" fmla="*/ 272 h 374"/>
                <a:gd name="T20" fmla="*/ 0 w 374"/>
                <a:gd name="T21" fmla="*/ 225 h 374"/>
                <a:gd name="T22" fmla="*/ 226 w 374"/>
                <a:gd name="T23" fmla="*/ 0 h 37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</a:cxnLst>
              <a:rect l="0" t="0" r="r" b="b"/>
              <a:pathLst>
                <a:path w="374" h="374">
                  <a:moveTo>
                    <a:pt x="226" y="0"/>
                  </a:moveTo>
                  <a:lnTo>
                    <a:pt x="282" y="56"/>
                  </a:lnTo>
                  <a:lnTo>
                    <a:pt x="200" y="225"/>
                  </a:lnTo>
                  <a:lnTo>
                    <a:pt x="201" y="226"/>
                  </a:lnTo>
                  <a:lnTo>
                    <a:pt x="327" y="100"/>
                  </a:lnTo>
                  <a:lnTo>
                    <a:pt x="373" y="146"/>
                  </a:lnTo>
                  <a:lnTo>
                    <a:pt x="148" y="373"/>
                  </a:lnTo>
                  <a:lnTo>
                    <a:pt x="94" y="319"/>
                  </a:lnTo>
                  <a:lnTo>
                    <a:pt x="174" y="146"/>
                  </a:lnTo>
                  <a:lnTo>
                    <a:pt x="48" y="272"/>
                  </a:lnTo>
                  <a:lnTo>
                    <a:pt x="0" y="225"/>
                  </a:lnTo>
                  <a:lnTo>
                    <a:pt x="226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7" name="Freeform 5"/>
            <xdr:cNvSpPr>
              <a:spLocks/>
            </xdr:cNvSpPr>
          </xdr:nvSpPr>
          <xdr:spPr bwMode="auto">
            <a:xfrm>
              <a:off x="2478" y="1595"/>
              <a:ext cx="373" cy="371"/>
            </a:xfrm>
            <a:custGeom>
              <a:avLst/>
              <a:gdLst>
                <a:gd name="T0" fmla="*/ 225 w 373"/>
                <a:gd name="T1" fmla="*/ 0 h 371"/>
                <a:gd name="T2" fmla="*/ 281 w 373"/>
                <a:gd name="T3" fmla="*/ 56 h 371"/>
                <a:gd name="T4" fmla="*/ 200 w 373"/>
                <a:gd name="T5" fmla="*/ 226 h 371"/>
                <a:gd name="T6" fmla="*/ 325 w 373"/>
                <a:gd name="T7" fmla="*/ 100 h 371"/>
                <a:gd name="T8" fmla="*/ 372 w 373"/>
                <a:gd name="T9" fmla="*/ 147 h 371"/>
                <a:gd name="T10" fmla="*/ 147 w 373"/>
                <a:gd name="T11" fmla="*/ 370 h 371"/>
                <a:gd name="T12" fmla="*/ 94 w 373"/>
                <a:gd name="T13" fmla="*/ 320 h 371"/>
                <a:gd name="T14" fmla="*/ 174 w 373"/>
                <a:gd name="T15" fmla="*/ 146 h 371"/>
                <a:gd name="T16" fmla="*/ 47 w 373"/>
                <a:gd name="T17" fmla="*/ 273 h 371"/>
                <a:gd name="T18" fmla="*/ 0 w 373"/>
                <a:gd name="T19" fmla="*/ 225 h 371"/>
                <a:gd name="T20" fmla="*/ 225 w 373"/>
                <a:gd name="T21" fmla="*/ 0 h 37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</a:cxnLst>
              <a:rect l="0" t="0" r="r" b="b"/>
              <a:pathLst>
                <a:path w="373" h="371">
                  <a:moveTo>
                    <a:pt x="225" y="0"/>
                  </a:moveTo>
                  <a:lnTo>
                    <a:pt x="281" y="56"/>
                  </a:lnTo>
                  <a:lnTo>
                    <a:pt x="200" y="226"/>
                  </a:lnTo>
                  <a:lnTo>
                    <a:pt x="325" y="100"/>
                  </a:lnTo>
                  <a:lnTo>
                    <a:pt x="372" y="147"/>
                  </a:lnTo>
                  <a:lnTo>
                    <a:pt x="147" y="370"/>
                  </a:lnTo>
                  <a:lnTo>
                    <a:pt x="94" y="320"/>
                  </a:lnTo>
                  <a:lnTo>
                    <a:pt x="174" y="146"/>
                  </a:lnTo>
                  <a:lnTo>
                    <a:pt x="47" y="273"/>
                  </a:lnTo>
                  <a:lnTo>
                    <a:pt x="0" y="225"/>
                  </a:lnTo>
                  <a:lnTo>
                    <a:pt x="225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8" name="Freeform 6"/>
            <xdr:cNvSpPr>
              <a:spLocks/>
            </xdr:cNvSpPr>
          </xdr:nvSpPr>
          <xdr:spPr bwMode="auto">
            <a:xfrm>
              <a:off x="2333" y="1445"/>
              <a:ext cx="17" cy="57"/>
            </a:xfrm>
            <a:custGeom>
              <a:avLst/>
              <a:gdLst>
                <a:gd name="T0" fmla="*/ 0 w 17"/>
                <a:gd name="T1" fmla="*/ 0 h 57"/>
                <a:gd name="T2" fmla="*/ 0 w 17"/>
                <a:gd name="T3" fmla="*/ 56 h 57"/>
                <a:gd name="T4" fmla="*/ 2 w 17"/>
                <a:gd name="T5" fmla="*/ 53 h 57"/>
                <a:gd name="T6" fmla="*/ 16 w 17"/>
                <a:gd name="T7" fmla="*/ 33 h 57"/>
                <a:gd name="T8" fmla="*/ 13 w 17"/>
                <a:gd name="T9" fmla="*/ 14 h 57"/>
                <a:gd name="T10" fmla="*/ 0 w 17"/>
                <a:gd name="T11" fmla="*/ 0 h 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7" h="57">
                  <a:moveTo>
                    <a:pt x="0" y="0"/>
                  </a:moveTo>
                  <a:lnTo>
                    <a:pt x="0" y="56"/>
                  </a:lnTo>
                  <a:lnTo>
                    <a:pt x="2" y="53"/>
                  </a:lnTo>
                  <a:lnTo>
                    <a:pt x="16" y="33"/>
                  </a:lnTo>
                  <a:lnTo>
                    <a:pt x="13" y="14"/>
                  </a:lnTo>
                  <a:lnTo>
                    <a:pt x="0" y="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799" name="Freeform 7"/>
            <xdr:cNvSpPr>
              <a:spLocks/>
            </xdr:cNvSpPr>
          </xdr:nvSpPr>
          <xdr:spPr bwMode="auto">
            <a:xfrm>
              <a:off x="2333" y="1230"/>
              <a:ext cx="114" cy="223"/>
            </a:xfrm>
            <a:custGeom>
              <a:avLst/>
              <a:gdLst>
                <a:gd name="T0" fmla="*/ 0 w 114"/>
                <a:gd name="T1" fmla="*/ 164 h 223"/>
                <a:gd name="T2" fmla="*/ 0 w 114"/>
                <a:gd name="T3" fmla="*/ 211 h 223"/>
                <a:gd name="T4" fmla="*/ 10 w 114"/>
                <a:gd name="T5" fmla="*/ 216 h 223"/>
                <a:gd name="T6" fmla="*/ 22 w 114"/>
                <a:gd name="T7" fmla="*/ 221 h 223"/>
                <a:gd name="T8" fmla="*/ 33 w 114"/>
                <a:gd name="T9" fmla="*/ 222 h 223"/>
                <a:gd name="T10" fmla="*/ 44 w 114"/>
                <a:gd name="T11" fmla="*/ 221 h 223"/>
                <a:gd name="T12" fmla="*/ 66 w 114"/>
                <a:gd name="T13" fmla="*/ 211 h 223"/>
                <a:gd name="T14" fmla="*/ 88 w 114"/>
                <a:gd name="T15" fmla="*/ 192 h 223"/>
                <a:gd name="T16" fmla="*/ 103 w 114"/>
                <a:gd name="T17" fmla="*/ 174 h 223"/>
                <a:gd name="T18" fmla="*/ 111 w 114"/>
                <a:gd name="T19" fmla="*/ 155 h 223"/>
                <a:gd name="T20" fmla="*/ 113 w 114"/>
                <a:gd name="T21" fmla="*/ 138 h 223"/>
                <a:gd name="T22" fmla="*/ 109 w 114"/>
                <a:gd name="T23" fmla="*/ 121 h 223"/>
                <a:gd name="T24" fmla="*/ 101 w 114"/>
                <a:gd name="T25" fmla="*/ 103 h 223"/>
                <a:gd name="T26" fmla="*/ 88 w 114"/>
                <a:gd name="T27" fmla="*/ 85 h 223"/>
                <a:gd name="T28" fmla="*/ 53 w 114"/>
                <a:gd name="T29" fmla="*/ 48 h 223"/>
                <a:gd name="T30" fmla="*/ 6 w 114"/>
                <a:gd name="T31" fmla="*/ 0 h 223"/>
                <a:gd name="T32" fmla="*/ 0 w 114"/>
                <a:gd name="T33" fmla="*/ 6 h 223"/>
                <a:gd name="T34" fmla="*/ 0 w 114"/>
                <a:gd name="T35" fmla="*/ 100 h 223"/>
                <a:gd name="T36" fmla="*/ 19 w 114"/>
                <a:gd name="T37" fmla="*/ 82 h 223"/>
                <a:gd name="T38" fmla="*/ 34 w 114"/>
                <a:gd name="T39" fmla="*/ 100 h 223"/>
                <a:gd name="T40" fmla="*/ 41 w 114"/>
                <a:gd name="T41" fmla="*/ 117 h 223"/>
                <a:gd name="T42" fmla="*/ 40 w 114"/>
                <a:gd name="T43" fmla="*/ 134 h 223"/>
                <a:gd name="T44" fmla="*/ 28 w 114"/>
                <a:gd name="T45" fmla="*/ 151 h 223"/>
                <a:gd name="T46" fmla="*/ 12 w 114"/>
                <a:gd name="T47" fmla="*/ 163 h 223"/>
                <a:gd name="T48" fmla="*/ 0 w 114"/>
                <a:gd name="T49" fmla="*/ 164 h 22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</a:cxnLst>
              <a:rect l="0" t="0" r="r" b="b"/>
              <a:pathLst>
                <a:path w="114" h="223">
                  <a:moveTo>
                    <a:pt x="0" y="164"/>
                  </a:moveTo>
                  <a:lnTo>
                    <a:pt x="0" y="211"/>
                  </a:lnTo>
                  <a:lnTo>
                    <a:pt x="10" y="216"/>
                  </a:lnTo>
                  <a:lnTo>
                    <a:pt x="22" y="221"/>
                  </a:lnTo>
                  <a:lnTo>
                    <a:pt x="33" y="222"/>
                  </a:lnTo>
                  <a:lnTo>
                    <a:pt x="44" y="221"/>
                  </a:lnTo>
                  <a:lnTo>
                    <a:pt x="66" y="211"/>
                  </a:lnTo>
                  <a:lnTo>
                    <a:pt x="88" y="192"/>
                  </a:lnTo>
                  <a:lnTo>
                    <a:pt x="103" y="174"/>
                  </a:lnTo>
                  <a:lnTo>
                    <a:pt x="111" y="155"/>
                  </a:lnTo>
                  <a:lnTo>
                    <a:pt x="113" y="138"/>
                  </a:lnTo>
                  <a:lnTo>
                    <a:pt x="109" y="121"/>
                  </a:lnTo>
                  <a:lnTo>
                    <a:pt x="101" y="103"/>
                  </a:lnTo>
                  <a:lnTo>
                    <a:pt x="88" y="85"/>
                  </a:lnTo>
                  <a:lnTo>
                    <a:pt x="53" y="48"/>
                  </a:lnTo>
                  <a:lnTo>
                    <a:pt x="6" y="0"/>
                  </a:lnTo>
                  <a:lnTo>
                    <a:pt x="0" y="6"/>
                  </a:lnTo>
                  <a:lnTo>
                    <a:pt x="0" y="100"/>
                  </a:lnTo>
                  <a:lnTo>
                    <a:pt x="19" y="82"/>
                  </a:lnTo>
                  <a:lnTo>
                    <a:pt x="34" y="100"/>
                  </a:lnTo>
                  <a:lnTo>
                    <a:pt x="41" y="117"/>
                  </a:lnTo>
                  <a:lnTo>
                    <a:pt x="40" y="134"/>
                  </a:lnTo>
                  <a:lnTo>
                    <a:pt x="28" y="151"/>
                  </a:lnTo>
                  <a:lnTo>
                    <a:pt x="12" y="163"/>
                  </a:lnTo>
                  <a:lnTo>
                    <a:pt x="0" y="16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0" name="Freeform 8"/>
            <xdr:cNvSpPr>
              <a:spLocks/>
            </xdr:cNvSpPr>
          </xdr:nvSpPr>
          <xdr:spPr bwMode="auto">
            <a:xfrm>
              <a:off x="2113" y="1236"/>
              <a:ext cx="221" cy="363"/>
            </a:xfrm>
            <a:custGeom>
              <a:avLst/>
              <a:gdLst>
                <a:gd name="T0" fmla="*/ 220 w 221"/>
                <a:gd name="T1" fmla="*/ 94 h 363"/>
                <a:gd name="T2" fmla="*/ 220 w 221"/>
                <a:gd name="T3" fmla="*/ 0 h 363"/>
                <a:gd name="T4" fmla="*/ 0 w 221"/>
                <a:gd name="T5" fmla="*/ 220 h 363"/>
                <a:gd name="T6" fmla="*/ 47 w 221"/>
                <a:gd name="T7" fmla="*/ 267 h 363"/>
                <a:gd name="T8" fmla="*/ 144 w 221"/>
                <a:gd name="T9" fmla="*/ 170 h 363"/>
                <a:gd name="T10" fmla="*/ 153 w 221"/>
                <a:gd name="T11" fmla="*/ 179 h 363"/>
                <a:gd name="T12" fmla="*/ 161 w 221"/>
                <a:gd name="T13" fmla="*/ 189 h 363"/>
                <a:gd name="T14" fmla="*/ 167 w 221"/>
                <a:gd name="T15" fmla="*/ 204 h 363"/>
                <a:gd name="T16" fmla="*/ 167 w 221"/>
                <a:gd name="T17" fmla="*/ 221 h 363"/>
                <a:gd name="T18" fmla="*/ 159 w 221"/>
                <a:gd name="T19" fmla="*/ 234 h 363"/>
                <a:gd name="T20" fmla="*/ 120 w 221"/>
                <a:gd name="T21" fmla="*/ 274 h 363"/>
                <a:gd name="T22" fmla="*/ 105 w 221"/>
                <a:gd name="T23" fmla="*/ 292 h 363"/>
                <a:gd name="T24" fmla="*/ 99 w 221"/>
                <a:gd name="T25" fmla="*/ 302 h 363"/>
                <a:gd name="T26" fmla="*/ 95 w 221"/>
                <a:gd name="T27" fmla="*/ 315 h 363"/>
                <a:gd name="T28" fmla="*/ 142 w 221"/>
                <a:gd name="T29" fmla="*/ 362 h 363"/>
                <a:gd name="T30" fmla="*/ 146 w 221"/>
                <a:gd name="T31" fmla="*/ 350 h 363"/>
                <a:gd name="T32" fmla="*/ 152 w 221"/>
                <a:gd name="T33" fmla="*/ 339 h 363"/>
                <a:gd name="T34" fmla="*/ 167 w 221"/>
                <a:gd name="T35" fmla="*/ 321 h 363"/>
                <a:gd name="T36" fmla="*/ 201 w 221"/>
                <a:gd name="T37" fmla="*/ 286 h 363"/>
                <a:gd name="T38" fmla="*/ 220 w 221"/>
                <a:gd name="T39" fmla="*/ 265 h 363"/>
                <a:gd name="T40" fmla="*/ 220 w 221"/>
                <a:gd name="T41" fmla="*/ 209 h 363"/>
                <a:gd name="T42" fmla="*/ 216 w 221"/>
                <a:gd name="T43" fmla="*/ 204 h 363"/>
                <a:gd name="T44" fmla="*/ 217 w 221"/>
                <a:gd name="T45" fmla="*/ 203 h 363"/>
                <a:gd name="T46" fmla="*/ 220 w 221"/>
                <a:gd name="T47" fmla="*/ 205 h 363"/>
                <a:gd name="T48" fmla="*/ 220 w 221"/>
                <a:gd name="T49" fmla="*/ 158 h 363"/>
                <a:gd name="T50" fmla="*/ 215 w 221"/>
                <a:gd name="T51" fmla="*/ 158 h 363"/>
                <a:gd name="T52" fmla="*/ 196 w 221"/>
                <a:gd name="T53" fmla="*/ 151 h 363"/>
                <a:gd name="T54" fmla="*/ 178 w 221"/>
                <a:gd name="T55" fmla="*/ 136 h 363"/>
                <a:gd name="T56" fmla="*/ 220 w 221"/>
                <a:gd name="T57" fmla="*/ 94 h 36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221" h="363">
                  <a:moveTo>
                    <a:pt x="220" y="94"/>
                  </a:moveTo>
                  <a:lnTo>
                    <a:pt x="220" y="0"/>
                  </a:lnTo>
                  <a:lnTo>
                    <a:pt x="0" y="220"/>
                  </a:lnTo>
                  <a:lnTo>
                    <a:pt x="47" y="267"/>
                  </a:lnTo>
                  <a:lnTo>
                    <a:pt x="144" y="170"/>
                  </a:lnTo>
                  <a:lnTo>
                    <a:pt x="153" y="179"/>
                  </a:lnTo>
                  <a:lnTo>
                    <a:pt x="161" y="189"/>
                  </a:lnTo>
                  <a:lnTo>
                    <a:pt x="167" y="204"/>
                  </a:lnTo>
                  <a:lnTo>
                    <a:pt x="167" y="221"/>
                  </a:lnTo>
                  <a:lnTo>
                    <a:pt x="159" y="234"/>
                  </a:lnTo>
                  <a:lnTo>
                    <a:pt x="120" y="274"/>
                  </a:lnTo>
                  <a:lnTo>
                    <a:pt x="105" y="292"/>
                  </a:lnTo>
                  <a:lnTo>
                    <a:pt x="99" y="302"/>
                  </a:lnTo>
                  <a:lnTo>
                    <a:pt x="95" y="315"/>
                  </a:lnTo>
                  <a:lnTo>
                    <a:pt x="142" y="362"/>
                  </a:lnTo>
                  <a:lnTo>
                    <a:pt x="146" y="350"/>
                  </a:lnTo>
                  <a:lnTo>
                    <a:pt x="152" y="339"/>
                  </a:lnTo>
                  <a:lnTo>
                    <a:pt x="167" y="321"/>
                  </a:lnTo>
                  <a:lnTo>
                    <a:pt x="201" y="286"/>
                  </a:lnTo>
                  <a:lnTo>
                    <a:pt x="220" y="265"/>
                  </a:lnTo>
                  <a:lnTo>
                    <a:pt x="220" y="209"/>
                  </a:lnTo>
                  <a:lnTo>
                    <a:pt x="216" y="204"/>
                  </a:lnTo>
                  <a:lnTo>
                    <a:pt x="217" y="203"/>
                  </a:lnTo>
                  <a:lnTo>
                    <a:pt x="220" y="205"/>
                  </a:lnTo>
                  <a:lnTo>
                    <a:pt x="220" y="158"/>
                  </a:lnTo>
                  <a:lnTo>
                    <a:pt x="215" y="158"/>
                  </a:lnTo>
                  <a:lnTo>
                    <a:pt x="196" y="151"/>
                  </a:lnTo>
                  <a:lnTo>
                    <a:pt x="178" y="136"/>
                  </a:lnTo>
                  <a:lnTo>
                    <a:pt x="220" y="94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1" name="Freeform 9"/>
            <xdr:cNvSpPr>
              <a:spLocks/>
            </xdr:cNvSpPr>
          </xdr:nvSpPr>
          <xdr:spPr bwMode="auto">
            <a:xfrm>
              <a:off x="2477" y="1445"/>
              <a:ext cx="150" cy="281"/>
            </a:xfrm>
            <a:custGeom>
              <a:avLst/>
              <a:gdLst>
                <a:gd name="T0" fmla="*/ 0 w 150"/>
                <a:gd name="T1" fmla="*/ 189 h 281"/>
                <a:gd name="T2" fmla="*/ 0 w 150"/>
                <a:gd name="T3" fmla="*/ 280 h 281"/>
                <a:gd name="T4" fmla="*/ 20 w 150"/>
                <a:gd name="T5" fmla="*/ 263 h 281"/>
                <a:gd name="T6" fmla="*/ 115 w 150"/>
                <a:gd name="T7" fmla="*/ 168 h 281"/>
                <a:gd name="T8" fmla="*/ 133 w 150"/>
                <a:gd name="T9" fmla="*/ 147 h 281"/>
                <a:gd name="T10" fmla="*/ 143 w 150"/>
                <a:gd name="T11" fmla="*/ 128 h 281"/>
                <a:gd name="T12" fmla="*/ 148 w 150"/>
                <a:gd name="T13" fmla="*/ 109 h 281"/>
                <a:gd name="T14" fmla="*/ 149 w 150"/>
                <a:gd name="T15" fmla="*/ 91 h 281"/>
                <a:gd name="T16" fmla="*/ 145 w 150"/>
                <a:gd name="T17" fmla="*/ 75 h 281"/>
                <a:gd name="T18" fmla="*/ 138 w 150"/>
                <a:gd name="T19" fmla="*/ 58 h 281"/>
                <a:gd name="T20" fmla="*/ 117 w 150"/>
                <a:gd name="T21" fmla="*/ 31 h 281"/>
                <a:gd name="T22" fmla="*/ 89 w 150"/>
                <a:gd name="T23" fmla="*/ 10 h 281"/>
                <a:gd name="T24" fmla="*/ 73 w 150"/>
                <a:gd name="T25" fmla="*/ 4 h 281"/>
                <a:gd name="T26" fmla="*/ 56 w 150"/>
                <a:gd name="T27" fmla="*/ 0 h 281"/>
                <a:gd name="T28" fmla="*/ 39 w 150"/>
                <a:gd name="T29" fmla="*/ 0 h 281"/>
                <a:gd name="T30" fmla="*/ 20 w 150"/>
                <a:gd name="T31" fmla="*/ 5 h 281"/>
                <a:gd name="T32" fmla="*/ 1 w 150"/>
                <a:gd name="T33" fmla="*/ 15 h 281"/>
                <a:gd name="T34" fmla="*/ 0 w 150"/>
                <a:gd name="T35" fmla="*/ 16 h 281"/>
                <a:gd name="T36" fmla="*/ 0 w 150"/>
                <a:gd name="T37" fmla="*/ 108 h 281"/>
                <a:gd name="T38" fmla="*/ 40 w 150"/>
                <a:gd name="T39" fmla="*/ 67 h 281"/>
                <a:gd name="T40" fmla="*/ 49 w 150"/>
                <a:gd name="T41" fmla="*/ 61 h 281"/>
                <a:gd name="T42" fmla="*/ 58 w 150"/>
                <a:gd name="T43" fmla="*/ 61 h 281"/>
                <a:gd name="T44" fmla="*/ 70 w 150"/>
                <a:gd name="T45" fmla="*/ 63 h 281"/>
                <a:gd name="T46" fmla="*/ 79 w 150"/>
                <a:gd name="T47" fmla="*/ 69 h 281"/>
                <a:gd name="T48" fmla="*/ 86 w 150"/>
                <a:gd name="T49" fmla="*/ 78 h 281"/>
                <a:gd name="T50" fmla="*/ 88 w 150"/>
                <a:gd name="T51" fmla="*/ 89 h 281"/>
                <a:gd name="T52" fmla="*/ 87 w 150"/>
                <a:gd name="T53" fmla="*/ 99 h 281"/>
                <a:gd name="T54" fmla="*/ 81 w 150"/>
                <a:gd name="T55" fmla="*/ 107 h 281"/>
                <a:gd name="T56" fmla="*/ 0 w 150"/>
                <a:gd name="T57" fmla="*/ 189 h 28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</a:cxnLst>
              <a:rect l="0" t="0" r="r" b="b"/>
              <a:pathLst>
                <a:path w="150" h="281">
                  <a:moveTo>
                    <a:pt x="0" y="189"/>
                  </a:moveTo>
                  <a:lnTo>
                    <a:pt x="0" y="280"/>
                  </a:lnTo>
                  <a:lnTo>
                    <a:pt x="20" y="263"/>
                  </a:lnTo>
                  <a:lnTo>
                    <a:pt x="115" y="168"/>
                  </a:lnTo>
                  <a:lnTo>
                    <a:pt x="133" y="147"/>
                  </a:lnTo>
                  <a:lnTo>
                    <a:pt x="143" y="128"/>
                  </a:lnTo>
                  <a:lnTo>
                    <a:pt x="148" y="109"/>
                  </a:lnTo>
                  <a:lnTo>
                    <a:pt x="149" y="91"/>
                  </a:lnTo>
                  <a:lnTo>
                    <a:pt x="145" y="75"/>
                  </a:lnTo>
                  <a:lnTo>
                    <a:pt x="138" y="58"/>
                  </a:lnTo>
                  <a:lnTo>
                    <a:pt x="117" y="31"/>
                  </a:lnTo>
                  <a:lnTo>
                    <a:pt x="89" y="10"/>
                  </a:lnTo>
                  <a:lnTo>
                    <a:pt x="73" y="4"/>
                  </a:lnTo>
                  <a:lnTo>
                    <a:pt x="56" y="0"/>
                  </a:lnTo>
                  <a:lnTo>
                    <a:pt x="39" y="0"/>
                  </a:lnTo>
                  <a:lnTo>
                    <a:pt x="20" y="5"/>
                  </a:lnTo>
                  <a:lnTo>
                    <a:pt x="1" y="15"/>
                  </a:lnTo>
                  <a:lnTo>
                    <a:pt x="0" y="16"/>
                  </a:lnTo>
                  <a:lnTo>
                    <a:pt x="0" y="108"/>
                  </a:lnTo>
                  <a:lnTo>
                    <a:pt x="40" y="67"/>
                  </a:lnTo>
                  <a:lnTo>
                    <a:pt x="49" y="61"/>
                  </a:lnTo>
                  <a:lnTo>
                    <a:pt x="58" y="61"/>
                  </a:lnTo>
                  <a:lnTo>
                    <a:pt x="70" y="63"/>
                  </a:lnTo>
                  <a:lnTo>
                    <a:pt x="79" y="69"/>
                  </a:lnTo>
                  <a:lnTo>
                    <a:pt x="86" y="78"/>
                  </a:lnTo>
                  <a:lnTo>
                    <a:pt x="88" y="89"/>
                  </a:lnTo>
                  <a:lnTo>
                    <a:pt x="87" y="99"/>
                  </a:lnTo>
                  <a:lnTo>
                    <a:pt x="81" y="107"/>
                  </a:lnTo>
                  <a:lnTo>
                    <a:pt x="0" y="189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2" name="Freeform 10"/>
            <xdr:cNvSpPr>
              <a:spLocks/>
            </xdr:cNvSpPr>
          </xdr:nvSpPr>
          <xdr:spPr bwMode="auto">
            <a:xfrm>
              <a:off x="2329" y="1461"/>
              <a:ext cx="149" cy="282"/>
            </a:xfrm>
            <a:custGeom>
              <a:avLst/>
              <a:gdLst>
                <a:gd name="T0" fmla="*/ 148 w 149"/>
                <a:gd name="T1" fmla="*/ 92 h 282"/>
                <a:gd name="T2" fmla="*/ 148 w 149"/>
                <a:gd name="T3" fmla="*/ 0 h 282"/>
                <a:gd name="T4" fmla="*/ 128 w 149"/>
                <a:gd name="T5" fmla="*/ 17 h 282"/>
                <a:gd name="T6" fmla="*/ 32 w 149"/>
                <a:gd name="T7" fmla="*/ 113 h 282"/>
                <a:gd name="T8" fmla="*/ 16 w 149"/>
                <a:gd name="T9" fmla="*/ 132 h 282"/>
                <a:gd name="T10" fmla="*/ 6 w 149"/>
                <a:gd name="T11" fmla="*/ 152 h 282"/>
                <a:gd name="T12" fmla="*/ 0 w 149"/>
                <a:gd name="T13" fmla="*/ 170 h 282"/>
                <a:gd name="T14" fmla="*/ 0 w 149"/>
                <a:gd name="T15" fmla="*/ 189 h 282"/>
                <a:gd name="T16" fmla="*/ 3 w 149"/>
                <a:gd name="T17" fmla="*/ 206 h 282"/>
                <a:gd name="T18" fmla="*/ 10 w 149"/>
                <a:gd name="T19" fmla="*/ 222 h 282"/>
                <a:gd name="T20" fmla="*/ 31 w 149"/>
                <a:gd name="T21" fmla="*/ 249 h 282"/>
                <a:gd name="T22" fmla="*/ 58 w 149"/>
                <a:gd name="T23" fmla="*/ 271 h 282"/>
                <a:gd name="T24" fmla="*/ 74 w 149"/>
                <a:gd name="T25" fmla="*/ 277 h 282"/>
                <a:gd name="T26" fmla="*/ 91 w 149"/>
                <a:gd name="T27" fmla="*/ 281 h 282"/>
                <a:gd name="T28" fmla="*/ 109 w 149"/>
                <a:gd name="T29" fmla="*/ 280 h 282"/>
                <a:gd name="T30" fmla="*/ 128 w 149"/>
                <a:gd name="T31" fmla="*/ 275 h 282"/>
                <a:gd name="T32" fmla="*/ 148 w 149"/>
                <a:gd name="T33" fmla="*/ 264 h 282"/>
                <a:gd name="T34" fmla="*/ 148 w 149"/>
                <a:gd name="T35" fmla="*/ 173 h 282"/>
                <a:gd name="T36" fmla="*/ 108 w 149"/>
                <a:gd name="T37" fmla="*/ 213 h 282"/>
                <a:gd name="T38" fmla="*/ 99 w 149"/>
                <a:gd name="T39" fmla="*/ 218 h 282"/>
                <a:gd name="T40" fmla="*/ 89 w 149"/>
                <a:gd name="T41" fmla="*/ 220 h 282"/>
                <a:gd name="T42" fmla="*/ 78 w 149"/>
                <a:gd name="T43" fmla="*/ 218 h 282"/>
                <a:gd name="T44" fmla="*/ 69 w 149"/>
                <a:gd name="T45" fmla="*/ 211 h 282"/>
                <a:gd name="T46" fmla="*/ 62 w 149"/>
                <a:gd name="T47" fmla="*/ 202 h 282"/>
                <a:gd name="T48" fmla="*/ 60 w 149"/>
                <a:gd name="T49" fmla="*/ 191 h 282"/>
                <a:gd name="T50" fmla="*/ 62 w 149"/>
                <a:gd name="T51" fmla="*/ 181 h 282"/>
                <a:gd name="T52" fmla="*/ 68 w 149"/>
                <a:gd name="T53" fmla="*/ 173 h 282"/>
                <a:gd name="T54" fmla="*/ 148 w 149"/>
                <a:gd name="T55" fmla="*/ 92 h 2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</a:cxnLst>
              <a:rect l="0" t="0" r="r" b="b"/>
              <a:pathLst>
                <a:path w="149" h="282">
                  <a:moveTo>
                    <a:pt x="148" y="92"/>
                  </a:moveTo>
                  <a:lnTo>
                    <a:pt x="148" y="0"/>
                  </a:lnTo>
                  <a:lnTo>
                    <a:pt x="128" y="17"/>
                  </a:lnTo>
                  <a:lnTo>
                    <a:pt x="32" y="113"/>
                  </a:lnTo>
                  <a:lnTo>
                    <a:pt x="16" y="132"/>
                  </a:lnTo>
                  <a:lnTo>
                    <a:pt x="6" y="152"/>
                  </a:lnTo>
                  <a:lnTo>
                    <a:pt x="0" y="170"/>
                  </a:lnTo>
                  <a:lnTo>
                    <a:pt x="0" y="189"/>
                  </a:lnTo>
                  <a:lnTo>
                    <a:pt x="3" y="206"/>
                  </a:lnTo>
                  <a:lnTo>
                    <a:pt x="10" y="222"/>
                  </a:lnTo>
                  <a:lnTo>
                    <a:pt x="31" y="249"/>
                  </a:lnTo>
                  <a:lnTo>
                    <a:pt x="58" y="271"/>
                  </a:lnTo>
                  <a:lnTo>
                    <a:pt x="74" y="277"/>
                  </a:lnTo>
                  <a:lnTo>
                    <a:pt x="91" y="281"/>
                  </a:lnTo>
                  <a:lnTo>
                    <a:pt x="109" y="280"/>
                  </a:lnTo>
                  <a:lnTo>
                    <a:pt x="128" y="275"/>
                  </a:lnTo>
                  <a:lnTo>
                    <a:pt x="148" y="264"/>
                  </a:lnTo>
                  <a:lnTo>
                    <a:pt x="148" y="173"/>
                  </a:lnTo>
                  <a:lnTo>
                    <a:pt x="108" y="213"/>
                  </a:lnTo>
                  <a:lnTo>
                    <a:pt x="99" y="218"/>
                  </a:lnTo>
                  <a:lnTo>
                    <a:pt x="89" y="220"/>
                  </a:lnTo>
                  <a:lnTo>
                    <a:pt x="78" y="218"/>
                  </a:lnTo>
                  <a:lnTo>
                    <a:pt x="69" y="211"/>
                  </a:lnTo>
                  <a:lnTo>
                    <a:pt x="62" y="202"/>
                  </a:lnTo>
                  <a:lnTo>
                    <a:pt x="60" y="191"/>
                  </a:lnTo>
                  <a:lnTo>
                    <a:pt x="62" y="181"/>
                  </a:lnTo>
                  <a:lnTo>
                    <a:pt x="68" y="173"/>
                  </a:lnTo>
                  <a:lnTo>
                    <a:pt x="148" y="92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sp macro="" textlink="">
          <xdr:nvSpPr>
            <xdr:cNvPr id="33803" name="Freeform 11"/>
            <xdr:cNvSpPr>
              <a:spLocks/>
            </xdr:cNvSpPr>
          </xdr:nvSpPr>
          <xdr:spPr bwMode="auto">
            <a:xfrm>
              <a:off x="2803" y="859"/>
              <a:ext cx="699" cy="884"/>
            </a:xfrm>
            <a:custGeom>
              <a:avLst/>
              <a:gdLst>
                <a:gd name="T0" fmla="*/ 698 w 699"/>
                <a:gd name="T1" fmla="*/ 230 h 884"/>
                <a:gd name="T2" fmla="*/ 471 w 699"/>
                <a:gd name="T3" fmla="*/ 0 h 884"/>
                <a:gd name="T4" fmla="*/ 7 w 699"/>
                <a:gd name="T5" fmla="*/ 463 h 884"/>
                <a:gd name="T6" fmla="*/ 54 w 699"/>
                <a:gd name="T7" fmla="*/ 510 h 884"/>
                <a:gd name="T8" fmla="*/ 471 w 699"/>
                <a:gd name="T9" fmla="*/ 94 h 884"/>
                <a:gd name="T10" fmla="*/ 606 w 699"/>
                <a:gd name="T11" fmla="*/ 230 h 884"/>
                <a:gd name="T12" fmla="*/ 0 w 699"/>
                <a:gd name="T13" fmla="*/ 836 h 884"/>
                <a:gd name="T14" fmla="*/ 47 w 699"/>
                <a:gd name="T15" fmla="*/ 883 h 884"/>
                <a:gd name="T16" fmla="*/ 698 w 699"/>
                <a:gd name="T17" fmla="*/ 230 h 8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699" h="884">
                  <a:moveTo>
                    <a:pt x="698" y="230"/>
                  </a:moveTo>
                  <a:lnTo>
                    <a:pt x="471" y="0"/>
                  </a:lnTo>
                  <a:lnTo>
                    <a:pt x="7" y="463"/>
                  </a:lnTo>
                  <a:lnTo>
                    <a:pt x="54" y="510"/>
                  </a:lnTo>
                  <a:lnTo>
                    <a:pt x="471" y="94"/>
                  </a:lnTo>
                  <a:lnTo>
                    <a:pt x="606" y="230"/>
                  </a:lnTo>
                  <a:lnTo>
                    <a:pt x="0" y="836"/>
                  </a:lnTo>
                  <a:lnTo>
                    <a:pt x="47" y="883"/>
                  </a:lnTo>
                  <a:lnTo>
                    <a:pt x="698" y="230"/>
                  </a:lnTo>
                </a:path>
              </a:pathLst>
            </a:custGeom>
            <a:solidFill>
              <a:srgbClr val="1C77FF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cap="rnd">
                  <a:solidFill>
                    <a:srgbClr val="000000"/>
                  </a:solidFill>
                  <a:round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</xdr:grpSp>
      <xdr:sp macro="" textlink="">
        <xdr:nvSpPr>
          <xdr:cNvPr id="33804" name="Freeform 12"/>
          <xdr:cNvSpPr>
            <a:spLocks/>
          </xdr:cNvSpPr>
        </xdr:nvSpPr>
        <xdr:spPr bwMode="auto">
          <a:xfrm>
            <a:off x="1972" y="210"/>
            <a:ext cx="884" cy="883"/>
          </a:xfrm>
          <a:custGeom>
            <a:avLst/>
            <a:gdLst>
              <a:gd name="T0" fmla="*/ 561 w 884"/>
              <a:gd name="T1" fmla="*/ 835 h 883"/>
              <a:gd name="T2" fmla="*/ 419 w 884"/>
              <a:gd name="T3" fmla="*/ 694 h 883"/>
              <a:gd name="T4" fmla="*/ 883 w 884"/>
              <a:gd name="T5" fmla="*/ 230 h 883"/>
              <a:gd name="T6" fmla="*/ 653 w 884"/>
              <a:gd name="T7" fmla="*/ 0 h 883"/>
              <a:gd name="T8" fmla="*/ 0 w 884"/>
              <a:gd name="T9" fmla="*/ 654 h 883"/>
              <a:gd name="T10" fmla="*/ 47 w 884"/>
              <a:gd name="T11" fmla="*/ 701 h 883"/>
              <a:gd name="T12" fmla="*/ 653 w 884"/>
              <a:gd name="T13" fmla="*/ 95 h 883"/>
              <a:gd name="T14" fmla="*/ 788 w 884"/>
              <a:gd name="T15" fmla="*/ 230 h 883"/>
              <a:gd name="T16" fmla="*/ 325 w 884"/>
              <a:gd name="T17" fmla="*/ 694 h 883"/>
              <a:gd name="T18" fmla="*/ 514 w 884"/>
              <a:gd name="T19" fmla="*/ 882 h 883"/>
              <a:gd name="T20" fmla="*/ 561 w 884"/>
              <a:gd name="T21" fmla="*/ 835 h 8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884" h="883">
                <a:moveTo>
                  <a:pt x="561" y="835"/>
                </a:moveTo>
                <a:lnTo>
                  <a:pt x="419" y="694"/>
                </a:lnTo>
                <a:lnTo>
                  <a:pt x="883" y="230"/>
                </a:lnTo>
                <a:lnTo>
                  <a:pt x="653" y="0"/>
                </a:lnTo>
                <a:lnTo>
                  <a:pt x="0" y="654"/>
                </a:lnTo>
                <a:lnTo>
                  <a:pt x="47" y="701"/>
                </a:lnTo>
                <a:lnTo>
                  <a:pt x="653" y="95"/>
                </a:lnTo>
                <a:lnTo>
                  <a:pt x="788" y="230"/>
                </a:lnTo>
                <a:lnTo>
                  <a:pt x="325" y="694"/>
                </a:lnTo>
                <a:lnTo>
                  <a:pt x="514" y="882"/>
                </a:lnTo>
                <a:lnTo>
                  <a:pt x="561" y="835"/>
                </a:lnTo>
              </a:path>
            </a:pathLst>
          </a:custGeom>
          <a:solidFill>
            <a:srgbClr val="FF0017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  <xdr:sp macro="" textlink="">
        <xdr:nvSpPr>
          <xdr:cNvPr id="33805" name="Freeform 13"/>
          <xdr:cNvSpPr>
            <a:spLocks/>
          </xdr:cNvSpPr>
        </xdr:nvSpPr>
        <xdr:spPr bwMode="auto">
          <a:xfrm>
            <a:off x="2486" y="534"/>
            <a:ext cx="695" cy="884"/>
          </a:xfrm>
          <a:custGeom>
            <a:avLst/>
            <a:gdLst>
              <a:gd name="T0" fmla="*/ 371 w 695"/>
              <a:gd name="T1" fmla="*/ 835 h 884"/>
              <a:gd name="T2" fmla="*/ 230 w 695"/>
              <a:gd name="T3" fmla="*/ 694 h 884"/>
              <a:gd name="T4" fmla="*/ 694 w 695"/>
              <a:gd name="T5" fmla="*/ 231 h 884"/>
              <a:gd name="T6" fmla="*/ 463 w 695"/>
              <a:gd name="T7" fmla="*/ 0 h 884"/>
              <a:gd name="T8" fmla="*/ 0 w 695"/>
              <a:gd name="T9" fmla="*/ 464 h 884"/>
              <a:gd name="T10" fmla="*/ 47 w 695"/>
              <a:gd name="T11" fmla="*/ 511 h 884"/>
              <a:gd name="T12" fmla="*/ 463 w 695"/>
              <a:gd name="T13" fmla="*/ 95 h 884"/>
              <a:gd name="T14" fmla="*/ 599 w 695"/>
              <a:gd name="T15" fmla="*/ 231 h 884"/>
              <a:gd name="T16" fmla="*/ 136 w 695"/>
              <a:gd name="T17" fmla="*/ 694 h 884"/>
              <a:gd name="T18" fmla="*/ 324 w 695"/>
              <a:gd name="T19" fmla="*/ 883 h 884"/>
              <a:gd name="T20" fmla="*/ 371 w 695"/>
              <a:gd name="T21" fmla="*/ 835 h 8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695" h="884">
                <a:moveTo>
                  <a:pt x="371" y="835"/>
                </a:moveTo>
                <a:lnTo>
                  <a:pt x="230" y="694"/>
                </a:lnTo>
                <a:lnTo>
                  <a:pt x="694" y="231"/>
                </a:lnTo>
                <a:lnTo>
                  <a:pt x="463" y="0"/>
                </a:lnTo>
                <a:lnTo>
                  <a:pt x="0" y="464"/>
                </a:lnTo>
                <a:lnTo>
                  <a:pt x="47" y="511"/>
                </a:lnTo>
                <a:lnTo>
                  <a:pt x="463" y="95"/>
                </a:lnTo>
                <a:lnTo>
                  <a:pt x="599" y="231"/>
                </a:lnTo>
                <a:lnTo>
                  <a:pt x="136" y="694"/>
                </a:lnTo>
                <a:lnTo>
                  <a:pt x="324" y="883"/>
                </a:lnTo>
                <a:lnTo>
                  <a:pt x="371" y="835"/>
                </a:lnTo>
              </a:path>
            </a:pathLst>
          </a:custGeom>
          <a:solidFill>
            <a:srgbClr val="009900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969696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topLeftCell="A14" zoomScale="75" workbookViewId="0">
      <selection activeCell="A35" sqref="A35"/>
    </sheetView>
  </sheetViews>
  <sheetFormatPr defaultColWidth="9.109375" defaultRowHeight="13.2" x14ac:dyDescent="0.25"/>
  <cols>
    <col min="1" max="2" width="9.109375" style="1"/>
    <col min="3" max="3" width="5.44140625" style="1" customWidth="1"/>
    <col min="4" max="4" width="42.109375" style="1" customWidth="1"/>
    <col min="5" max="8" width="9.109375" style="1"/>
    <col min="9" max="9" width="18" style="1" customWidth="1"/>
    <col min="10" max="16384" width="9.109375" style="1"/>
  </cols>
  <sheetData>
    <row r="1" spans="1:12" ht="15.6" x14ac:dyDescent="0.3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3.8" x14ac:dyDescent="0.25">
      <c r="A2" s="22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5">
      <c r="A4" s="2"/>
    </row>
    <row r="6" spans="1:12" x14ac:dyDescent="0.25">
      <c r="B6" s="4"/>
      <c r="C6" s="4"/>
      <c r="D6" s="3"/>
      <c r="E6" s="3"/>
      <c r="F6" s="3"/>
      <c r="G6" s="3"/>
      <c r="H6" s="4"/>
      <c r="J6" s="20" t="s">
        <v>15</v>
      </c>
      <c r="K6" s="20"/>
    </row>
    <row r="7" spans="1:12" x14ac:dyDescent="0.25">
      <c r="B7" s="3"/>
      <c r="C7" s="3"/>
      <c r="D7" s="7"/>
      <c r="E7" s="3"/>
      <c r="F7" s="7"/>
      <c r="G7" s="3"/>
      <c r="H7" s="4"/>
      <c r="J7" s="10" t="s">
        <v>7</v>
      </c>
      <c r="K7" s="10" t="s">
        <v>5</v>
      </c>
      <c r="L7" s="9" t="s">
        <v>2</v>
      </c>
    </row>
    <row r="8" spans="1:12" x14ac:dyDescent="0.25">
      <c r="B8" s="17" t="s">
        <v>17</v>
      </c>
      <c r="C8" s="4"/>
      <c r="D8" s="4"/>
      <c r="E8" s="4"/>
      <c r="F8" s="4"/>
      <c r="G8" s="4"/>
      <c r="H8" s="4"/>
    </row>
    <row r="9" spans="1:12" x14ac:dyDescent="0.25">
      <c r="B9" s="18"/>
      <c r="C9" s="4"/>
      <c r="D9" s="4"/>
      <c r="E9" s="4"/>
      <c r="F9" s="4"/>
      <c r="G9" s="4"/>
      <c r="H9" s="4"/>
    </row>
    <row r="10" spans="1:12" x14ac:dyDescent="0.25">
      <c r="B10" s="18"/>
      <c r="C10" s="4"/>
      <c r="D10" s="4"/>
      <c r="E10" s="4"/>
      <c r="F10" s="4"/>
      <c r="G10" s="4"/>
      <c r="H10" s="4"/>
    </row>
    <row r="11" spans="1:12" x14ac:dyDescent="0.25">
      <c r="B11" s="17" t="s">
        <v>20</v>
      </c>
      <c r="C11" s="4"/>
      <c r="D11" s="4"/>
      <c r="E11" s="4"/>
      <c r="F11" s="4"/>
      <c r="G11" s="4"/>
      <c r="H11" s="4"/>
      <c r="J11" s="12"/>
      <c r="K11" s="12"/>
      <c r="L11" s="12"/>
    </row>
    <row r="12" spans="1:12" x14ac:dyDescent="0.25">
      <c r="B12" s="4"/>
      <c r="C12" s="4"/>
      <c r="D12" s="4"/>
      <c r="E12" s="4"/>
      <c r="F12" s="4"/>
      <c r="G12" s="4"/>
      <c r="H12" s="4"/>
      <c r="J12" s="12"/>
      <c r="K12" s="12"/>
      <c r="L12" s="12"/>
    </row>
    <row r="13" spans="1:12" x14ac:dyDescent="0.25">
      <c r="B13" s="4"/>
      <c r="C13" s="4"/>
      <c r="D13" s="4"/>
      <c r="E13" s="4"/>
      <c r="F13" s="4"/>
      <c r="G13" s="4"/>
      <c r="H13" s="4"/>
      <c r="J13" s="12"/>
      <c r="K13" s="12"/>
      <c r="L13" s="12"/>
    </row>
    <row r="14" spans="1:12" x14ac:dyDescent="0.25">
      <c r="C14" s="17" t="s">
        <v>30</v>
      </c>
      <c r="D14" s="17"/>
      <c r="E14" s="4"/>
      <c r="F14" s="4"/>
      <c r="G14" s="4"/>
      <c r="H14" s="4"/>
      <c r="J14" s="12">
        <v>830.7</v>
      </c>
      <c r="K14" s="12">
        <v>431.3</v>
      </c>
      <c r="L14" s="12">
        <f>J14-K14-M14</f>
        <v>399.40000000000003</v>
      </c>
    </row>
    <row r="15" spans="1:12" x14ac:dyDescent="0.25">
      <c r="C15" s="17"/>
      <c r="D15" s="17" t="s">
        <v>29</v>
      </c>
      <c r="E15" s="4"/>
      <c r="F15" s="4"/>
      <c r="G15" s="4"/>
      <c r="H15" s="4"/>
      <c r="J15" s="12"/>
      <c r="K15" s="12"/>
      <c r="L15" s="12"/>
    </row>
    <row r="16" spans="1:12" x14ac:dyDescent="0.25">
      <c r="C16" s="18" t="s">
        <v>6</v>
      </c>
      <c r="D16" s="18" t="s">
        <v>28</v>
      </c>
      <c r="E16" s="4"/>
      <c r="F16" s="4"/>
      <c r="G16" s="4"/>
      <c r="H16" s="4"/>
      <c r="J16" s="12"/>
      <c r="K16" s="12"/>
      <c r="L16" s="12"/>
    </row>
    <row r="17" spans="2:12" x14ac:dyDescent="0.25">
      <c r="C17" s="18"/>
      <c r="D17" s="18"/>
      <c r="E17" s="4"/>
      <c r="F17" s="4"/>
      <c r="G17" s="4"/>
      <c r="H17" s="4"/>
      <c r="J17" s="12"/>
      <c r="K17" s="12"/>
      <c r="L17" s="12"/>
    </row>
    <row r="18" spans="2:12" x14ac:dyDescent="0.25">
      <c r="C18" s="17" t="s">
        <v>10</v>
      </c>
      <c r="D18" s="17"/>
      <c r="E18" s="4"/>
      <c r="F18" s="4"/>
      <c r="G18" s="4"/>
      <c r="H18" s="4"/>
      <c r="J18" s="12">
        <v>-624.1</v>
      </c>
      <c r="K18" s="12">
        <v>-251.4</v>
      </c>
      <c r="L18" s="12">
        <f>J18-K18+M18</f>
        <v>-372.70000000000005</v>
      </c>
    </row>
    <row r="19" spans="2:12" x14ac:dyDescent="0.25">
      <c r="C19" s="18"/>
      <c r="D19" s="17" t="s">
        <v>33</v>
      </c>
      <c r="E19" s="4"/>
      <c r="F19" s="4"/>
      <c r="G19" s="4"/>
      <c r="H19" s="4"/>
      <c r="J19" s="12"/>
      <c r="K19" s="12"/>
      <c r="L19" s="12"/>
    </row>
    <row r="20" spans="2:12" x14ac:dyDescent="0.25">
      <c r="D20" s="4"/>
      <c r="E20" s="4"/>
      <c r="F20" s="4"/>
      <c r="G20" s="4"/>
      <c r="H20" s="4"/>
      <c r="J20" s="12"/>
      <c r="K20" s="12"/>
      <c r="L20" s="12"/>
    </row>
    <row r="21" spans="2:12" x14ac:dyDescent="0.25">
      <c r="B21" s="3"/>
      <c r="C21" s="3"/>
      <c r="D21" s="7"/>
      <c r="E21" s="3"/>
      <c r="F21" s="7"/>
      <c r="G21" s="3"/>
      <c r="H21" s="4"/>
      <c r="J21" s="12"/>
      <c r="K21" s="12"/>
      <c r="L21" s="12"/>
    </row>
    <row r="22" spans="2:12" ht="13.8" thickBot="1" x14ac:dyDescent="0.3">
      <c r="B22" s="3"/>
      <c r="C22" s="3"/>
      <c r="D22" s="3" t="s">
        <v>4</v>
      </c>
      <c r="E22" s="3"/>
      <c r="F22" s="7"/>
      <c r="G22" s="3"/>
      <c r="H22" s="4"/>
      <c r="J22" s="13">
        <f>J14+J18+J20</f>
        <v>206.60000000000002</v>
      </c>
      <c r="K22" s="13">
        <f>K14+K18+K20</f>
        <v>179.9</v>
      </c>
      <c r="L22" s="13">
        <f>L14+L18+L20</f>
        <v>26.699999999999989</v>
      </c>
    </row>
    <row r="23" spans="2:12" ht="13.8" thickTop="1" x14ac:dyDescent="0.25">
      <c r="B23" s="3"/>
      <c r="C23" s="3"/>
      <c r="D23" s="7"/>
      <c r="E23" s="3"/>
      <c r="F23" s="7"/>
      <c r="G23" s="3"/>
      <c r="H23" s="4"/>
      <c r="J23" s="12"/>
      <c r="K23" s="12"/>
      <c r="L23" s="12"/>
    </row>
    <row r="24" spans="2:12" x14ac:dyDescent="0.25">
      <c r="B24" s="4" t="s">
        <v>34</v>
      </c>
      <c r="C24" s="3"/>
      <c r="D24" s="7"/>
      <c r="E24" s="3"/>
      <c r="F24" s="7"/>
      <c r="G24" s="3"/>
      <c r="H24" s="4"/>
      <c r="J24" s="12">
        <v>-76.5</v>
      </c>
      <c r="K24" s="12">
        <v>-61.3</v>
      </c>
      <c r="L24" s="12">
        <f>+J24-K24</f>
        <v>-15.200000000000003</v>
      </c>
    </row>
    <row r="25" spans="2:12" x14ac:dyDescent="0.25">
      <c r="B25" s="4"/>
      <c r="C25" s="4" t="s">
        <v>46</v>
      </c>
      <c r="D25" s="7"/>
      <c r="E25" s="3"/>
      <c r="F25" s="7"/>
      <c r="G25" s="3"/>
      <c r="H25" s="4"/>
      <c r="J25" s="12"/>
      <c r="K25" s="12"/>
      <c r="L25" s="12"/>
    </row>
    <row r="26" spans="2:12" x14ac:dyDescent="0.25">
      <c r="B26" s="4"/>
      <c r="C26" s="4" t="s">
        <v>35</v>
      </c>
      <c r="D26" s="7"/>
      <c r="E26" s="3"/>
      <c r="F26" s="7"/>
      <c r="G26" s="3"/>
      <c r="H26" s="4"/>
      <c r="J26" s="12"/>
      <c r="K26" s="12"/>
      <c r="L26" s="12"/>
    </row>
    <row r="27" spans="2:12" x14ac:dyDescent="0.25">
      <c r="B27" s="4"/>
      <c r="C27" s="4"/>
      <c r="D27" s="7"/>
      <c r="E27" s="3"/>
      <c r="F27" s="7"/>
      <c r="G27" s="3"/>
      <c r="H27" s="4"/>
      <c r="J27" s="12"/>
      <c r="K27" s="12"/>
      <c r="L27" s="12"/>
    </row>
    <row r="28" spans="2:12" x14ac:dyDescent="0.25">
      <c r="B28" s="4" t="s">
        <v>23</v>
      </c>
      <c r="C28" s="4"/>
      <c r="D28" s="7"/>
      <c r="E28" s="3"/>
      <c r="F28" s="7"/>
      <c r="G28" s="3"/>
      <c r="H28" s="4"/>
      <c r="J28" s="12">
        <v>-54.7</v>
      </c>
      <c r="K28" s="12">
        <v>-46.2</v>
      </c>
      <c r="L28" s="12">
        <f>+J28-K28</f>
        <v>-8.5</v>
      </c>
    </row>
    <row r="29" spans="2:12" x14ac:dyDescent="0.25">
      <c r="C29" s="17" t="s">
        <v>25</v>
      </c>
      <c r="D29" s="7"/>
      <c r="E29" s="3"/>
      <c r="F29" s="7"/>
      <c r="G29" s="3"/>
      <c r="H29" s="4"/>
      <c r="J29" s="12"/>
      <c r="K29" s="12"/>
      <c r="L29" s="12"/>
    </row>
    <row r="30" spans="2:12" x14ac:dyDescent="0.25">
      <c r="C30" s="17" t="s">
        <v>47</v>
      </c>
      <c r="D30" s="19"/>
      <c r="E30" s="3"/>
      <c r="F30" s="7"/>
      <c r="G30" s="3"/>
      <c r="H30" s="4"/>
      <c r="J30" s="12"/>
      <c r="K30" s="12"/>
      <c r="L30" s="12"/>
    </row>
    <row r="31" spans="2:12" x14ac:dyDescent="0.25">
      <c r="C31" s="17"/>
      <c r="D31" s="19"/>
      <c r="E31" s="3"/>
      <c r="F31" s="7"/>
      <c r="G31" s="3"/>
      <c r="H31" s="4"/>
      <c r="J31" s="12"/>
      <c r="K31" s="12"/>
      <c r="L31" s="12"/>
    </row>
    <row r="32" spans="2:12" x14ac:dyDescent="0.25">
      <c r="B32" s="11" t="s">
        <v>36</v>
      </c>
      <c r="C32" s="4"/>
      <c r="D32" s="7"/>
      <c r="E32" s="3"/>
      <c r="F32" s="7"/>
      <c r="G32" s="3"/>
      <c r="H32" s="4"/>
      <c r="J32" s="12">
        <v>-17.399999999999999</v>
      </c>
      <c r="K32" s="12">
        <v>-15.3</v>
      </c>
      <c r="L32" s="12">
        <f>+J32-K32</f>
        <v>-2.0999999999999979</v>
      </c>
    </row>
    <row r="33" spans="2:12" x14ac:dyDescent="0.25">
      <c r="B33" s="16"/>
      <c r="C33" s="11"/>
      <c r="D33" s="7"/>
      <c r="E33" s="3"/>
      <c r="F33" s="7"/>
      <c r="G33" s="3"/>
      <c r="H33" s="4"/>
      <c r="J33" s="12"/>
      <c r="K33" s="12"/>
      <c r="L33" s="12"/>
    </row>
    <row r="34" spans="2:12" x14ac:dyDescent="0.25">
      <c r="B34" s="11" t="s">
        <v>24</v>
      </c>
      <c r="C34" s="3"/>
      <c r="D34" s="7"/>
      <c r="E34" s="3"/>
      <c r="F34" s="7"/>
      <c r="G34" s="3"/>
      <c r="H34" s="4"/>
      <c r="J34" s="12">
        <v>6.9</v>
      </c>
      <c r="K34" s="12">
        <f>0.6+3.4</f>
        <v>4</v>
      </c>
      <c r="L34" s="12">
        <f>+J34-K34</f>
        <v>2.9000000000000004</v>
      </c>
    </row>
    <row r="35" spans="2:12" x14ac:dyDescent="0.25">
      <c r="B35" s="11"/>
      <c r="C35" s="11" t="s">
        <v>38</v>
      </c>
      <c r="D35" s="7"/>
      <c r="E35" s="3"/>
      <c r="F35" s="7"/>
      <c r="G35" s="3"/>
      <c r="H35" s="4"/>
      <c r="J35" s="12"/>
      <c r="K35" s="12"/>
      <c r="L35" s="12"/>
    </row>
    <row r="36" spans="2:12" x14ac:dyDescent="0.25">
      <c r="B36" s="11"/>
      <c r="C36" s="11" t="s">
        <v>37</v>
      </c>
      <c r="D36" s="7"/>
      <c r="E36" s="3"/>
      <c r="F36" s="7"/>
      <c r="G36" s="3"/>
      <c r="H36" s="4"/>
      <c r="J36" s="12"/>
      <c r="K36" s="12"/>
      <c r="L36" s="12"/>
    </row>
    <row r="37" spans="2:12" x14ac:dyDescent="0.25">
      <c r="B37" s="11"/>
      <c r="C37" s="11"/>
      <c r="D37" s="7"/>
      <c r="E37" s="3"/>
      <c r="F37" s="7"/>
      <c r="G37" s="3"/>
      <c r="H37" s="4"/>
      <c r="J37" s="12"/>
      <c r="K37" s="12"/>
      <c r="L37" s="12"/>
    </row>
    <row r="38" spans="2:12" x14ac:dyDescent="0.25">
      <c r="B38" s="4" t="s">
        <v>9</v>
      </c>
      <c r="C38" s="3"/>
      <c r="D38" s="7"/>
      <c r="E38" s="3"/>
      <c r="F38" s="7"/>
      <c r="G38" s="3"/>
      <c r="H38" s="4"/>
      <c r="J38" s="12">
        <v>0</v>
      </c>
      <c r="K38" s="12">
        <v>1.2</v>
      </c>
      <c r="L38" s="12">
        <f>+J38-K38</f>
        <v>-1.2</v>
      </c>
    </row>
    <row r="39" spans="2:12" x14ac:dyDescent="0.25">
      <c r="C39" s="4"/>
      <c r="D39" s="7"/>
      <c r="E39" s="3"/>
      <c r="F39" s="7"/>
      <c r="G39" s="3"/>
      <c r="H39" s="4"/>
      <c r="J39" s="12"/>
      <c r="K39" s="12"/>
      <c r="L39" s="12"/>
    </row>
    <row r="40" spans="2:12" x14ac:dyDescent="0.25">
      <c r="B40" s="3"/>
      <c r="C40" s="3"/>
      <c r="D40" s="7"/>
      <c r="E40" s="3"/>
      <c r="F40" s="7"/>
      <c r="G40" s="3"/>
      <c r="H40" s="4"/>
      <c r="J40" s="12"/>
      <c r="K40" s="12"/>
      <c r="L40" s="12"/>
    </row>
    <row r="41" spans="2:12" ht="13.8" thickBot="1" x14ac:dyDescent="0.3">
      <c r="B41" s="14"/>
      <c r="C41" s="4"/>
      <c r="D41" s="4"/>
      <c r="E41" s="4"/>
      <c r="F41" s="4"/>
      <c r="G41" s="4"/>
      <c r="H41" s="4"/>
      <c r="I41" s="1" t="s">
        <v>3</v>
      </c>
      <c r="J41" s="13">
        <f>SUM(J22:J40)</f>
        <v>64.90000000000002</v>
      </c>
      <c r="K41" s="13">
        <f>SUM(K22:K40)</f>
        <v>62.300000000000011</v>
      </c>
      <c r="L41" s="13">
        <f>SUM(L22:L40)</f>
        <v>2.5999999999999881</v>
      </c>
    </row>
    <row r="42" spans="2:12" ht="13.8" thickTop="1" x14ac:dyDescent="0.25">
      <c r="B42" s="15"/>
      <c r="C42" s="4"/>
      <c r="D42" s="4"/>
      <c r="E42" s="4"/>
      <c r="F42" s="4"/>
      <c r="G42" s="4"/>
      <c r="H42" s="4"/>
    </row>
    <row r="43" spans="2:12" x14ac:dyDescent="0.25">
      <c r="B43" s="14" t="s">
        <v>13</v>
      </c>
      <c r="C43" s="4"/>
      <c r="D43" s="4"/>
      <c r="E43" s="4"/>
      <c r="F43" s="4"/>
      <c r="G43" s="4"/>
      <c r="H43" s="4"/>
    </row>
    <row r="44" spans="2:12" x14ac:dyDescent="0.25">
      <c r="C44" s="1" t="s">
        <v>11</v>
      </c>
      <c r="D44" s="4"/>
      <c r="E44" s="4"/>
      <c r="F44" s="4"/>
      <c r="G44" s="4"/>
      <c r="H44" s="4"/>
    </row>
    <row r="45" spans="2:12" x14ac:dyDescent="0.25">
      <c r="B45" s="4"/>
      <c r="C45" s="4" t="s">
        <v>12</v>
      </c>
      <c r="D45" s="4"/>
      <c r="E45" s="4"/>
      <c r="F45" s="4"/>
      <c r="G45" s="4"/>
      <c r="H45" s="4"/>
    </row>
    <row r="46" spans="2:12" x14ac:dyDescent="0.25">
      <c r="C46" s="4"/>
      <c r="D46" s="4"/>
      <c r="E46" s="4"/>
      <c r="F46" s="4"/>
      <c r="G46" s="4"/>
      <c r="H46" s="4"/>
    </row>
    <row r="47" spans="2:12" x14ac:dyDescent="0.25">
      <c r="C47" s="4"/>
      <c r="D47" s="4"/>
      <c r="E47" s="4"/>
      <c r="F47" s="4"/>
      <c r="G47" s="4"/>
      <c r="H47" s="4"/>
    </row>
    <row r="48" spans="2:12" x14ac:dyDescent="0.25">
      <c r="C48" s="4"/>
      <c r="D48" s="4"/>
      <c r="E48" s="4"/>
      <c r="F48" s="4"/>
      <c r="G48" s="4"/>
      <c r="H48" s="4"/>
    </row>
    <row r="51" spans="2:8" x14ac:dyDescent="0.25">
      <c r="B51" s="4"/>
      <c r="C51" s="4"/>
      <c r="D51" s="4"/>
      <c r="E51" s="4"/>
      <c r="F51" s="4"/>
      <c r="G51" s="4"/>
      <c r="H51" s="4"/>
    </row>
    <row r="52" spans="2:8" s="5" customFormat="1" x14ac:dyDescent="0.25">
      <c r="B52" s="6"/>
      <c r="C52" s="6"/>
      <c r="D52" s="6"/>
      <c r="E52" s="6"/>
      <c r="F52" s="6"/>
      <c r="G52" s="6"/>
      <c r="H52" s="6"/>
    </row>
    <row r="53" spans="2:8" x14ac:dyDescent="0.25">
      <c r="B53" s="4"/>
      <c r="C53" s="4"/>
      <c r="D53" s="4"/>
      <c r="E53" s="4"/>
      <c r="F53" s="4"/>
      <c r="G53" s="4"/>
      <c r="H53" s="4"/>
    </row>
    <row r="54" spans="2:8" x14ac:dyDescent="0.25">
      <c r="B54" s="4"/>
      <c r="C54" s="4"/>
      <c r="D54" s="8"/>
      <c r="E54" s="4"/>
      <c r="F54" s="8"/>
      <c r="G54" s="4"/>
      <c r="H54" s="4"/>
    </row>
    <row r="55" spans="2:8" x14ac:dyDescent="0.25">
      <c r="B55" s="4"/>
      <c r="C55" s="4"/>
      <c r="D55" s="4"/>
      <c r="E55" s="4"/>
      <c r="F55" s="4"/>
      <c r="G55" s="4"/>
      <c r="H55" s="4"/>
    </row>
    <row r="56" spans="2:8" x14ac:dyDescent="0.25">
      <c r="B56" s="4"/>
      <c r="C56" s="4"/>
      <c r="D56" s="4"/>
      <c r="E56" s="4"/>
      <c r="F56" s="4"/>
      <c r="G56" s="4"/>
      <c r="H56" s="4"/>
    </row>
    <row r="57" spans="2:8" s="5" customFormat="1" x14ac:dyDescent="0.25">
      <c r="B57" s="6"/>
      <c r="C57" s="6"/>
      <c r="D57" s="6"/>
      <c r="E57" s="6"/>
      <c r="F57" s="6"/>
      <c r="G57" s="6"/>
      <c r="H57" s="6"/>
    </row>
    <row r="58" spans="2:8" s="5" customFormat="1" x14ac:dyDescent="0.25">
      <c r="B58" s="6"/>
      <c r="C58" s="6"/>
      <c r="D58" s="6"/>
      <c r="E58" s="6"/>
      <c r="F58" s="6"/>
      <c r="G58" s="6"/>
      <c r="H58" s="6"/>
    </row>
    <row r="59" spans="2:8" x14ac:dyDescent="0.25">
      <c r="B59" s="4"/>
      <c r="C59" s="4"/>
      <c r="D59" s="4"/>
      <c r="E59" s="4"/>
      <c r="F59" s="4"/>
      <c r="G59" s="4"/>
      <c r="H59" s="4"/>
    </row>
    <row r="60" spans="2:8" s="5" customFormat="1" x14ac:dyDescent="0.25">
      <c r="B60" s="6"/>
      <c r="C60" s="6"/>
      <c r="D60" s="6"/>
      <c r="E60" s="6"/>
      <c r="F60" s="6"/>
      <c r="G60" s="6"/>
      <c r="H60" s="6"/>
    </row>
    <row r="61" spans="2:8" x14ac:dyDescent="0.25">
      <c r="B61" s="4"/>
      <c r="C61" s="4"/>
      <c r="D61" s="4"/>
      <c r="E61" s="4"/>
      <c r="F61" s="4"/>
      <c r="G61" s="4"/>
      <c r="H61" s="4"/>
    </row>
    <row r="62" spans="2:8" x14ac:dyDescent="0.25">
      <c r="B62" s="4"/>
      <c r="C62" s="4"/>
      <c r="D62" s="4"/>
      <c r="E62" s="4"/>
      <c r="F62" s="4"/>
      <c r="G62" s="4"/>
      <c r="H62" s="4"/>
    </row>
    <row r="63" spans="2:8" x14ac:dyDescent="0.25">
      <c r="B63" s="4"/>
      <c r="C63" s="4"/>
      <c r="D63" s="4"/>
      <c r="E63" s="4"/>
      <c r="F63" s="4"/>
      <c r="G63" s="4"/>
      <c r="H63" s="4"/>
    </row>
  </sheetData>
  <mergeCells count="4">
    <mergeCell ref="J6:K6"/>
    <mergeCell ref="A1:L1"/>
    <mergeCell ref="A2:L2"/>
    <mergeCell ref="A3:L3"/>
  </mergeCells>
  <printOptions horizontalCentered="1"/>
  <pageMargins left="0.36" right="0.52" top="0.72" bottom="0.75" header="0.5" footer="0.26"/>
  <pageSetup scale="84" orientation="landscape" r:id="rId1"/>
  <headerFooter alignWithMargins="0">
    <oddFooter>&amp;L&amp;F, &amp;A&amp;R&amp;D,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tabSelected="1" zoomScale="75" workbookViewId="0">
      <selection sqref="A1:L1"/>
    </sheetView>
  </sheetViews>
  <sheetFormatPr defaultColWidth="9.109375" defaultRowHeight="13.2" x14ac:dyDescent="0.25"/>
  <cols>
    <col min="1" max="2" width="9.109375" style="1"/>
    <col min="3" max="3" width="5.44140625" style="1" customWidth="1"/>
    <col min="4" max="4" width="42.109375" style="1" customWidth="1"/>
    <col min="5" max="8" width="9.109375" style="1"/>
    <col min="9" max="9" width="15.33203125" style="1" customWidth="1"/>
    <col min="10" max="16384" width="9.109375" style="1"/>
  </cols>
  <sheetData>
    <row r="1" spans="1:12" ht="15.6" x14ac:dyDescent="0.3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3.8" x14ac:dyDescent="0.25">
      <c r="A2" s="22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x14ac:dyDescent="0.25">
      <c r="A4" s="2"/>
    </row>
    <row r="6" spans="1:12" x14ac:dyDescent="0.25">
      <c r="B6" s="4"/>
      <c r="C6" s="4"/>
      <c r="D6" s="3"/>
      <c r="E6" s="3"/>
      <c r="F6" s="3"/>
      <c r="G6" s="3"/>
      <c r="H6" s="4"/>
      <c r="J6" s="20" t="s">
        <v>16</v>
      </c>
      <c r="K6" s="20"/>
    </row>
    <row r="7" spans="1:12" x14ac:dyDescent="0.25">
      <c r="B7" s="3"/>
      <c r="C7" s="3"/>
      <c r="D7" s="7"/>
      <c r="E7" s="3"/>
      <c r="F7" s="7"/>
      <c r="G7" s="3"/>
      <c r="H7" s="4"/>
      <c r="J7" s="10" t="s">
        <v>7</v>
      </c>
      <c r="K7" s="10" t="s">
        <v>5</v>
      </c>
      <c r="L7" s="9" t="s">
        <v>2</v>
      </c>
    </row>
    <row r="8" spans="1:12" x14ac:dyDescent="0.25">
      <c r="B8" s="17" t="s">
        <v>21</v>
      </c>
      <c r="C8" s="4"/>
      <c r="D8" s="4"/>
      <c r="E8" s="4"/>
      <c r="F8" s="4"/>
      <c r="G8" s="4"/>
      <c r="H8" s="4"/>
    </row>
    <row r="9" spans="1:12" x14ac:dyDescent="0.25">
      <c r="B9" s="18"/>
      <c r="C9" s="4" t="s">
        <v>8</v>
      </c>
      <c r="D9" s="4"/>
      <c r="E9" s="4"/>
      <c r="F9" s="4"/>
      <c r="G9" s="4"/>
      <c r="H9" s="4"/>
    </row>
    <row r="10" spans="1:12" x14ac:dyDescent="0.25">
      <c r="B10" s="18"/>
      <c r="C10" s="4"/>
      <c r="D10" s="4"/>
      <c r="E10" s="4"/>
      <c r="F10" s="4"/>
      <c r="G10" s="4"/>
      <c r="H10" s="4"/>
    </row>
    <row r="11" spans="1:12" x14ac:dyDescent="0.25">
      <c r="B11" s="17" t="s">
        <v>22</v>
      </c>
      <c r="C11" s="4"/>
      <c r="D11" s="4"/>
      <c r="E11" s="4"/>
      <c r="F11" s="4"/>
      <c r="G11" s="4"/>
      <c r="H11" s="4"/>
      <c r="J11" s="12"/>
      <c r="K11" s="12"/>
      <c r="L11" s="12"/>
    </row>
    <row r="12" spans="1:12" x14ac:dyDescent="0.25">
      <c r="B12" s="4"/>
      <c r="C12" s="4"/>
      <c r="D12" s="4"/>
      <c r="E12" s="4"/>
      <c r="F12" s="4"/>
      <c r="G12" s="4"/>
      <c r="H12" s="4"/>
      <c r="J12" s="12"/>
      <c r="K12" s="12"/>
      <c r="L12" s="12"/>
    </row>
    <row r="13" spans="1:12" x14ac:dyDescent="0.25">
      <c r="B13" s="4"/>
      <c r="C13" s="4"/>
      <c r="D13" s="4"/>
      <c r="E13" s="4"/>
      <c r="F13" s="4"/>
      <c r="G13" s="4"/>
      <c r="H13" s="4"/>
      <c r="J13" s="12"/>
      <c r="K13" s="12"/>
      <c r="L13" s="12"/>
    </row>
    <row r="14" spans="1:12" x14ac:dyDescent="0.25">
      <c r="C14" s="17" t="s">
        <v>45</v>
      </c>
      <c r="D14" s="17"/>
      <c r="E14" s="4"/>
      <c r="F14" s="4"/>
      <c r="G14" s="4"/>
      <c r="H14" s="4"/>
      <c r="J14" s="12">
        <v>1597.6</v>
      </c>
      <c r="K14" s="12">
        <v>828.4</v>
      </c>
      <c r="L14" s="12">
        <f>J14-K14-M14</f>
        <v>769.19999999999993</v>
      </c>
    </row>
    <row r="15" spans="1:12" x14ac:dyDescent="0.25">
      <c r="C15" s="17"/>
      <c r="D15" s="17" t="s">
        <v>44</v>
      </c>
      <c r="E15" s="4"/>
      <c r="F15" s="4"/>
      <c r="G15" s="4"/>
      <c r="H15" s="4"/>
      <c r="J15" s="12"/>
      <c r="K15" s="12"/>
      <c r="L15" s="12"/>
    </row>
    <row r="16" spans="1:12" x14ac:dyDescent="0.25">
      <c r="C16" s="18" t="s">
        <v>6</v>
      </c>
      <c r="D16" s="18" t="s">
        <v>28</v>
      </c>
      <c r="E16" s="4"/>
      <c r="F16" s="4"/>
      <c r="G16" s="4"/>
      <c r="H16" s="4"/>
      <c r="J16" s="12"/>
      <c r="K16" s="12"/>
      <c r="L16" s="12"/>
    </row>
    <row r="17" spans="2:12" x14ac:dyDescent="0.25">
      <c r="C17" s="18"/>
      <c r="D17" s="18"/>
      <c r="E17" s="4"/>
      <c r="F17" s="4"/>
      <c r="G17" s="4"/>
      <c r="H17" s="4"/>
      <c r="J17" s="12"/>
      <c r="K17" s="12"/>
      <c r="L17" s="12"/>
    </row>
    <row r="18" spans="2:12" x14ac:dyDescent="0.25">
      <c r="C18" s="17" t="s">
        <v>10</v>
      </c>
      <c r="D18" s="17"/>
      <c r="E18" s="4"/>
      <c r="F18" s="4"/>
      <c r="G18" s="4"/>
      <c r="H18" s="4"/>
      <c r="J18" s="12">
        <v>-1205.8</v>
      </c>
      <c r="K18" s="12">
        <v>-453.9</v>
      </c>
      <c r="L18" s="12">
        <f>J18-K18+M18</f>
        <v>-751.9</v>
      </c>
    </row>
    <row r="19" spans="2:12" x14ac:dyDescent="0.25">
      <c r="C19" s="18"/>
      <c r="D19" s="17" t="s">
        <v>43</v>
      </c>
      <c r="E19" s="4"/>
      <c r="F19" s="4"/>
      <c r="G19" s="4"/>
      <c r="H19" s="4"/>
      <c r="J19" s="12"/>
      <c r="K19" s="12"/>
      <c r="L19" s="12"/>
    </row>
    <row r="20" spans="2:12" x14ac:dyDescent="0.25">
      <c r="D20" s="4"/>
      <c r="E20" s="4"/>
      <c r="F20" s="4"/>
      <c r="G20" s="4"/>
      <c r="H20" s="4"/>
      <c r="J20" s="12"/>
      <c r="K20" s="12"/>
      <c r="L20" s="12"/>
    </row>
    <row r="21" spans="2:12" x14ac:dyDescent="0.25">
      <c r="B21" s="3"/>
      <c r="C21" s="3"/>
      <c r="D21" s="7"/>
      <c r="E21" s="3"/>
      <c r="F21" s="7"/>
      <c r="G21" s="3"/>
      <c r="H21" s="4"/>
      <c r="J21" s="12"/>
      <c r="K21" s="12"/>
      <c r="L21" s="12"/>
    </row>
    <row r="22" spans="2:12" ht="13.8" thickBot="1" x14ac:dyDescent="0.3">
      <c r="B22" s="3"/>
      <c r="C22" s="3"/>
      <c r="D22" s="3" t="s">
        <v>4</v>
      </c>
      <c r="E22" s="3"/>
      <c r="F22" s="7"/>
      <c r="G22" s="3"/>
      <c r="H22" s="4"/>
      <c r="J22" s="13">
        <f>J14+J18+J20</f>
        <v>391.79999999999995</v>
      </c>
      <c r="K22" s="13">
        <f>K14+K18+K20</f>
        <v>374.5</v>
      </c>
      <c r="L22" s="13">
        <f>L14+L18+L20</f>
        <v>17.299999999999955</v>
      </c>
    </row>
    <row r="23" spans="2:12" ht="13.8" thickTop="1" x14ac:dyDescent="0.25">
      <c r="B23" s="3"/>
      <c r="C23" s="3"/>
      <c r="D23" s="7"/>
      <c r="E23" s="3"/>
      <c r="F23" s="7"/>
      <c r="G23" s="3"/>
      <c r="H23" s="4"/>
      <c r="J23" s="12"/>
      <c r="K23" s="12"/>
      <c r="L23" s="12"/>
    </row>
    <row r="24" spans="2:12" x14ac:dyDescent="0.25">
      <c r="B24" s="4" t="s">
        <v>31</v>
      </c>
      <c r="C24" s="3"/>
      <c r="D24" s="7"/>
      <c r="E24" s="3"/>
      <c r="F24" s="7"/>
      <c r="G24" s="3"/>
      <c r="H24" s="4"/>
      <c r="J24" s="12">
        <v>-126.7</v>
      </c>
      <c r="K24" s="12">
        <v>-120.7</v>
      </c>
      <c r="L24" s="12">
        <f>+J24-K24</f>
        <v>-6</v>
      </c>
    </row>
    <row r="25" spans="2:12" x14ac:dyDescent="0.25">
      <c r="B25" s="4"/>
      <c r="C25" s="4" t="s">
        <v>48</v>
      </c>
      <c r="D25" s="7"/>
      <c r="E25" s="3"/>
      <c r="F25" s="7"/>
      <c r="G25" s="3"/>
      <c r="H25" s="4"/>
      <c r="J25" s="12"/>
      <c r="K25" s="12"/>
      <c r="L25" s="12"/>
    </row>
    <row r="26" spans="2:12" x14ac:dyDescent="0.25">
      <c r="B26" s="4"/>
      <c r="C26" s="1" t="s">
        <v>40</v>
      </c>
      <c r="D26" s="7"/>
      <c r="E26" s="3"/>
      <c r="F26" s="7"/>
      <c r="G26" s="3"/>
      <c r="H26" s="4"/>
      <c r="J26" s="12"/>
      <c r="K26" s="12"/>
      <c r="L26" s="12"/>
    </row>
    <row r="27" spans="2:12" x14ac:dyDescent="0.25">
      <c r="B27" s="4"/>
      <c r="C27" s="4" t="s">
        <v>39</v>
      </c>
      <c r="D27" s="7"/>
      <c r="E27" s="3"/>
      <c r="F27" s="7"/>
      <c r="G27" s="3"/>
      <c r="H27" s="4"/>
      <c r="J27" s="12"/>
      <c r="K27" s="12"/>
      <c r="L27" s="12"/>
    </row>
    <row r="28" spans="2:12" x14ac:dyDescent="0.25">
      <c r="B28" s="4"/>
      <c r="C28" s="4" t="s">
        <v>32</v>
      </c>
      <c r="D28" s="7"/>
      <c r="E28" s="3"/>
      <c r="F28" s="7"/>
      <c r="G28" s="3"/>
      <c r="H28" s="4"/>
      <c r="J28" s="12"/>
      <c r="K28" s="12"/>
      <c r="L28" s="12"/>
    </row>
    <row r="29" spans="2:12" x14ac:dyDescent="0.25">
      <c r="B29" s="4"/>
      <c r="C29" s="4"/>
      <c r="D29" s="7"/>
      <c r="E29" s="3"/>
      <c r="F29" s="7"/>
      <c r="G29" s="3"/>
      <c r="H29" s="4"/>
      <c r="J29" s="12"/>
      <c r="K29" s="12"/>
      <c r="L29" s="12"/>
    </row>
    <row r="30" spans="2:12" x14ac:dyDescent="0.25">
      <c r="B30" s="4" t="s">
        <v>18</v>
      </c>
      <c r="C30" s="4"/>
      <c r="D30" s="7"/>
      <c r="E30" s="3"/>
      <c r="F30" s="7"/>
      <c r="G30" s="3"/>
      <c r="H30" s="4"/>
      <c r="J30" s="12">
        <v>-106</v>
      </c>
      <c r="K30" s="12">
        <v>-92.5</v>
      </c>
      <c r="L30" s="12">
        <f>+J30-K30</f>
        <v>-13.5</v>
      </c>
    </row>
    <row r="31" spans="2:12" x14ac:dyDescent="0.25">
      <c r="C31" s="17" t="s">
        <v>49</v>
      </c>
      <c r="D31" s="7"/>
      <c r="E31" s="3"/>
      <c r="F31" s="7"/>
      <c r="G31" s="3"/>
      <c r="H31" s="4"/>
      <c r="J31" s="12"/>
      <c r="K31" s="12"/>
      <c r="L31" s="12"/>
    </row>
    <row r="32" spans="2:12" x14ac:dyDescent="0.25">
      <c r="C32" s="17" t="s">
        <v>19</v>
      </c>
      <c r="D32" s="7"/>
      <c r="E32" s="3"/>
      <c r="F32" s="7"/>
      <c r="G32" s="3"/>
      <c r="H32" s="4"/>
      <c r="J32" s="12"/>
      <c r="K32" s="12"/>
      <c r="L32" s="12"/>
    </row>
    <row r="33" spans="2:12" x14ac:dyDescent="0.25">
      <c r="C33" s="17"/>
      <c r="D33" s="7"/>
      <c r="E33" s="3"/>
      <c r="F33" s="7"/>
      <c r="G33" s="3"/>
      <c r="H33" s="4"/>
      <c r="J33" s="12"/>
      <c r="K33" s="12"/>
      <c r="L33" s="12"/>
    </row>
    <row r="34" spans="2:12" x14ac:dyDescent="0.25">
      <c r="B34" s="11" t="s">
        <v>50</v>
      </c>
      <c r="C34" s="4"/>
      <c r="D34" s="7"/>
      <c r="E34" s="3"/>
      <c r="F34" s="7"/>
      <c r="G34" s="3"/>
      <c r="H34" s="4"/>
      <c r="J34" s="12">
        <v>-34.200000000000003</v>
      </c>
      <c r="K34" s="12">
        <v>-33.200000000000003</v>
      </c>
      <c r="L34" s="12">
        <f>+J34-K34</f>
        <v>-1</v>
      </c>
    </row>
    <row r="35" spans="2:12" x14ac:dyDescent="0.25">
      <c r="B35" s="16"/>
      <c r="C35" s="11"/>
      <c r="D35" s="7"/>
      <c r="E35" s="3"/>
      <c r="F35" s="7"/>
      <c r="G35" s="3"/>
      <c r="H35" s="4"/>
      <c r="J35" s="12"/>
      <c r="K35" s="12"/>
      <c r="L35" s="12"/>
    </row>
    <row r="36" spans="2:12" x14ac:dyDescent="0.25">
      <c r="B36" s="11" t="s">
        <v>26</v>
      </c>
      <c r="C36" s="3"/>
      <c r="D36" s="7"/>
      <c r="E36" s="3"/>
      <c r="F36" s="7"/>
      <c r="G36" s="3"/>
      <c r="H36" s="4"/>
      <c r="J36" s="12">
        <v>0</v>
      </c>
      <c r="K36" s="12">
        <v>37</v>
      </c>
      <c r="L36" s="12">
        <f>+J36-K36</f>
        <v>-37</v>
      </c>
    </row>
    <row r="37" spans="2:12" x14ac:dyDescent="0.25">
      <c r="B37" s="11"/>
      <c r="C37" s="11" t="s">
        <v>27</v>
      </c>
      <c r="D37" s="7"/>
      <c r="E37" s="3"/>
      <c r="F37" s="7"/>
      <c r="G37" s="3"/>
      <c r="H37" s="4"/>
      <c r="J37" s="12"/>
      <c r="K37" s="12"/>
      <c r="L37" s="12"/>
    </row>
    <row r="38" spans="2:12" x14ac:dyDescent="0.25">
      <c r="B38" s="11"/>
      <c r="C38" s="11" t="s">
        <v>41</v>
      </c>
      <c r="D38" s="7"/>
      <c r="E38" s="3"/>
      <c r="F38" s="7"/>
      <c r="G38" s="3"/>
      <c r="H38" s="4"/>
      <c r="J38" s="12"/>
      <c r="K38" s="12"/>
      <c r="L38" s="12"/>
    </row>
    <row r="39" spans="2:12" x14ac:dyDescent="0.25">
      <c r="B39" s="11"/>
      <c r="C39" s="11" t="s">
        <v>42</v>
      </c>
      <c r="D39" s="7"/>
      <c r="E39" s="3"/>
      <c r="F39" s="7"/>
      <c r="G39" s="3"/>
      <c r="H39" s="4"/>
      <c r="J39" s="12"/>
      <c r="K39" s="12"/>
      <c r="L39" s="12"/>
    </row>
    <row r="40" spans="2:12" x14ac:dyDescent="0.25">
      <c r="B40" s="11"/>
      <c r="C40" s="11"/>
      <c r="D40" s="7"/>
      <c r="E40" s="3"/>
      <c r="F40" s="7"/>
      <c r="G40" s="3"/>
      <c r="H40" s="4"/>
      <c r="J40" s="12"/>
      <c r="K40" s="12"/>
      <c r="L40" s="12"/>
    </row>
    <row r="41" spans="2:12" x14ac:dyDescent="0.25">
      <c r="B41" s="4" t="s">
        <v>9</v>
      </c>
      <c r="C41" s="3"/>
      <c r="D41" s="7"/>
      <c r="E41" s="3"/>
      <c r="F41" s="7"/>
      <c r="G41" s="3"/>
      <c r="H41" s="4"/>
      <c r="J41" s="12">
        <v>0</v>
      </c>
      <c r="K41" s="12">
        <v>2.5</v>
      </c>
      <c r="L41" s="12">
        <f>+J41-K41</f>
        <v>-2.5</v>
      </c>
    </row>
    <row r="42" spans="2:12" x14ac:dyDescent="0.25">
      <c r="C42" s="4"/>
      <c r="D42" s="7"/>
      <c r="E42" s="3"/>
      <c r="F42" s="7"/>
      <c r="G42" s="3"/>
      <c r="H42" s="4"/>
      <c r="J42" s="12"/>
      <c r="K42" s="12"/>
      <c r="L42" s="12"/>
    </row>
    <row r="43" spans="2:12" x14ac:dyDescent="0.25">
      <c r="B43" s="3"/>
      <c r="C43" s="3"/>
      <c r="D43" s="7"/>
      <c r="E43" s="3"/>
      <c r="F43" s="7"/>
      <c r="G43" s="3"/>
      <c r="H43" s="4"/>
      <c r="J43" s="12"/>
      <c r="K43" s="12"/>
      <c r="L43" s="12"/>
    </row>
    <row r="44" spans="2:12" ht="13.8" thickBot="1" x14ac:dyDescent="0.3">
      <c r="B44" s="14"/>
      <c r="C44" s="4"/>
      <c r="D44" s="4"/>
      <c r="E44" s="4"/>
      <c r="F44" s="4"/>
      <c r="G44" s="4"/>
      <c r="H44" s="4"/>
      <c r="I44" s="1" t="s">
        <v>3</v>
      </c>
      <c r="J44" s="13">
        <f>SUM(J22:J43)</f>
        <v>124.89999999999996</v>
      </c>
      <c r="K44" s="13">
        <f>SUM(K22:K43)</f>
        <v>167.60000000000002</v>
      </c>
      <c r="L44" s="13">
        <f>SUM(L22:L43)</f>
        <v>-42.700000000000045</v>
      </c>
    </row>
    <row r="45" spans="2:12" ht="13.8" thickTop="1" x14ac:dyDescent="0.25">
      <c r="B45" s="15"/>
      <c r="C45" s="4"/>
      <c r="D45" s="4"/>
      <c r="E45" s="4"/>
      <c r="F45" s="4"/>
      <c r="G45" s="4"/>
      <c r="H45" s="4"/>
    </row>
    <row r="46" spans="2:12" x14ac:dyDescent="0.25">
      <c r="B46" s="14" t="s">
        <v>13</v>
      </c>
      <c r="C46" s="4"/>
      <c r="D46" s="4"/>
      <c r="E46" s="4"/>
      <c r="F46" s="4"/>
      <c r="G46" s="4"/>
      <c r="H46" s="4"/>
    </row>
    <row r="47" spans="2:12" x14ac:dyDescent="0.25">
      <c r="C47" s="1" t="s">
        <v>11</v>
      </c>
      <c r="D47" s="4"/>
      <c r="E47" s="4"/>
      <c r="F47" s="4"/>
      <c r="G47" s="4"/>
      <c r="H47" s="4"/>
    </row>
    <row r="48" spans="2:12" x14ac:dyDescent="0.25">
      <c r="B48" s="4"/>
      <c r="C48" s="4" t="s">
        <v>12</v>
      </c>
      <c r="D48" s="4"/>
      <c r="E48" s="4"/>
      <c r="F48" s="4"/>
      <c r="G48" s="4"/>
      <c r="H48" s="4"/>
    </row>
    <row r="49" spans="2:8" x14ac:dyDescent="0.25">
      <c r="C49" s="4"/>
      <c r="D49" s="4"/>
      <c r="E49" s="4"/>
      <c r="F49" s="4"/>
      <c r="G49" s="4"/>
      <c r="H49" s="4"/>
    </row>
    <row r="50" spans="2:8" x14ac:dyDescent="0.25">
      <c r="C50" s="4"/>
      <c r="D50" s="4"/>
      <c r="E50" s="4"/>
      <c r="F50" s="4"/>
      <c r="G50" s="4"/>
      <c r="H50" s="4"/>
    </row>
    <row r="51" spans="2:8" x14ac:dyDescent="0.25">
      <c r="C51" s="4"/>
      <c r="D51" s="4"/>
      <c r="E51" s="4"/>
      <c r="F51" s="4"/>
      <c r="G51" s="4"/>
      <c r="H51" s="4"/>
    </row>
    <row r="54" spans="2:8" x14ac:dyDescent="0.25">
      <c r="B54" s="4"/>
      <c r="C54" s="4"/>
      <c r="D54" s="4"/>
      <c r="E54" s="4"/>
      <c r="F54" s="4"/>
      <c r="G54" s="4"/>
      <c r="H54" s="4"/>
    </row>
    <row r="55" spans="2:8" s="5" customFormat="1" x14ac:dyDescent="0.25">
      <c r="B55" s="6"/>
      <c r="C55" s="6"/>
      <c r="D55" s="6"/>
      <c r="E55" s="6"/>
      <c r="F55" s="6"/>
      <c r="G55" s="6"/>
      <c r="H55" s="6"/>
    </row>
    <row r="56" spans="2:8" x14ac:dyDescent="0.25">
      <c r="B56" s="4"/>
      <c r="C56" s="4"/>
      <c r="D56" s="4"/>
      <c r="E56" s="4"/>
      <c r="F56" s="4"/>
      <c r="G56" s="4"/>
      <c r="H56" s="4"/>
    </row>
    <row r="57" spans="2:8" x14ac:dyDescent="0.25">
      <c r="B57" s="4"/>
      <c r="C57" s="4"/>
      <c r="D57" s="8"/>
      <c r="E57" s="4"/>
      <c r="F57" s="8"/>
      <c r="G57" s="4"/>
      <c r="H57" s="4"/>
    </row>
    <row r="58" spans="2:8" x14ac:dyDescent="0.25">
      <c r="B58" s="4"/>
      <c r="C58" s="4"/>
      <c r="D58" s="4"/>
      <c r="E58" s="4"/>
      <c r="F58" s="4"/>
      <c r="G58" s="4"/>
      <c r="H58" s="4"/>
    </row>
    <row r="59" spans="2:8" x14ac:dyDescent="0.25">
      <c r="B59" s="4"/>
      <c r="C59" s="4"/>
      <c r="D59" s="4"/>
      <c r="E59" s="4"/>
      <c r="F59" s="4"/>
      <c r="G59" s="4"/>
      <c r="H59" s="4"/>
    </row>
    <row r="60" spans="2:8" s="5" customFormat="1" x14ac:dyDescent="0.25">
      <c r="B60" s="6"/>
      <c r="C60" s="6"/>
      <c r="D60" s="6"/>
      <c r="E60" s="6"/>
      <c r="F60" s="6"/>
      <c r="G60" s="6"/>
      <c r="H60" s="6"/>
    </row>
    <row r="61" spans="2:8" s="5" customFormat="1" x14ac:dyDescent="0.25">
      <c r="B61" s="6"/>
      <c r="C61" s="6"/>
      <c r="D61" s="6"/>
      <c r="E61" s="6"/>
      <c r="F61" s="6"/>
      <c r="G61" s="6"/>
      <c r="H61" s="6"/>
    </row>
    <row r="62" spans="2:8" x14ac:dyDescent="0.25">
      <c r="B62" s="4"/>
      <c r="C62" s="4"/>
      <c r="D62" s="4"/>
      <c r="E62" s="4"/>
      <c r="F62" s="4"/>
      <c r="G62" s="4"/>
      <c r="H62" s="4"/>
    </row>
    <row r="63" spans="2:8" s="5" customFormat="1" x14ac:dyDescent="0.25">
      <c r="B63" s="6"/>
      <c r="C63" s="6"/>
      <c r="D63" s="6"/>
      <c r="E63" s="6"/>
      <c r="F63" s="6"/>
      <c r="G63" s="6"/>
      <c r="H63" s="6"/>
    </row>
    <row r="64" spans="2:8" x14ac:dyDescent="0.25">
      <c r="B64" s="4"/>
      <c r="C64" s="4"/>
      <c r="D64" s="4"/>
      <c r="E64" s="4"/>
      <c r="F64" s="4"/>
      <c r="G64" s="4"/>
      <c r="H64" s="4"/>
    </row>
    <row r="65" spans="2:8" x14ac:dyDescent="0.25">
      <c r="B65" s="4"/>
      <c r="C65" s="4"/>
      <c r="D65" s="4"/>
      <c r="E65" s="4"/>
      <c r="F65" s="4"/>
      <c r="G65" s="4"/>
      <c r="H65" s="4"/>
    </row>
    <row r="66" spans="2:8" x14ac:dyDescent="0.25">
      <c r="B66" s="4"/>
      <c r="C66" s="4"/>
      <c r="D66" s="4"/>
      <c r="E66" s="4"/>
      <c r="F66" s="4"/>
      <c r="G66" s="4"/>
      <c r="H66" s="4"/>
    </row>
  </sheetData>
  <mergeCells count="4">
    <mergeCell ref="J6:K6"/>
    <mergeCell ref="A1:L1"/>
    <mergeCell ref="A2:L2"/>
    <mergeCell ref="A3:L3"/>
  </mergeCells>
  <printOptions horizontalCentered="1"/>
  <pageMargins left="0.36" right="0.52" top="0.72" bottom="0.75" header="0.5" footer="0.26"/>
  <pageSetup scale="79" orientation="landscape" r:id="rId1"/>
  <headerFooter alignWithMargins="0">
    <oddFooter>&amp;L&amp;F, &amp;A&amp;R&amp;D,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QTD</vt:lpstr>
      <vt:lpstr>YTD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jjohnso</dc:creator>
  <cp:lastModifiedBy>Havlíček Jan</cp:lastModifiedBy>
  <cp:lastPrinted>2001-07-06T19:47:13Z</cp:lastPrinted>
  <dcterms:created xsi:type="dcterms:W3CDTF">1999-09-28T19:54:41Z</dcterms:created>
  <dcterms:modified xsi:type="dcterms:W3CDTF">2023-09-10T14:59:37Z</dcterms:modified>
</cp:coreProperties>
</file>