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60" windowWidth="11340" windowHeight="7560"/>
  </bookViews>
  <sheets>
    <sheet name="Summary" sheetId="2" r:id="rId1"/>
    <sheet name="Dept_100152" sheetId="1" r:id="rId2"/>
    <sheet name="Dept_100153" sheetId="3" r:id="rId3"/>
    <sheet name="Dept_100154" sheetId="4" r:id="rId4"/>
    <sheet name="Dept_100158" sheetId="5" r:id="rId5"/>
    <sheet name="Dept_100159" sheetId="6" r:id="rId6"/>
    <sheet name="Dept_100164" sheetId="7" r:id="rId7"/>
    <sheet name="Dept_100166" sheetId="8" r:id="rId8"/>
    <sheet name="Dept_100169" sheetId="9" r:id="rId9"/>
    <sheet name="Dept_100171" sheetId="10" r:id="rId10"/>
    <sheet name="Dept_100182" sheetId="11" r:id="rId11"/>
    <sheet name="Dept_100186" sheetId="12" r:id="rId12"/>
    <sheet name="Dept_100187" sheetId="13" r:id="rId13"/>
    <sheet name="Dept_100188" sheetId="14" r:id="rId14"/>
    <sheet name="Dept_100192" sheetId="15" r:id="rId15"/>
    <sheet name="Dept_100196" sheetId="16" r:id="rId16"/>
  </sheets>
  <calcPr calcId="92512"/>
</workbook>
</file>

<file path=xl/calcChain.xml><?xml version="1.0" encoding="utf-8"?>
<calcChain xmlns="http://schemas.openxmlformats.org/spreadsheetml/2006/main">
  <c r="E35" i="2" l="1"/>
</calcChain>
</file>

<file path=xl/sharedStrings.xml><?xml version="1.0" encoding="utf-8"?>
<sst xmlns="http://schemas.openxmlformats.org/spreadsheetml/2006/main" count="692" uniqueCount="202">
  <si>
    <t>ENRON PROPERTY &amp; SERVICES CORP</t>
  </si>
  <si>
    <t>1400 Smith Street</t>
  </si>
  <si>
    <t>Houston, Texas   77251 - 1188</t>
  </si>
  <si>
    <t>MONTHLY INVOICE DETAIL</t>
  </si>
  <si>
    <t xml:space="preserve"> </t>
  </si>
  <si>
    <t>Date</t>
  </si>
  <si>
    <t>Ticket Number</t>
  </si>
  <si>
    <t>Work Order</t>
  </si>
  <si>
    <t>Requisitioner Name</t>
  </si>
  <si>
    <t>Service Description</t>
  </si>
  <si>
    <t># Units</t>
  </si>
  <si>
    <t>Unit Cost</t>
  </si>
  <si>
    <t>UOM</t>
  </si>
  <si>
    <t>Service</t>
  </si>
  <si>
    <t>Ticket</t>
  </si>
  <si>
    <t>Total</t>
  </si>
  <si>
    <t xml:space="preserve">  </t>
  </si>
  <si>
    <t>INVOICE</t>
  </si>
  <si>
    <t>DATE OF SERVICES</t>
  </si>
  <si>
    <t>INVOICE DATE</t>
  </si>
  <si>
    <t>INVOICE NO.</t>
  </si>
  <si>
    <t>COMPANY</t>
  </si>
  <si>
    <t>RC NO</t>
  </si>
  <si>
    <t>DESCRIPTIONS</t>
  </si>
  <si>
    <t>AMOUNT</t>
  </si>
  <si>
    <t>BILL TO:EOC - Executive</t>
  </si>
  <si>
    <t xml:space="preserve">        1400 Smith Street</t>
  </si>
  <si>
    <t xml:space="preserve">        Houston, TX 77251</t>
  </si>
  <si>
    <t xml:space="preserve">       ATTN:Tracey Geaccone</t>
  </si>
  <si>
    <t xml:space="preserve">             </t>
  </si>
  <si>
    <t>901-111727-0102</t>
  </si>
  <si>
    <t>January, 2001</t>
  </si>
  <si>
    <t>Friday, February 02, 2001</t>
  </si>
  <si>
    <t>0366-111727</t>
  </si>
  <si>
    <t>100152</t>
  </si>
  <si>
    <t xml:space="preserve">SHIPPING/RECEIVING </t>
  </si>
  <si>
    <t>SHIPPING/RECEIVING - Dept. 100152</t>
  </si>
  <si>
    <t>0366  EOC - Executive</t>
  </si>
  <si>
    <t>R/C 111727</t>
  </si>
  <si>
    <t>T. Geaccone</t>
  </si>
  <si>
    <t>FEDERAL EXPRESS</t>
  </si>
  <si>
    <t>/DELV</t>
  </si>
  <si>
    <t>HANDLING FEE</t>
  </si>
  <si>
    <t>/EACH</t>
  </si>
  <si>
    <t>Ticket Total</t>
  </si>
  <si>
    <t>PAY823099367603</t>
  </si>
  <si>
    <t>TRACY GEACCONE</t>
  </si>
  <si>
    <t>NATALIE MOORE</t>
  </si>
  <si>
    <t>Res.Bill Brown</t>
  </si>
  <si>
    <t>correction/Ship/Rec</t>
  </si>
  <si>
    <t>/each</t>
  </si>
  <si>
    <t>Total for R/C: 111727</t>
  </si>
  <si>
    <t>Total for Dept_100152</t>
  </si>
  <si>
    <t>HOUSTON RECORD CTR - Dept. 100153</t>
  </si>
  <si>
    <t>100153</t>
  </si>
  <si>
    <t xml:space="preserve">HOUSTON RECORD CTR </t>
  </si>
  <si>
    <t>RCT827005</t>
  </si>
  <si>
    <t>TRACEY GEACONE</t>
  </si>
  <si>
    <t>CONSULTING*</t>
  </si>
  <si>
    <t>/BOX</t>
  </si>
  <si>
    <t>065988i</t>
  </si>
  <si>
    <t>01/01 Box Storage</t>
  </si>
  <si>
    <t>RECORD STORAGE</t>
  </si>
  <si>
    <t>/MNTH</t>
  </si>
  <si>
    <t>Total for Dept_100153</t>
  </si>
  <si>
    <t>FORMS MANAGEMENT - Dept. 100154</t>
  </si>
  <si>
    <t>100154</t>
  </si>
  <si>
    <t xml:space="preserve">FORMS MANAGEMENT </t>
  </si>
  <si>
    <t>FRM33946139</t>
  </si>
  <si>
    <t>ENRON KARENCAMPOS</t>
  </si>
  <si>
    <t>REQUISITION CHARGE</t>
  </si>
  <si>
    <t>/TTL</t>
  </si>
  <si>
    <t>ENVELOPE-INTER OFFICE/CON</t>
  </si>
  <si>
    <t>Total for Dept_100154</t>
  </si>
  <si>
    <t>RECORDS/INFO MGMT - Dept. 100158</t>
  </si>
  <si>
    <t>100158</t>
  </si>
  <si>
    <t xml:space="preserve">RECORDS/INFO MGMT </t>
  </si>
  <si>
    <t>PHN2001/01-0366/111727</t>
  </si>
  <si>
    <t>Work Place</t>
  </si>
  <si>
    <t>Work Place Count</t>
  </si>
  <si>
    <t>/MO</t>
  </si>
  <si>
    <t>Total for Dept_100158</t>
  </si>
  <si>
    <t>MAIL CENTER - Dept. 100159</t>
  </si>
  <si>
    <t>100159</t>
  </si>
  <si>
    <t xml:space="preserve">MAIL CENTER </t>
  </si>
  <si>
    <t>MCI2001/01-0366/111727</t>
  </si>
  <si>
    <t>Total for Dept_100159</t>
  </si>
  <si>
    <t>FACILITY MAINT. - Dept. 100164</t>
  </si>
  <si>
    <t>100164</t>
  </si>
  <si>
    <t xml:space="preserve">FACILITY MAINT. </t>
  </si>
  <si>
    <t>FMT100164-2001-01-0366-111727</t>
  </si>
  <si>
    <t>Facility Maintenance</t>
  </si>
  <si>
    <t>Sq. Ft. Occupied</t>
  </si>
  <si>
    <t>Total for Dept_100164</t>
  </si>
  <si>
    <t>SECURITY CHARGES - Dept. 100166</t>
  </si>
  <si>
    <t>100166</t>
  </si>
  <si>
    <t xml:space="preserve">SECURITY CHARGES </t>
  </si>
  <si>
    <t>BSC100166-2001-01-0366-111727</t>
  </si>
  <si>
    <t>Building Security</t>
  </si>
  <si>
    <t>Total for Dept_100166</t>
  </si>
  <si>
    <t>CHURN/RELOCATION - Dept. 100169</t>
  </si>
  <si>
    <t>100169</t>
  </si>
  <si>
    <t xml:space="preserve">CHURN/RELOCATION </t>
  </si>
  <si>
    <t>CHU08340112</t>
  </si>
  <si>
    <t>Botello,Mary A. Enron</t>
  </si>
  <si>
    <t>CM/EB  3953/EB  4064</t>
  </si>
  <si>
    <t>Total for Dept_100169</t>
  </si>
  <si>
    <t>AUDIO VISUAL - Dept. 100171</t>
  </si>
  <si>
    <t>100171</t>
  </si>
  <si>
    <t xml:space="preserve">AUDIO VISUAL </t>
  </si>
  <si>
    <t>LCK6551656</t>
  </si>
  <si>
    <t>Enron 4068b</t>
  </si>
  <si>
    <t>Cable Connections</t>
  </si>
  <si>
    <t>Total for Dept_100171</t>
  </si>
  <si>
    <t>BUILDING SERVICES - Dept. 100182</t>
  </si>
  <si>
    <t>100182</t>
  </si>
  <si>
    <t xml:space="preserve">BUILDING SERVICES </t>
  </si>
  <si>
    <t>BSV100182-2001-01-0366-111727</t>
  </si>
  <si>
    <t>Building Services</t>
  </si>
  <si>
    <t>Total for Dept_100182</t>
  </si>
  <si>
    <t>FACILITY OPERATIONS - Dept. 100186</t>
  </si>
  <si>
    <t>100186</t>
  </si>
  <si>
    <t xml:space="preserve">FACILITY OPERATIONS </t>
  </si>
  <si>
    <t>FRK120000887</t>
  </si>
  <si>
    <t>ENRON 40-4069</t>
  </si>
  <si>
    <t>MAINTENANCE</t>
  </si>
  <si>
    <t>FRK120000888</t>
  </si>
  <si>
    <t>ENRON 40-O/S 4069</t>
  </si>
  <si>
    <t>FOP100186-2001-01-0366-111727</t>
  </si>
  <si>
    <t>Facilities Operations</t>
  </si>
  <si>
    <t>Total for Dept_100186</t>
  </si>
  <si>
    <t>CONVENIENCE COPIERS - Dept. 100187</t>
  </si>
  <si>
    <t>100187</t>
  </si>
  <si>
    <t xml:space="preserve">CONVENIENCE COPIERS </t>
  </si>
  <si>
    <t>COP0101AA-73-0366-111727</t>
  </si>
  <si>
    <t>Floor Level  40 Enron</t>
  </si>
  <si>
    <t>7.59% - 2000 copier equip. pers. propty taxes-EB40K2</t>
  </si>
  <si>
    <t>COP0120103269-43-0366-111727</t>
  </si>
  <si>
    <t>7.59% - 11/2000 COPIER USAGE-EB140K2</t>
  </si>
  <si>
    <t>COP065542-12-0366-111727</t>
  </si>
  <si>
    <t>7.59% - January 2001 paper-eb40k1</t>
  </si>
  <si>
    <t>COP065542-13-0366-111727</t>
  </si>
  <si>
    <t>7.59% - January 2001 paper-eb40k2</t>
  </si>
  <si>
    <t>COP065559-12-0366-111727</t>
  </si>
  <si>
    <t>COP065559-13-0366-111727</t>
  </si>
  <si>
    <t>COP065578-67-0366-111727</t>
  </si>
  <si>
    <t>COP065578-68-0366-111727</t>
  </si>
  <si>
    <t>COP065579-14-0366-111727</t>
  </si>
  <si>
    <t>COP065579-15-0366-111727</t>
  </si>
  <si>
    <t>COP065583-10-0366-111727</t>
  </si>
  <si>
    <t>COP065583-11-0366-111727</t>
  </si>
  <si>
    <t>COP065585-36-0366-111727</t>
  </si>
  <si>
    <t>COP065585-37-0366-111727</t>
  </si>
  <si>
    <t>COP065588oo-0366-111727</t>
  </si>
  <si>
    <t>COP065588pp-0366-111727</t>
  </si>
  <si>
    <t>COP065661-40-0366-111727</t>
  </si>
  <si>
    <t>COP065661-41-0366-111727</t>
  </si>
  <si>
    <t>COP065662oo-0366-111727</t>
  </si>
  <si>
    <t>7.59% - January 2001 paperf-eb40k1</t>
  </si>
  <si>
    <t>COP065662pp-0366-111727</t>
  </si>
  <si>
    <t>COP065827-15-0366-111727</t>
  </si>
  <si>
    <t>COP065827-16-0366-111727</t>
  </si>
  <si>
    <t>COP065828-30-0366-111727</t>
  </si>
  <si>
    <t>COP065828-31-0366-111727</t>
  </si>
  <si>
    <t>COP065941-3-0366-111727</t>
  </si>
  <si>
    <t>7.59% - January 2001 paper -eb40k1</t>
  </si>
  <si>
    <t>COP065941-4-0366-111727</t>
  </si>
  <si>
    <t>7.59% - January 2001 paper -eb40k2</t>
  </si>
  <si>
    <t>COP065952-16-0366-111727</t>
  </si>
  <si>
    <t>7.59% - 08/2000 COPIER USAGE- EB40K2</t>
  </si>
  <si>
    <t>COP1200-57-0366-111727</t>
  </si>
  <si>
    <t>7.59% - 12/00 COPIER LEASES-EB40K2</t>
  </si>
  <si>
    <t>COP64788487-0366-111727</t>
  </si>
  <si>
    <t>7.59% - 12/2000 copier rental-eb40k2</t>
  </si>
  <si>
    <t>COP71309512-0366-111727</t>
  </si>
  <si>
    <t>7.59% - 12/2000 copier summary invoice#1-EB40K1</t>
  </si>
  <si>
    <t>COP71309513-0366-111727</t>
  </si>
  <si>
    <t>COP79029852B-3-0366-111727</t>
  </si>
  <si>
    <t>7.59% - 11/2000 usage summary invoice-EB40K1</t>
  </si>
  <si>
    <t>COPh14956-0366-111727</t>
  </si>
  <si>
    <t>7.59% - 12/2000 copier rtn freight charge-eb40k2</t>
  </si>
  <si>
    <t>Total for Dept_100187</t>
  </si>
  <si>
    <t>TRANS. SUBSIDY - Dept. 100188</t>
  </si>
  <si>
    <t>100188</t>
  </si>
  <si>
    <t xml:space="preserve">TRANS. SUBSIDY </t>
  </si>
  <si>
    <t>TRA01/01-06752</t>
  </si>
  <si>
    <t>Enron LIN,JUDY L</t>
  </si>
  <si>
    <t>D-SVC</t>
  </si>
  <si>
    <t>Total for Dept_100188</t>
  </si>
  <si>
    <t>CAFETERIA - Dept. 100192</t>
  </si>
  <si>
    <t>100192</t>
  </si>
  <si>
    <t xml:space="preserve">CAFETERIA </t>
  </si>
  <si>
    <t>CFT2001/01-0366/111727</t>
  </si>
  <si>
    <t>Total for Dept_100192</t>
  </si>
  <si>
    <t>PARKING - Dept. 100196</t>
  </si>
  <si>
    <t>100196</t>
  </si>
  <si>
    <t xml:space="preserve">PARKING </t>
  </si>
  <si>
    <t>PAR01/01-05212</t>
  </si>
  <si>
    <t>Enron GEACCONE,TRACY L</t>
  </si>
  <si>
    <t>Yellow</t>
  </si>
  <si>
    <t>Total for Dept_100196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</si>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</sst>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1" x14ac:knownFonts="1">
    <font>
      <sz val="10"/>
      <name val="Arial"/>
    </font>
    <font>
      <b/>
      <sz val="18"/>
      <name val="Times New Roman"/>
      <family val="1"/>
    </font>
    <font>
      <sz val="8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b/>
      <i/>
      <sz val="8"/>
      <name val="Times New Roman"/>
      <family val="1"/>
    </font>
    <font>
      <u/>
      <sz val="8"/>
      <name val="Times New Roman"/>
      <family val="1"/>
    </font>
    <font>
      <b/>
      <sz val="24"/>
      <name val="Arial"/>
      <family val="2"/>
    </font>
    <font>
      <b/>
      <sz val="10"/>
      <name val="Times New Roman"/>
      <family val="1"/>
    </font>
    <font>
      <b/>
      <u/>
      <sz val="12"/>
      <name val="Times New Roman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Continuous"/>
    </xf>
    <xf numFmtId="1" fontId="2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4" fontId="2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2" fillId="0" borderId="1" xfId="0" applyFont="1" applyBorder="1" applyAlignment="1">
      <alignment horizontal="centerContinuous"/>
    </xf>
    <xf numFmtId="1" fontId="2" fillId="0" borderId="1" xfId="0" applyNumberFormat="1" applyFont="1" applyBorder="1" applyAlignment="1">
      <alignment horizontal="centerContinuous"/>
    </xf>
    <xf numFmtId="4" fontId="2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4" fillId="0" borderId="0" xfId="0" applyFont="1" applyAlignment="1">
      <alignment horizontal="centerContinuous"/>
    </xf>
    <xf numFmtId="0" fontId="4" fillId="0" borderId="1" xfId="0" applyFont="1" applyBorder="1" applyAlignment="1">
      <alignment horizontal="centerContinuous"/>
    </xf>
    <xf numFmtId="0" fontId="5" fillId="0" borderId="0" xfId="0" applyFont="1" applyAlignment="1">
      <alignment vertical="center" wrapText="1"/>
    </xf>
    <xf numFmtId="1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164" fontId="2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6" fillId="0" borderId="0" xfId="0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right" vertical="center" wrapText="1"/>
    </xf>
    <xf numFmtId="164" fontId="6" fillId="0" borderId="0" xfId="0" applyNumberFormat="1" applyFont="1" applyAlignment="1">
      <alignment horizontal="right" vertical="center" wrapText="1"/>
    </xf>
    <xf numFmtId="0" fontId="2" fillId="0" borderId="0" xfId="0" applyFont="1"/>
    <xf numFmtId="0" fontId="0" fillId="0" borderId="0" xfId="0" applyAlignment="1">
      <alignment horizontal="centerContinuous"/>
    </xf>
    <xf numFmtId="164" fontId="0" fillId="0" borderId="0" xfId="0" applyNumberFormat="1" applyAlignment="1">
      <alignment horizontal="centerContinuous"/>
    </xf>
    <xf numFmtId="0" fontId="0" fillId="0" borderId="1" xfId="0" applyBorder="1" applyAlignment="1">
      <alignment horizontal="centerContinuous"/>
    </xf>
    <xf numFmtId="164" fontId="0" fillId="0" borderId="1" xfId="0" applyNumberFormat="1" applyBorder="1" applyAlignment="1">
      <alignment horizontal="centerContinuous"/>
    </xf>
    <xf numFmtId="0" fontId="7" fillId="0" borderId="1" xfId="0" applyFont="1" applyBorder="1" applyAlignment="1">
      <alignment horizontal="centerContinuous"/>
    </xf>
    <xf numFmtId="164" fontId="7" fillId="0" borderId="1" xfId="0" applyNumberFormat="1" applyFont="1" applyBorder="1" applyAlignment="1">
      <alignment horizontal="centerContinuous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/>
    <xf numFmtId="164" fontId="8" fillId="0" borderId="0" xfId="0" applyNumberFormat="1" applyFont="1" applyAlignment="1">
      <alignment horizontal="right"/>
    </xf>
    <xf numFmtId="0" fontId="0" fillId="0" borderId="1" xfId="0" applyBorder="1" applyAlignment="1">
      <alignment horizontal="center"/>
    </xf>
    <xf numFmtId="0" fontId="9" fillId="0" borderId="0" xfId="0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quotePrefix="1" applyAlignment="1">
      <alignment horizontal="center"/>
    </xf>
    <xf numFmtId="14" fontId="2" fillId="0" borderId="0" xfId="0" applyNumberFormat="1" applyFont="1" applyAlignment="1">
      <alignment vertical="center" wrapText="1"/>
    </xf>
    <xf numFmtId="164" fontId="2" fillId="0" borderId="2" xfId="0" applyNumberFormat="1" applyFont="1" applyBorder="1" applyAlignment="1">
      <alignment horizontal="right" vertical="center" wrapText="1"/>
    </xf>
    <xf numFmtId="164" fontId="2" fillId="0" borderId="3" xfId="0" applyNumberFormat="1" applyFont="1" applyBorder="1" applyAlignment="1">
      <alignment horizontal="right" vertical="center" wrapText="1"/>
    </xf>
    <xf numFmtId="0" fontId="10" fillId="0" borderId="0" xfId="0" applyFont="1"/>
    <xf numFmtId="164" fontId="0" fillId="0" borderId="3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35"/>
  <sheetViews>
    <sheetView tabSelected="1" workbookViewId="0">
      <selection activeCell="E35" sqref="E35"/>
    </sheetView>
  </sheetViews>
  <sheetFormatPr defaultRowHeight="13.2" x14ac:dyDescent="0.25"/>
  <cols>
    <col min="2" max="2" width="17.6640625" bestFit="1" customWidth="1"/>
    <col min="4" max="4" width="25.6640625" style="38" customWidth="1"/>
    <col min="5" max="5" width="13.6640625" style="39" customWidth="1"/>
  </cols>
  <sheetData>
    <row r="1" spans="1:7" ht="22.8" x14ac:dyDescent="0.4">
      <c r="A1" s="1" t="s">
        <v>0</v>
      </c>
      <c r="B1" s="32"/>
      <c r="C1" s="32"/>
      <c r="D1" s="32"/>
      <c r="E1" s="33"/>
      <c r="F1" s="32"/>
      <c r="G1" s="32"/>
    </row>
    <row r="2" spans="1:7" ht="16.2" x14ac:dyDescent="0.35">
      <c r="A2" s="6" t="s">
        <v>1</v>
      </c>
      <c r="B2" s="32"/>
      <c r="C2" s="32"/>
      <c r="D2" s="32"/>
      <c r="E2" s="33"/>
      <c r="F2" s="32"/>
      <c r="G2" s="32"/>
    </row>
    <row r="3" spans="1:7" ht="16.2" x14ac:dyDescent="0.35">
      <c r="A3" s="6" t="s">
        <v>2</v>
      </c>
      <c r="B3" s="32"/>
      <c r="C3" s="32"/>
      <c r="D3" s="32"/>
      <c r="E3" s="33"/>
      <c r="F3" s="32"/>
      <c r="G3" s="32"/>
    </row>
    <row r="4" spans="1:7" x14ac:dyDescent="0.25">
      <c r="A4" s="34"/>
      <c r="B4" s="34"/>
      <c r="C4" s="34"/>
      <c r="D4" s="34"/>
      <c r="E4" s="35"/>
      <c r="F4" s="34"/>
      <c r="G4" s="34"/>
    </row>
    <row r="5" spans="1:7" ht="30" x14ac:dyDescent="0.5">
      <c r="A5" s="36" t="s">
        <v>17</v>
      </c>
      <c r="B5" s="36"/>
      <c r="C5" s="36"/>
      <c r="D5" s="36"/>
      <c r="E5" s="37"/>
      <c r="F5" s="36"/>
      <c r="G5" s="36"/>
    </row>
    <row r="7" spans="1:7" x14ac:dyDescent="0.25">
      <c r="B7" t="s">
        <v>25</v>
      </c>
      <c r="D7" s="38" t="s">
        <v>4</v>
      </c>
    </row>
    <row r="8" spans="1:7" x14ac:dyDescent="0.25">
      <c r="A8" t="s">
        <v>4</v>
      </c>
      <c r="B8" t="s">
        <v>26</v>
      </c>
    </row>
    <row r="9" spans="1:7" x14ac:dyDescent="0.25">
      <c r="B9" t="s">
        <v>27</v>
      </c>
    </row>
    <row r="10" spans="1:7" x14ac:dyDescent="0.25">
      <c r="B10" t="s">
        <v>28</v>
      </c>
    </row>
    <row r="11" spans="1:7" x14ac:dyDescent="0.25">
      <c r="B11" t="s">
        <v>29</v>
      </c>
    </row>
    <row r="12" spans="1:7" x14ac:dyDescent="0.25">
      <c r="B12" t="s">
        <v>29</v>
      </c>
    </row>
    <row r="13" spans="1:7" x14ac:dyDescent="0.25">
      <c r="A13" s="40"/>
      <c r="B13" s="40"/>
      <c r="C13" s="40"/>
      <c r="D13" s="41"/>
      <c r="E13" s="42"/>
      <c r="F13" s="40"/>
      <c r="G13" s="40"/>
    </row>
    <row r="14" spans="1:7" x14ac:dyDescent="0.25">
      <c r="B14" s="43" t="s">
        <v>18</v>
      </c>
      <c r="C14" s="44"/>
      <c r="D14" s="43" t="s">
        <v>19</v>
      </c>
      <c r="E14" s="45"/>
      <c r="F14" s="43" t="s">
        <v>20</v>
      </c>
    </row>
    <row r="15" spans="1:7" x14ac:dyDescent="0.25">
      <c r="A15" s="40"/>
      <c r="B15" s="46" t="s">
        <v>31</v>
      </c>
      <c r="C15" s="40"/>
      <c r="D15" s="46" t="s">
        <v>32</v>
      </c>
      <c r="E15" s="42"/>
      <c r="F15" s="46" t="s">
        <v>30</v>
      </c>
      <c r="G15" s="40"/>
    </row>
    <row r="17" spans="2:7" ht="15.6" x14ac:dyDescent="0.3">
      <c r="B17" s="47" t="s">
        <v>21</v>
      </c>
      <c r="C17" s="47" t="s">
        <v>22</v>
      </c>
      <c r="D17" s="47" t="s">
        <v>23</v>
      </c>
      <c r="E17" s="48" t="s">
        <v>24</v>
      </c>
    </row>
    <row r="19" spans="2:7" x14ac:dyDescent="0.25">
      <c r="B19" s="50" t="s">
        <v>33</v>
      </c>
      <c r="C19" t="s">
        <v>34</v>
      </c>
      <c r="D19" s="38" t="s">
        <v>35</v>
      </c>
      <c r="E19" s="39">
        <v>34.72</v>
      </c>
    </row>
    <row r="20" spans="2:7" x14ac:dyDescent="0.25">
      <c r="C20" t="s">
        <v>54</v>
      </c>
      <c r="D20" s="38" t="s">
        <v>55</v>
      </c>
      <c r="E20" s="39">
        <v>236.03</v>
      </c>
      <c r="G20" s="49"/>
    </row>
    <row r="21" spans="2:7" x14ac:dyDescent="0.25">
      <c r="C21" t="s">
        <v>66</v>
      </c>
      <c r="D21" s="38" t="s">
        <v>67</v>
      </c>
      <c r="E21" s="39">
        <v>28.81</v>
      </c>
    </row>
    <row r="22" spans="2:7" x14ac:dyDescent="0.25">
      <c r="C22" t="s">
        <v>75</v>
      </c>
      <c r="D22" s="38" t="s">
        <v>76</v>
      </c>
      <c r="E22" s="39">
        <v>22.5</v>
      </c>
    </row>
    <row r="23" spans="2:7" x14ac:dyDescent="0.25">
      <c r="C23" t="s">
        <v>83</v>
      </c>
      <c r="D23" s="38" t="s">
        <v>84</v>
      </c>
      <c r="E23" s="39">
        <v>86.04</v>
      </c>
    </row>
    <row r="24" spans="2:7" x14ac:dyDescent="0.25">
      <c r="C24" t="s">
        <v>88</v>
      </c>
      <c r="D24" s="38" t="s">
        <v>89</v>
      </c>
      <c r="E24" s="39">
        <v>75.64</v>
      </c>
    </row>
    <row r="25" spans="2:7" x14ac:dyDescent="0.25">
      <c r="C25" t="s">
        <v>95</v>
      </c>
      <c r="D25" s="38" t="s">
        <v>96</v>
      </c>
      <c r="E25" s="39">
        <v>132.37</v>
      </c>
    </row>
    <row r="26" spans="2:7" x14ac:dyDescent="0.25">
      <c r="C26" t="s">
        <v>101</v>
      </c>
      <c r="D26" s="38" t="s">
        <v>102</v>
      </c>
      <c r="E26" s="39">
        <v>170</v>
      </c>
    </row>
    <row r="27" spans="2:7" x14ac:dyDescent="0.25">
      <c r="C27" t="s">
        <v>108</v>
      </c>
      <c r="D27" s="38" t="s">
        <v>109</v>
      </c>
      <c r="E27" s="39">
        <v>27.3</v>
      </c>
    </row>
    <row r="28" spans="2:7" x14ac:dyDescent="0.25">
      <c r="C28" t="s">
        <v>115</v>
      </c>
      <c r="D28" s="38" t="s">
        <v>116</v>
      </c>
      <c r="E28" s="39">
        <v>56.73</v>
      </c>
    </row>
    <row r="29" spans="2:7" x14ac:dyDescent="0.25">
      <c r="C29" t="s">
        <v>121</v>
      </c>
      <c r="D29" s="38" t="s">
        <v>122</v>
      </c>
      <c r="E29" s="39">
        <v>110.8</v>
      </c>
    </row>
    <row r="30" spans="2:7" x14ac:dyDescent="0.25">
      <c r="C30" t="s">
        <v>132</v>
      </c>
      <c r="D30" s="38" t="s">
        <v>133</v>
      </c>
      <c r="E30" s="39">
        <v>307.45999999999998</v>
      </c>
    </row>
    <row r="31" spans="2:7" x14ac:dyDescent="0.25">
      <c r="C31" t="s">
        <v>183</v>
      </c>
      <c r="D31" s="38" t="s">
        <v>184</v>
      </c>
      <c r="E31" s="39">
        <v>130</v>
      </c>
    </row>
    <row r="32" spans="2:7" x14ac:dyDescent="0.25">
      <c r="C32" t="s">
        <v>190</v>
      </c>
      <c r="D32" s="38" t="s">
        <v>191</v>
      </c>
      <c r="E32" s="39">
        <v>84.48</v>
      </c>
    </row>
    <row r="33" spans="2:5" x14ac:dyDescent="0.25">
      <c r="C33" t="s">
        <v>195</v>
      </c>
      <c r="D33" s="38" t="s">
        <v>196</v>
      </c>
      <c r="E33" s="39">
        <v>56.83</v>
      </c>
    </row>
    <row r="34" spans="2:5" ht="13.8" thickBot="1" x14ac:dyDescent="0.3"/>
    <row r="35" spans="2:5" ht="13.8" thickTop="1" x14ac:dyDescent="0.25">
      <c r="B35" s="54" t="s">
        <v>201</v>
      </c>
      <c r="E35" s="55">
        <f>SUM(E19:E34)</f>
        <v>1559.7099999999998</v>
      </c>
    </row>
  </sheetData>
  <phoneticPr fontId="0" type="noConversion"/>
  <printOptions horizontalCentered="1"/>
  <pageMargins left="0.25" right="0.25" top="0.25" bottom="0.25" header="0.1" footer="0.5"/>
  <pageSetup scale="90" orientation="portrait" r:id="rId1"/>
  <headerFooter alignWithMargins="0">
    <oddFooter>&amp;C*** PLEASE DO NOT PAY ***
FOR YOUR RECORDS ONLY - ANY QUESTIONS CONCERNING THIS INVOICE SHOULD BE DIRECTED TO
BILLIE AKHAVE AT (713) 853-7274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21"/>
  <sheetViews>
    <sheetView workbookViewId="0">
      <selection activeCell="J21" sqref="J21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107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x14ac:dyDescent="0.25">
      <c r="A16" s="51">
        <v>36892</v>
      </c>
      <c r="B16" s="14" t="s">
        <v>110</v>
      </c>
      <c r="D16" s="15" t="s">
        <v>111</v>
      </c>
      <c r="E16" s="15" t="s">
        <v>112</v>
      </c>
      <c r="F16" s="31">
        <v>1</v>
      </c>
      <c r="G16" s="16">
        <v>27.3</v>
      </c>
      <c r="H16" s="17" t="s">
        <v>43</v>
      </c>
      <c r="I16" s="18">
        <v>27.3</v>
      </c>
    </row>
    <row r="17" spans="3:10" ht="13.8" thickBot="1" x14ac:dyDescent="0.3">
      <c r="H17" s="17" t="s">
        <v>44</v>
      </c>
      <c r="I17" s="52"/>
      <c r="J17" s="18">
        <v>27.3</v>
      </c>
    </row>
    <row r="18" spans="3:10" ht="21" thickTop="1" x14ac:dyDescent="0.25">
      <c r="H18" s="17" t="s">
        <v>51</v>
      </c>
      <c r="J18" s="53">
        <v>27.3</v>
      </c>
    </row>
    <row r="20" spans="3:10" ht="13.8" thickBot="1" x14ac:dyDescent="0.3">
      <c r="C20" s="31" t="s">
        <v>16</v>
      </c>
    </row>
    <row r="21" spans="3:10" ht="21" thickTop="1" x14ac:dyDescent="0.25">
      <c r="H21" s="17" t="s">
        <v>113</v>
      </c>
      <c r="J21" s="53">
        <v>27.3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21"/>
  <sheetViews>
    <sheetView workbookViewId="0">
      <selection activeCell="J21" sqref="J21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114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ht="20.399999999999999" x14ac:dyDescent="0.25">
      <c r="A16" s="51">
        <v>36915</v>
      </c>
      <c r="B16" s="14" t="s">
        <v>117</v>
      </c>
      <c r="D16" s="15" t="s">
        <v>118</v>
      </c>
      <c r="E16" s="15" t="s">
        <v>92</v>
      </c>
      <c r="F16" s="31">
        <v>1891</v>
      </c>
      <c r="G16" s="16">
        <v>0.03</v>
      </c>
      <c r="H16" s="17" t="s">
        <v>43</v>
      </c>
      <c r="I16" s="18">
        <v>56.73</v>
      </c>
    </row>
    <row r="17" spans="3:10" ht="13.8" thickBot="1" x14ac:dyDescent="0.3">
      <c r="H17" s="17" t="s">
        <v>44</v>
      </c>
      <c r="I17" s="52"/>
      <c r="J17" s="18">
        <v>56.73</v>
      </c>
    </row>
    <row r="18" spans="3:10" ht="21" thickTop="1" x14ac:dyDescent="0.25">
      <c r="H18" s="17" t="s">
        <v>51</v>
      </c>
      <c r="J18" s="53">
        <v>56.73</v>
      </c>
    </row>
    <row r="20" spans="3:10" ht="13.8" thickBot="1" x14ac:dyDescent="0.3">
      <c r="C20" s="31" t="s">
        <v>16</v>
      </c>
    </row>
    <row r="21" spans="3:10" ht="21" thickTop="1" x14ac:dyDescent="0.25">
      <c r="H21" s="17" t="s">
        <v>119</v>
      </c>
      <c r="J21" s="53">
        <v>56.73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J25"/>
  <sheetViews>
    <sheetView workbookViewId="0">
      <selection activeCell="J25" sqref="J25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120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x14ac:dyDescent="0.25">
      <c r="A16" s="51">
        <v>36831</v>
      </c>
      <c r="B16" s="14" t="s">
        <v>123</v>
      </c>
      <c r="D16" s="15" t="s">
        <v>124</v>
      </c>
      <c r="E16" s="15" t="s">
        <v>125</v>
      </c>
      <c r="F16" s="31">
        <v>1</v>
      </c>
      <c r="G16" s="16">
        <v>10.01</v>
      </c>
      <c r="H16" s="17" t="s">
        <v>43</v>
      </c>
      <c r="I16" s="18">
        <v>10.01</v>
      </c>
    </row>
    <row r="17" spans="1:10" x14ac:dyDescent="0.25">
      <c r="H17" s="17" t="s">
        <v>44</v>
      </c>
      <c r="I17" s="52"/>
      <c r="J17" s="18">
        <v>10.01</v>
      </c>
    </row>
    <row r="18" spans="1:10" x14ac:dyDescent="0.25">
      <c r="A18" s="51">
        <v>36831</v>
      </c>
      <c r="B18" s="14" t="s">
        <v>126</v>
      </c>
      <c r="D18" s="15" t="s">
        <v>127</v>
      </c>
      <c r="E18" s="15" t="s">
        <v>125</v>
      </c>
      <c r="F18" s="31">
        <v>1</v>
      </c>
      <c r="G18" s="16">
        <v>11.91</v>
      </c>
      <c r="H18" s="17" t="s">
        <v>43</v>
      </c>
      <c r="I18" s="18">
        <v>11.91</v>
      </c>
    </row>
    <row r="19" spans="1:10" x14ac:dyDescent="0.25">
      <c r="H19" s="17" t="s">
        <v>44</v>
      </c>
      <c r="I19" s="52"/>
      <c r="J19" s="18">
        <v>11.91</v>
      </c>
    </row>
    <row r="20" spans="1:10" ht="20.399999999999999" x14ac:dyDescent="0.25">
      <c r="A20" s="51">
        <v>36915</v>
      </c>
      <c r="B20" s="14" t="s">
        <v>128</v>
      </c>
      <c r="D20" s="15" t="s">
        <v>129</v>
      </c>
      <c r="E20" s="15" t="s">
        <v>92</v>
      </c>
      <c r="F20" s="31">
        <v>1891</v>
      </c>
      <c r="G20" s="16">
        <v>0.05</v>
      </c>
      <c r="H20" s="17" t="s">
        <v>43</v>
      </c>
      <c r="I20" s="18">
        <v>88.88</v>
      </c>
    </row>
    <row r="21" spans="1:10" ht="13.8" thickBot="1" x14ac:dyDescent="0.3">
      <c r="H21" s="17" t="s">
        <v>44</v>
      </c>
      <c r="I21" s="52"/>
      <c r="J21" s="18">
        <v>88.88</v>
      </c>
    </row>
    <row r="22" spans="1:10" ht="21" thickTop="1" x14ac:dyDescent="0.25">
      <c r="H22" s="17" t="s">
        <v>51</v>
      </c>
      <c r="J22" s="53">
        <v>110.8</v>
      </c>
    </row>
    <row r="24" spans="1:10" ht="13.8" thickBot="1" x14ac:dyDescent="0.3"/>
    <row r="25" spans="1:10" ht="21" thickTop="1" x14ac:dyDescent="0.25">
      <c r="H25" s="17" t="s">
        <v>130</v>
      </c>
      <c r="J25" s="53">
        <v>110.8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85"/>
  <sheetViews>
    <sheetView workbookViewId="0">
      <selection activeCell="J85" sqref="J85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131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ht="30.6" x14ac:dyDescent="0.25">
      <c r="A16" s="51">
        <v>36917</v>
      </c>
      <c r="B16" s="14" t="s">
        <v>134</v>
      </c>
      <c r="D16" s="15" t="s">
        <v>135</v>
      </c>
      <c r="E16" s="15" t="s">
        <v>136</v>
      </c>
      <c r="F16" s="31">
        <v>1</v>
      </c>
      <c r="G16" s="16">
        <v>3.57</v>
      </c>
      <c r="H16" s="17" t="s">
        <v>43</v>
      </c>
      <c r="I16" s="18">
        <v>3.57</v>
      </c>
    </row>
    <row r="17" spans="1:10" x14ac:dyDescent="0.25">
      <c r="H17" s="17" t="s">
        <v>44</v>
      </c>
      <c r="I17" s="52"/>
      <c r="J17" s="18">
        <v>3.57</v>
      </c>
    </row>
    <row r="18" spans="1:10" ht="20.399999999999999" x14ac:dyDescent="0.25">
      <c r="A18" s="51">
        <v>36917</v>
      </c>
      <c r="B18" s="14" t="s">
        <v>137</v>
      </c>
      <c r="D18" s="15" t="s">
        <v>135</v>
      </c>
      <c r="E18" s="15" t="s">
        <v>138</v>
      </c>
      <c r="F18" s="31">
        <v>1</v>
      </c>
      <c r="G18" s="16">
        <v>0.83</v>
      </c>
      <c r="H18" s="17" t="s">
        <v>43</v>
      </c>
      <c r="I18" s="18">
        <v>0.83</v>
      </c>
    </row>
    <row r="19" spans="1:10" x14ac:dyDescent="0.25">
      <c r="H19" s="17" t="s">
        <v>44</v>
      </c>
      <c r="I19" s="52"/>
      <c r="J19" s="18">
        <v>0.83</v>
      </c>
    </row>
    <row r="20" spans="1:10" ht="20.399999999999999" x14ac:dyDescent="0.25">
      <c r="A20" s="51">
        <v>36917</v>
      </c>
      <c r="B20" s="14" t="s">
        <v>139</v>
      </c>
      <c r="D20" s="15" t="s">
        <v>135</v>
      </c>
      <c r="E20" s="15" t="s">
        <v>140</v>
      </c>
      <c r="F20" s="31">
        <v>1</v>
      </c>
      <c r="G20" s="16">
        <v>5.18</v>
      </c>
      <c r="H20" s="17" t="s">
        <v>43</v>
      </c>
      <c r="I20" s="18">
        <v>5.18</v>
      </c>
    </row>
    <row r="21" spans="1:10" x14ac:dyDescent="0.25">
      <c r="H21" s="17" t="s">
        <v>44</v>
      </c>
      <c r="I21" s="52"/>
      <c r="J21" s="18">
        <v>5.18</v>
      </c>
    </row>
    <row r="22" spans="1:10" ht="20.399999999999999" x14ac:dyDescent="0.25">
      <c r="A22" s="51">
        <v>36917</v>
      </c>
      <c r="B22" s="14" t="s">
        <v>141</v>
      </c>
      <c r="D22" s="15" t="s">
        <v>135</v>
      </c>
      <c r="E22" s="15" t="s">
        <v>142</v>
      </c>
      <c r="F22" s="31">
        <v>1</v>
      </c>
      <c r="G22" s="16">
        <v>5.18</v>
      </c>
      <c r="H22" s="17" t="s">
        <v>43</v>
      </c>
      <c r="I22" s="18">
        <v>5.18</v>
      </c>
    </row>
    <row r="23" spans="1:10" x14ac:dyDescent="0.25">
      <c r="H23" s="17" t="s">
        <v>44</v>
      </c>
      <c r="I23" s="52"/>
      <c r="J23" s="18">
        <v>5.18</v>
      </c>
    </row>
    <row r="24" spans="1:10" ht="20.399999999999999" x14ac:dyDescent="0.25">
      <c r="A24" s="51">
        <v>36917</v>
      </c>
      <c r="B24" s="14" t="s">
        <v>143</v>
      </c>
      <c r="D24" s="15" t="s">
        <v>135</v>
      </c>
      <c r="E24" s="15" t="s">
        <v>140</v>
      </c>
      <c r="F24" s="31">
        <v>1</v>
      </c>
      <c r="G24" s="16">
        <v>5.18</v>
      </c>
      <c r="H24" s="17" t="s">
        <v>43</v>
      </c>
      <c r="I24" s="18">
        <v>5.18</v>
      </c>
    </row>
    <row r="25" spans="1:10" x14ac:dyDescent="0.25">
      <c r="H25" s="17" t="s">
        <v>44</v>
      </c>
      <c r="I25" s="52"/>
      <c r="J25" s="18">
        <v>5.18</v>
      </c>
    </row>
    <row r="26" spans="1:10" ht="20.399999999999999" x14ac:dyDescent="0.25">
      <c r="A26" s="51">
        <v>36917</v>
      </c>
      <c r="B26" s="14" t="s">
        <v>144</v>
      </c>
      <c r="D26" s="15" t="s">
        <v>135</v>
      </c>
      <c r="E26" s="15" t="s">
        <v>142</v>
      </c>
      <c r="F26" s="31">
        <v>1</v>
      </c>
      <c r="G26" s="16">
        <v>9.16</v>
      </c>
      <c r="H26" s="17" t="s">
        <v>43</v>
      </c>
      <c r="I26" s="18">
        <v>9.16</v>
      </c>
    </row>
    <row r="27" spans="1:10" x14ac:dyDescent="0.25">
      <c r="H27" s="17" t="s">
        <v>44</v>
      </c>
      <c r="I27" s="52"/>
      <c r="J27" s="18">
        <v>9.16</v>
      </c>
    </row>
    <row r="28" spans="1:10" ht="20.399999999999999" x14ac:dyDescent="0.25">
      <c r="A28" s="51">
        <v>36917</v>
      </c>
      <c r="B28" s="14" t="s">
        <v>145</v>
      </c>
      <c r="D28" s="15" t="s">
        <v>135</v>
      </c>
      <c r="E28" s="15" t="s">
        <v>140</v>
      </c>
      <c r="F28" s="31">
        <v>1</v>
      </c>
      <c r="G28" s="16">
        <v>15.47</v>
      </c>
      <c r="H28" s="17" t="s">
        <v>43</v>
      </c>
      <c r="I28" s="18">
        <v>15.47</v>
      </c>
    </row>
    <row r="29" spans="1:10" x14ac:dyDescent="0.25">
      <c r="H29" s="17" t="s">
        <v>44</v>
      </c>
      <c r="I29" s="52"/>
      <c r="J29" s="18">
        <v>15.47</v>
      </c>
    </row>
    <row r="30" spans="1:10" ht="20.399999999999999" x14ac:dyDescent="0.25">
      <c r="A30" s="51">
        <v>36917</v>
      </c>
      <c r="B30" s="14" t="s">
        <v>146</v>
      </c>
      <c r="D30" s="15" t="s">
        <v>135</v>
      </c>
      <c r="E30" s="15" t="s">
        <v>142</v>
      </c>
      <c r="F30" s="31">
        <v>1</v>
      </c>
      <c r="G30" s="16">
        <v>5.18</v>
      </c>
      <c r="H30" s="17" t="s">
        <v>43</v>
      </c>
      <c r="I30" s="18">
        <v>5.18</v>
      </c>
    </row>
    <row r="31" spans="1:10" x14ac:dyDescent="0.25">
      <c r="H31" s="17" t="s">
        <v>44</v>
      </c>
      <c r="I31" s="52"/>
      <c r="J31" s="18">
        <v>5.18</v>
      </c>
    </row>
    <row r="32" spans="1:10" ht="20.399999999999999" x14ac:dyDescent="0.25">
      <c r="A32" s="51">
        <v>36917</v>
      </c>
      <c r="B32" s="14" t="s">
        <v>147</v>
      </c>
      <c r="D32" s="15" t="s">
        <v>135</v>
      </c>
      <c r="E32" s="15" t="s">
        <v>140</v>
      </c>
      <c r="F32" s="31">
        <v>1</v>
      </c>
      <c r="G32" s="16">
        <v>7.77</v>
      </c>
      <c r="H32" s="17" t="s">
        <v>43</v>
      </c>
      <c r="I32" s="18">
        <v>7.77</v>
      </c>
    </row>
    <row r="33" spans="1:10" x14ac:dyDescent="0.25">
      <c r="H33" s="17" t="s">
        <v>44</v>
      </c>
      <c r="I33" s="52"/>
      <c r="J33" s="18">
        <v>7.77</v>
      </c>
    </row>
    <row r="34" spans="1:10" ht="20.399999999999999" x14ac:dyDescent="0.25">
      <c r="A34" s="51">
        <v>36917</v>
      </c>
      <c r="B34" s="14" t="s">
        <v>148</v>
      </c>
      <c r="D34" s="15" t="s">
        <v>135</v>
      </c>
      <c r="E34" s="15" t="s">
        <v>142</v>
      </c>
      <c r="F34" s="31">
        <v>1</v>
      </c>
      <c r="G34" s="16">
        <v>5.18</v>
      </c>
      <c r="H34" s="17" t="s">
        <v>43</v>
      </c>
      <c r="I34" s="18">
        <v>5.18</v>
      </c>
    </row>
    <row r="35" spans="1:10" x14ac:dyDescent="0.25">
      <c r="H35" s="17" t="s">
        <v>44</v>
      </c>
      <c r="I35" s="52"/>
      <c r="J35" s="18">
        <v>5.18</v>
      </c>
    </row>
    <row r="36" spans="1:10" ht="20.399999999999999" x14ac:dyDescent="0.25">
      <c r="A36" s="51">
        <v>36917</v>
      </c>
      <c r="B36" s="14" t="s">
        <v>149</v>
      </c>
      <c r="D36" s="15" t="s">
        <v>135</v>
      </c>
      <c r="E36" s="15" t="s">
        <v>140</v>
      </c>
      <c r="F36" s="31">
        <v>1</v>
      </c>
      <c r="G36" s="16">
        <v>7.77</v>
      </c>
      <c r="H36" s="17" t="s">
        <v>43</v>
      </c>
      <c r="I36" s="18">
        <v>7.77</v>
      </c>
    </row>
    <row r="37" spans="1:10" x14ac:dyDescent="0.25">
      <c r="H37" s="17" t="s">
        <v>44</v>
      </c>
      <c r="I37" s="52"/>
      <c r="J37" s="18">
        <v>7.77</v>
      </c>
    </row>
    <row r="38" spans="1:10" ht="20.399999999999999" x14ac:dyDescent="0.25">
      <c r="A38" s="51">
        <v>36917</v>
      </c>
      <c r="B38" s="14" t="s">
        <v>150</v>
      </c>
      <c r="D38" s="15" t="s">
        <v>135</v>
      </c>
      <c r="E38" s="15" t="s">
        <v>142</v>
      </c>
      <c r="F38" s="31">
        <v>1</v>
      </c>
      <c r="G38" s="16">
        <v>7.77</v>
      </c>
      <c r="H38" s="17" t="s">
        <v>43</v>
      </c>
      <c r="I38" s="18">
        <v>7.77</v>
      </c>
    </row>
    <row r="39" spans="1:10" x14ac:dyDescent="0.25">
      <c r="H39" s="17" t="s">
        <v>44</v>
      </c>
      <c r="I39" s="52"/>
      <c r="J39" s="18">
        <v>7.77</v>
      </c>
    </row>
    <row r="40" spans="1:10" ht="20.399999999999999" x14ac:dyDescent="0.25">
      <c r="A40" s="51">
        <v>36917</v>
      </c>
      <c r="B40" s="14" t="s">
        <v>151</v>
      </c>
      <c r="D40" s="15" t="s">
        <v>135</v>
      </c>
      <c r="E40" s="15" t="s">
        <v>140</v>
      </c>
      <c r="F40" s="31">
        <v>1</v>
      </c>
      <c r="G40" s="16">
        <v>7.77</v>
      </c>
      <c r="H40" s="17" t="s">
        <v>43</v>
      </c>
      <c r="I40" s="18">
        <v>7.77</v>
      </c>
    </row>
    <row r="41" spans="1:10" x14ac:dyDescent="0.25">
      <c r="H41" s="17" t="s">
        <v>44</v>
      </c>
      <c r="I41" s="52"/>
      <c r="J41" s="18">
        <v>7.77</v>
      </c>
    </row>
    <row r="42" spans="1:10" ht="20.399999999999999" x14ac:dyDescent="0.25">
      <c r="A42" s="51">
        <v>36917</v>
      </c>
      <c r="B42" s="14" t="s">
        <v>152</v>
      </c>
      <c r="D42" s="15" t="s">
        <v>135</v>
      </c>
      <c r="E42" s="15" t="s">
        <v>142</v>
      </c>
      <c r="F42" s="31">
        <v>1</v>
      </c>
      <c r="G42" s="16">
        <v>7.77</v>
      </c>
      <c r="H42" s="17" t="s">
        <v>43</v>
      </c>
      <c r="I42" s="18">
        <v>7.77</v>
      </c>
    </row>
    <row r="43" spans="1:10" x14ac:dyDescent="0.25">
      <c r="H43" s="17" t="s">
        <v>44</v>
      </c>
      <c r="I43" s="52"/>
      <c r="J43" s="18">
        <v>7.77</v>
      </c>
    </row>
    <row r="44" spans="1:10" ht="20.399999999999999" x14ac:dyDescent="0.25">
      <c r="A44" s="51">
        <v>36917</v>
      </c>
      <c r="B44" s="14" t="s">
        <v>153</v>
      </c>
      <c r="D44" s="15" t="s">
        <v>135</v>
      </c>
      <c r="E44" s="15" t="s">
        <v>140</v>
      </c>
      <c r="F44" s="31">
        <v>1</v>
      </c>
      <c r="G44" s="16">
        <v>11.5</v>
      </c>
      <c r="H44" s="17" t="s">
        <v>43</v>
      </c>
      <c r="I44" s="18">
        <v>11.5</v>
      </c>
    </row>
    <row r="45" spans="1:10" x14ac:dyDescent="0.25">
      <c r="H45" s="17" t="s">
        <v>44</v>
      </c>
      <c r="I45" s="52"/>
      <c r="J45" s="18">
        <v>11.5</v>
      </c>
    </row>
    <row r="46" spans="1:10" ht="20.399999999999999" x14ac:dyDescent="0.25">
      <c r="A46" s="51">
        <v>36917</v>
      </c>
      <c r="B46" s="14" t="s">
        <v>154</v>
      </c>
      <c r="D46" s="15" t="s">
        <v>135</v>
      </c>
      <c r="E46" s="15" t="s">
        <v>142</v>
      </c>
      <c r="F46" s="31">
        <v>1</v>
      </c>
      <c r="G46" s="16">
        <v>11.5</v>
      </c>
      <c r="H46" s="17" t="s">
        <v>43</v>
      </c>
      <c r="I46" s="18">
        <v>11.5</v>
      </c>
    </row>
    <row r="47" spans="1:10" x14ac:dyDescent="0.25">
      <c r="H47" s="17" t="s">
        <v>44</v>
      </c>
      <c r="I47" s="52"/>
      <c r="J47" s="18">
        <v>11.5</v>
      </c>
    </row>
    <row r="48" spans="1:10" ht="20.399999999999999" x14ac:dyDescent="0.25">
      <c r="A48" s="51">
        <v>36917</v>
      </c>
      <c r="B48" s="14" t="s">
        <v>155</v>
      </c>
      <c r="D48" s="15" t="s">
        <v>135</v>
      </c>
      <c r="E48" s="15" t="s">
        <v>140</v>
      </c>
      <c r="F48" s="31">
        <v>1</v>
      </c>
      <c r="G48" s="16">
        <v>2.59</v>
      </c>
      <c r="H48" s="17" t="s">
        <v>43</v>
      </c>
      <c r="I48" s="18">
        <v>2.59</v>
      </c>
    </row>
    <row r="49" spans="1:10" x14ac:dyDescent="0.25">
      <c r="H49" s="17" t="s">
        <v>44</v>
      </c>
      <c r="I49" s="52"/>
      <c r="J49" s="18">
        <v>2.59</v>
      </c>
    </row>
    <row r="50" spans="1:10" ht="20.399999999999999" x14ac:dyDescent="0.25">
      <c r="A50" s="51">
        <v>36917</v>
      </c>
      <c r="B50" s="14" t="s">
        <v>156</v>
      </c>
      <c r="D50" s="15" t="s">
        <v>135</v>
      </c>
      <c r="E50" s="15" t="s">
        <v>142</v>
      </c>
      <c r="F50" s="31">
        <v>1</v>
      </c>
      <c r="G50" s="16">
        <v>2.59</v>
      </c>
      <c r="H50" s="17" t="s">
        <v>43</v>
      </c>
      <c r="I50" s="18">
        <v>2.59</v>
      </c>
    </row>
    <row r="51" spans="1:10" x14ac:dyDescent="0.25">
      <c r="H51" s="17" t="s">
        <v>44</v>
      </c>
      <c r="I51" s="52"/>
      <c r="J51" s="18">
        <v>2.59</v>
      </c>
    </row>
    <row r="52" spans="1:10" ht="20.399999999999999" x14ac:dyDescent="0.25">
      <c r="A52" s="51">
        <v>36917</v>
      </c>
      <c r="B52" s="14" t="s">
        <v>157</v>
      </c>
      <c r="D52" s="15" t="s">
        <v>135</v>
      </c>
      <c r="E52" s="15" t="s">
        <v>158</v>
      </c>
      <c r="F52" s="31">
        <v>1</v>
      </c>
      <c r="G52" s="16">
        <v>9.16</v>
      </c>
      <c r="H52" s="17" t="s">
        <v>43</v>
      </c>
      <c r="I52" s="18">
        <v>9.16</v>
      </c>
    </row>
    <row r="53" spans="1:10" x14ac:dyDescent="0.25">
      <c r="H53" s="17" t="s">
        <v>44</v>
      </c>
      <c r="I53" s="52"/>
      <c r="J53" s="18">
        <v>9.16</v>
      </c>
    </row>
    <row r="54" spans="1:10" ht="20.399999999999999" x14ac:dyDescent="0.25">
      <c r="A54" s="51">
        <v>36917</v>
      </c>
      <c r="B54" s="14" t="s">
        <v>159</v>
      </c>
      <c r="D54" s="15" t="s">
        <v>135</v>
      </c>
      <c r="E54" s="15" t="s">
        <v>142</v>
      </c>
      <c r="F54" s="31">
        <v>1</v>
      </c>
      <c r="G54" s="16">
        <v>5.18</v>
      </c>
      <c r="H54" s="17" t="s">
        <v>43</v>
      </c>
      <c r="I54" s="18">
        <v>5.18</v>
      </c>
    </row>
    <row r="55" spans="1:10" x14ac:dyDescent="0.25">
      <c r="H55" s="17" t="s">
        <v>44</v>
      </c>
      <c r="I55" s="52"/>
      <c r="J55" s="18">
        <v>5.18</v>
      </c>
    </row>
    <row r="56" spans="1:10" ht="20.399999999999999" x14ac:dyDescent="0.25">
      <c r="A56" s="51">
        <v>36917</v>
      </c>
      <c r="B56" s="14" t="s">
        <v>160</v>
      </c>
      <c r="D56" s="15" t="s">
        <v>135</v>
      </c>
      <c r="E56" s="15" t="s">
        <v>140</v>
      </c>
      <c r="F56" s="31">
        <v>1</v>
      </c>
      <c r="G56" s="16">
        <v>5.18</v>
      </c>
      <c r="H56" s="17" t="s">
        <v>43</v>
      </c>
      <c r="I56" s="18">
        <v>5.18</v>
      </c>
    </row>
    <row r="57" spans="1:10" x14ac:dyDescent="0.25">
      <c r="H57" s="17" t="s">
        <v>44</v>
      </c>
      <c r="I57" s="52"/>
      <c r="J57" s="18">
        <v>5.18</v>
      </c>
    </row>
    <row r="58" spans="1:10" ht="20.399999999999999" x14ac:dyDescent="0.25">
      <c r="A58" s="51">
        <v>36917</v>
      </c>
      <c r="B58" s="14" t="s">
        <v>161</v>
      </c>
      <c r="D58" s="15" t="s">
        <v>135</v>
      </c>
      <c r="E58" s="15" t="s">
        <v>142</v>
      </c>
      <c r="F58" s="31">
        <v>1</v>
      </c>
      <c r="G58" s="16">
        <v>5.18</v>
      </c>
      <c r="H58" s="17" t="s">
        <v>43</v>
      </c>
      <c r="I58" s="18">
        <v>5.18</v>
      </c>
    </row>
    <row r="59" spans="1:10" x14ac:dyDescent="0.25">
      <c r="H59" s="17" t="s">
        <v>44</v>
      </c>
      <c r="I59" s="52"/>
      <c r="J59" s="18">
        <v>5.18</v>
      </c>
    </row>
    <row r="60" spans="1:10" ht="20.399999999999999" x14ac:dyDescent="0.25">
      <c r="A60" s="51">
        <v>36917</v>
      </c>
      <c r="B60" s="14" t="s">
        <v>162</v>
      </c>
      <c r="D60" s="15" t="s">
        <v>135</v>
      </c>
      <c r="E60" s="15" t="s">
        <v>140</v>
      </c>
      <c r="F60" s="31">
        <v>1</v>
      </c>
      <c r="G60" s="16">
        <v>5.18</v>
      </c>
      <c r="H60" s="17" t="s">
        <v>43</v>
      </c>
      <c r="I60" s="18">
        <v>5.18</v>
      </c>
    </row>
    <row r="61" spans="1:10" x14ac:dyDescent="0.25">
      <c r="H61" s="17" t="s">
        <v>44</v>
      </c>
      <c r="I61" s="52"/>
      <c r="J61" s="18">
        <v>5.18</v>
      </c>
    </row>
    <row r="62" spans="1:10" ht="20.399999999999999" x14ac:dyDescent="0.25">
      <c r="A62" s="51">
        <v>36917</v>
      </c>
      <c r="B62" s="14" t="s">
        <v>163</v>
      </c>
      <c r="D62" s="15" t="s">
        <v>135</v>
      </c>
      <c r="E62" s="15" t="s">
        <v>142</v>
      </c>
      <c r="F62" s="31">
        <v>1</v>
      </c>
      <c r="G62" s="16">
        <v>5.18</v>
      </c>
      <c r="H62" s="17" t="s">
        <v>43</v>
      </c>
      <c r="I62" s="18">
        <v>5.18</v>
      </c>
    </row>
    <row r="63" spans="1:10" x14ac:dyDescent="0.25">
      <c r="H63" s="17" t="s">
        <v>44</v>
      </c>
      <c r="I63" s="52"/>
      <c r="J63" s="18">
        <v>5.18</v>
      </c>
    </row>
    <row r="64" spans="1:10" ht="20.399999999999999" x14ac:dyDescent="0.25">
      <c r="A64" s="51">
        <v>36917</v>
      </c>
      <c r="B64" s="14" t="s">
        <v>164</v>
      </c>
      <c r="D64" s="15" t="s">
        <v>135</v>
      </c>
      <c r="E64" s="15" t="s">
        <v>165</v>
      </c>
      <c r="F64" s="31">
        <v>1</v>
      </c>
      <c r="G64" s="16">
        <v>5.18</v>
      </c>
      <c r="H64" s="17" t="s">
        <v>43</v>
      </c>
      <c r="I64" s="18">
        <v>5.18</v>
      </c>
    </row>
    <row r="65" spans="1:10" x14ac:dyDescent="0.25">
      <c r="H65" s="17" t="s">
        <v>44</v>
      </c>
      <c r="I65" s="52"/>
      <c r="J65" s="18">
        <v>5.18</v>
      </c>
    </row>
    <row r="66" spans="1:10" ht="20.399999999999999" x14ac:dyDescent="0.25">
      <c r="A66" s="51">
        <v>36917</v>
      </c>
      <c r="B66" s="14" t="s">
        <v>166</v>
      </c>
      <c r="D66" s="15" t="s">
        <v>135</v>
      </c>
      <c r="E66" s="15" t="s">
        <v>167</v>
      </c>
      <c r="F66" s="31">
        <v>1</v>
      </c>
      <c r="G66" s="16">
        <v>5.18</v>
      </c>
      <c r="H66" s="17" t="s">
        <v>43</v>
      </c>
      <c r="I66" s="18">
        <v>5.18</v>
      </c>
    </row>
    <row r="67" spans="1:10" x14ac:dyDescent="0.25">
      <c r="H67" s="17" t="s">
        <v>44</v>
      </c>
      <c r="I67" s="52"/>
      <c r="J67" s="18">
        <v>5.18</v>
      </c>
    </row>
    <row r="68" spans="1:10" ht="20.399999999999999" x14ac:dyDescent="0.25">
      <c r="A68" s="51">
        <v>36917</v>
      </c>
      <c r="B68" s="14" t="s">
        <v>168</v>
      </c>
      <c r="D68" s="15" t="s">
        <v>135</v>
      </c>
      <c r="E68" s="15" t="s">
        <v>169</v>
      </c>
      <c r="F68" s="31">
        <v>1</v>
      </c>
      <c r="G68" s="16">
        <v>1.39</v>
      </c>
      <c r="H68" s="17" t="s">
        <v>43</v>
      </c>
      <c r="I68" s="18">
        <v>1.39</v>
      </c>
    </row>
    <row r="69" spans="1:10" x14ac:dyDescent="0.25">
      <c r="H69" s="17" t="s">
        <v>44</v>
      </c>
      <c r="I69" s="52"/>
      <c r="J69" s="18">
        <v>1.39</v>
      </c>
    </row>
    <row r="70" spans="1:10" ht="20.399999999999999" x14ac:dyDescent="0.25">
      <c r="A70" s="51">
        <v>36917</v>
      </c>
      <c r="B70" s="14" t="s">
        <v>170</v>
      </c>
      <c r="D70" s="15" t="s">
        <v>135</v>
      </c>
      <c r="E70" s="15" t="s">
        <v>171</v>
      </c>
      <c r="F70" s="31">
        <v>1</v>
      </c>
      <c r="G70" s="16">
        <v>8.2100000000000009</v>
      </c>
      <c r="H70" s="17" t="s">
        <v>43</v>
      </c>
      <c r="I70" s="18">
        <v>8.2100000000000009</v>
      </c>
    </row>
    <row r="71" spans="1:10" x14ac:dyDescent="0.25">
      <c r="H71" s="17" t="s">
        <v>44</v>
      </c>
      <c r="I71" s="52"/>
      <c r="J71" s="18">
        <v>8.2100000000000009</v>
      </c>
    </row>
    <row r="72" spans="1:10" ht="20.399999999999999" x14ac:dyDescent="0.25">
      <c r="A72" s="51">
        <v>36917</v>
      </c>
      <c r="B72" s="14" t="s">
        <v>172</v>
      </c>
      <c r="D72" s="15" t="s">
        <v>135</v>
      </c>
      <c r="E72" s="15" t="s">
        <v>173</v>
      </c>
      <c r="F72" s="31">
        <v>1</v>
      </c>
      <c r="G72" s="16">
        <v>27.83</v>
      </c>
      <c r="H72" s="17" t="s">
        <v>43</v>
      </c>
      <c r="I72" s="18">
        <v>27.83</v>
      </c>
    </row>
    <row r="73" spans="1:10" x14ac:dyDescent="0.25">
      <c r="H73" s="17" t="s">
        <v>44</v>
      </c>
      <c r="I73" s="52"/>
      <c r="J73" s="18">
        <v>27.83</v>
      </c>
    </row>
    <row r="74" spans="1:10" ht="30.6" x14ac:dyDescent="0.25">
      <c r="A74" s="51">
        <v>36917</v>
      </c>
      <c r="B74" s="14" t="s">
        <v>174</v>
      </c>
      <c r="D74" s="15" t="s">
        <v>135</v>
      </c>
      <c r="E74" s="15" t="s">
        <v>175</v>
      </c>
      <c r="F74" s="31">
        <v>1</v>
      </c>
      <c r="G74" s="16">
        <v>46.01</v>
      </c>
      <c r="H74" s="17" t="s">
        <v>43</v>
      </c>
      <c r="I74" s="18">
        <v>46.01</v>
      </c>
    </row>
    <row r="75" spans="1:10" x14ac:dyDescent="0.25">
      <c r="H75" s="17" t="s">
        <v>44</v>
      </c>
      <c r="I75" s="52"/>
      <c r="J75" s="18">
        <v>46.01</v>
      </c>
    </row>
    <row r="76" spans="1:10" ht="30.6" x14ac:dyDescent="0.25">
      <c r="A76" s="51">
        <v>36917</v>
      </c>
      <c r="B76" s="14" t="s">
        <v>176</v>
      </c>
      <c r="D76" s="15" t="s">
        <v>135</v>
      </c>
      <c r="E76" s="15" t="s">
        <v>175</v>
      </c>
      <c r="F76" s="31">
        <v>1</v>
      </c>
      <c r="G76" s="16">
        <v>33.49</v>
      </c>
      <c r="H76" s="17" t="s">
        <v>43</v>
      </c>
      <c r="I76" s="18">
        <v>33.49</v>
      </c>
    </row>
    <row r="77" spans="1:10" x14ac:dyDescent="0.25">
      <c r="H77" s="17" t="s">
        <v>44</v>
      </c>
      <c r="I77" s="52"/>
      <c r="J77" s="18">
        <v>33.49</v>
      </c>
    </row>
    <row r="78" spans="1:10" ht="30.6" x14ac:dyDescent="0.25">
      <c r="A78" s="51">
        <v>36917</v>
      </c>
      <c r="B78" s="14" t="s">
        <v>177</v>
      </c>
      <c r="D78" s="15" t="s">
        <v>135</v>
      </c>
      <c r="E78" s="15" t="s">
        <v>178</v>
      </c>
      <c r="F78" s="31">
        <v>1</v>
      </c>
      <c r="G78" s="16">
        <v>12.18</v>
      </c>
      <c r="H78" s="17" t="s">
        <v>43</v>
      </c>
      <c r="I78" s="18">
        <v>12.18</v>
      </c>
    </row>
    <row r="79" spans="1:10" x14ac:dyDescent="0.25">
      <c r="H79" s="17" t="s">
        <v>44</v>
      </c>
      <c r="I79" s="52"/>
      <c r="J79" s="18">
        <v>12.18</v>
      </c>
    </row>
    <row r="80" spans="1:10" ht="20.399999999999999" x14ac:dyDescent="0.25">
      <c r="A80" s="51">
        <v>36917</v>
      </c>
      <c r="B80" s="14" t="s">
        <v>179</v>
      </c>
      <c r="D80" s="15" t="s">
        <v>135</v>
      </c>
      <c r="E80" s="15" t="s">
        <v>180</v>
      </c>
      <c r="F80" s="31">
        <v>1</v>
      </c>
      <c r="G80" s="16">
        <v>10.94</v>
      </c>
      <c r="H80" s="17" t="s">
        <v>43</v>
      </c>
      <c r="I80" s="18">
        <v>10.94</v>
      </c>
    </row>
    <row r="81" spans="8:10" ht="13.8" thickBot="1" x14ac:dyDescent="0.3">
      <c r="H81" s="17" t="s">
        <v>44</v>
      </c>
      <c r="I81" s="52"/>
      <c r="J81" s="18">
        <v>10.94</v>
      </c>
    </row>
    <row r="82" spans="8:10" ht="21" thickTop="1" x14ac:dyDescent="0.25">
      <c r="H82" s="17" t="s">
        <v>51</v>
      </c>
      <c r="J82" s="53">
        <v>307.45999999999998</v>
      </c>
    </row>
    <row r="84" spans="8:10" ht="13.8" thickBot="1" x14ac:dyDescent="0.3"/>
    <row r="85" spans="8:10" ht="21" thickTop="1" x14ac:dyDescent="0.25">
      <c r="H85" s="17" t="s">
        <v>181</v>
      </c>
      <c r="J85" s="53">
        <v>307.45999999999998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J21"/>
  <sheetViews>
    <sheetView workbookViewId="0">
      <selection activeCell="J21" sqref="J21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182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x14ac:dyDescent="0.25">
      <c r="A16" s="51">
        <v>36908</v>
      </c>
      <c r="B16" s="14" t="s">
        <v>185</v>
      </c>
      <c r="D16" s="15" t="s">
        <v>186</v>
      </c>
      <c r="E16" s="15" t="s">
        <v>187</v>
      </c>
      <c r="F16" s="31">
        <v>1</v>
      </c>
      <c r="G16" s="16">
        <v>130</v>
      </c>
      <c r="H16" s="17" t="s">
        <v>63</v>
      </c>
      <c r="I16" s="18">
        <v>130</v>
      </c>
    </row>
    <row r="17" spans="3:10" ht="13.8" thickBot="1" x14ac:dyDescent="0.3">
      <c r="H17" s="17" t="s">
        <v>44</v>
      </c>
      <c r="I17" s="52"/>
      <c r="J17" s="18">
        <v>130</v>
      </c>
    </row>
    <row r="18" spans="3:10" ht="21" thickTop="1" x14ac:dyDescent="0.25">
      <c r="H18" s="17" t="s">
        <v>51</v>
      </c>
      <c r="J18" s="53">
        <v>130</v>
      </c>
    </row>
    <row r="20" spans="3:10" ht="13.8" thickBot="1" x14ac:dyDescent="0.3">
      <c r="C20" s="31" t="s">
        <v>16</v>
      </c>
    </row>
    <row r="21" spans="3:10" ht="21" thickTop="1" x14ac:dyDescent="0.25">
      <c r="H21" s="17" t="s">
        <v>188</v>
      </c>
      <c r="J21" s="53">
        <v>130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21"/>
  <sheetViews>
    <sheetView workbookViewId="0">
      <selection activeCell="J21" sqref="J21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189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x14ac:dyDescent="0.25">
      <c r="A16" s="51">
        <v>36915</v>
      </c>
      <c r="B16" s="14" t="s">
        <v>192</v>
      </c>
      <c r="D16" s="15" t="s">
        <v>78</v>
      </c>
      <c r="E16" s="15" t="s">
        <v>79</v>
      </c>
      <c r="F16" s="31">
        <v>6</v>
      </c>
      <c r="G16" s="16">
        <v>14.08</v>
      </c>
      <c r="H16" s="17" t="s">
        <v>63</v>
      </c>
      <c r="I16" s="18">
        <v>84.48</v>
      </c>
    </row>
    <row r="17" spans="3:10" ht="13.8" thickBot="1" x14ac:dyDescent="0.3">
      <c r="H17" s="17" t="s">
        <v>44</v>
      </c>
      <c r="I17" s="52"/>
      <c r="J17" s="18">
        <v>84.48</v>
      </c>
    </row>
    <row r="18" spans="3:10" ht="21" thickTop="1" x14ac:dyDescent="0.25">
      <c r="H18" s="17" t="s">
        <v>51</v>
      </c>
      <c r="J18" s="53">
        <v>84.48</v>
      </c>
    </row>
    <row r="20" spans="3:10" ht="13.8" thickBot="1" x14ac:dyDescent="0.3">
      <c r="C20" s="31" t="s">
        <v>16</v>
      </c>
    </row>
    <row r="21" spans="3:10" ht="21" thickTop="1" x14ac:dyDescent="0.25">
      <c r="H21" s="17" t="s">
        <v>193</v>
      </c>
      <c r="J21" s="53">
        <v>84.48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J20"/>
  <sheetViews>
    <sheetView workbookViewId="0">
      <selection activeCell="J20" sqref="J20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194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ht="20.399999999999999" x14ac:dyDescent="0.25">
      <c r="A16" s="51">
        <v>36910</v>
      </c>
      <c r="B16" s="14" t="s">
        <v>197</v>
      </c>
      <c r="D16" s="15" t="s">
        <v>198</v>
      </c>
      <c r="E16" s="15" t="s">
        <v>199</v>
      </c>
      <c r="F16" s="31">
        <v>1</v>
      </c>
      <c r="G16" s="16">
        <v>56.83</v>
      </c>
      <c r="H16" s="17" t="s">
        <v>43</v>
      </c>
      <c r="I16" s="18">
        <v>56.83</v>
      </c>
    </row>
    <row r="17" spans="3:10" ht="13.8" thickBot="1" x14ac:dyDescent="0.3">
      <c r="H17" s="17" t="s">
        <v>44</v>
      </c>
      <c r="I17" s="52"/>
      <c r="J17" s="18">
        <v>56.83</v>
      </c>
    </row>
    <row r="18" spans="3:10" ht="21" thickTop="1" x14ac:dyDescent="0.25">
      <c r="H18" s="17" t="s">
        <v>51</v>
      </c>
      <c r="J18" s="53">
        <v>56.83</v>
      </c>
    </row>
    <row r="19" spans="3:10" ht="13.8" thickBot="1" x14ac:dyDescent="0.3"/>
    <row r="20" spans="3:10" ht="21" thickTop="1" x14ac:dyDescent="0.25">
      <c r="C20" s="31" t="s">
        <v>16</v>
      </c>
      <c r="H20" s="17" t="s">
        <v>200</v>
      </c>
      <c r="J20" s="53">
        <v>56.83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6"/>
  <sheetViews>
    <sheetView workbookViewId="0">
      <selection activeCell="J26" sqref="J26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36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x14ac:dyDescent="0.25">
      <c r="A16" s="51">
        <v>36791</v>
      </c>
      <c r="B16" s="14">
        <v>466644265920</v>
      </c>
      <c r="C16" s="31" t="s">
        <v>4</v>
      </c>
      <c r="D16" s="15" t="s">
        <v>39</v>
      </c>
      <c r="E16" s="15" t="s">
        <v>40</v>
      </c>
      <c r="F16" s="31">
        <v>1</v>
      </c>
      <c r="G16" s="16">
        <v>18.89</v>
      </c>
      <c r="H16" s="17" t="s">
        <v>41</v>
      </c>
      <c r="I16" s="18">
        <v>18.89</v>
      </c>
    </row>
    <row r="17" spans="1:10" x14ac:dyDescent="0.25">
      <c r="E17" s="15" t="s">
        <v>42</v>
      </c>
      <c r="F17" s="31">
        <v>1</v>
      </c>
      <c r="G17" s="16">
        <v>1.25</v>
      </c>
      <c r="H17" s="17" t="s">
        <v>43</v>
      </c>
      <c r="I17" s="18">
        <v>1.25</v>
      </c>
    </row>
    <row r="18" spans="1:10" x14ac:dyDescent="0.25">
      <c r="H18" s="17" t="s">
        <v>44</v>
      </c>
      <c r="I18" s="52"/>
      <c r="J18" s="18">
        <v>20.14</v>
      </c>
    </row>
    <row r="19" spans="1:10" x14ac:dyDescent="0.25">
      <c r="A19" s="51">
        <v>36838</v>
      </c>
      <c r="B19" s="14" t="s">
        <v>45</v>
      </c>
      <c r="D19" s="15" t="s">
        <v>46</v>
      </c>
      <c r="E19" s="15" t="s">
        <v>47</v>
      </c>
      <c r="F19" s="31">
        <v>1</v>
      </c>
      <c r="G19" s="16">
        <v>7.23</v>
      </c>
      <c r="H19" s="17" t="s">
        <v>41</v>
      </c>
      <c r="I19" s="18">
        <v>7.23</v>
      </c>
    </row>
    <row r="20" spans="1:10" x14ac:dyDescent="0.25">
      <c r="C20" s="31" t="s">
        <v>16</v>
      </c>
      <c r="H20" s="17" t="s">
        <v>44</v>
      </c>
      <c r="I20" s="52"/>
      <c r="J20" s="18">
        <v>7.23</v>
      </c>
    </row>
    <row r="21" spans="1:10" x14ac:dyDescent="0.25">
      <c r="A21" s="51">
        <v>36920</v>
      </c>
      <c r="B21" s="14">
        <v>853</v>
      </c>
      <c r="C21" s="31" t="s">
        <v>4</v>
      </c>
      <c r="D21" s="15" t="s">
        <v>48</v>
      </c>
      <c r="E21" s="15" t="s">
        <v>49</v>
      </c>
      <c r="F21" s="31">
        <v>1</v>
      </c>
      <c r="G21" s="16">
        <v>7.35</v>
      </c>
      <c r="H21" s="17" t="s">
        <v>50</v>
      </c>
      <c r="I21" s="18">
        <v>7.35</v>
      </c>
    </row>
    <row r="22" spans="1:10" ht="13.8" thickBot="1" x14ac:dyDescent="0.3">
      <c r="H22" s="17" t="s">
        <v>44</v>
      </c>
      <c r="I22" s="52"/>
      <c r="J22" s="18">
        <v>7.35</v>
      </c>
    </row>
    <row r="23" spans="1:10" ht="21" thickTop="1" x14ac:dyDescent="0.25">
      <c r="H23" s="17" t="s">
        <v>51</v>
      </c>
      <c r="J23" s="53">
        <v>34.72</v>
      </c>
    </row>
    <row r="25" spans="1:10" ht="13.8" thickBot="1" x14ac:dyDescent="0.3"/>
    <row r="26" spans="1:10" ht="21" thickTop="1" x14ac:dyDescent="0.25">
      <c r="H26" s="17" t="s">
        <v>52</v>
      </c>
      <c r="J26" s="53">
        <v>34.72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23"/>
  <sheetViews>
    <sheetView workbookViewId="0">
      <selection activeCell="J23" sqref="J23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53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x14ac:dyDescent="0.25">
      <c r="A16" s="51">
        <v>36868</v>
      </c>
      <c r="B16" s="14" t="s">
        <v>56</v>
      </c>
      <c r="D16" s="15" t="s">
        <v>57</v>
      </c>
      <c r="E16" s="15" t="s">
        <v>58</v>
      </c>
      <c r="F16" s="31">
        <v>0.34</v>
      </c>
      <c r="G16" s="16">
        <v>50</v>
      </c>
      <c r="H16" s="17" t="s">
        <v>59</v>
      </c>
      <c r="I16" s="18">
        <v>17</v>
      </c>
    </row>
    <row r="17" spans="1:10" x14ac:dyDescent="0.25">
      <c r="H17" s="17" t="s">
        <v>44</v>
      </c>
      <c r="I17" s="52"/>
      <c r="J17" s="18">
        <v>17</v>
      </c>
    </row>
    <row r="18" spans="1:10" x14ac:dyDescent="0.25">
      <c r="A18" s="51">
        <v>36917</v>
      </c>
      <c r="B18" s="14" t="s">
        <v>60</v>
      </c>
      <c r="C18" s="31" t="s">
        <v>4</v>
      </c>
      <c r="D18" s="15" t="s">
        <v>61</v>
      </c>
      <c r="E18" s="15" t="s">
        <v>62</v>
      </c>
      <c r="F18" s="31">
        <v>1</v>
      </c>
      <c r="G18" s="16">
        <v>219.03</v>
      </c>
      <c r="H18" s="17" t="s">
        <v>63</v>
      </c>
      <c r="I18" s="18">
        <v>219.03</v>
      </c>
    </row>
    <row r="19" spans="1:10" ht="13.8" thickBot="1" x14ac:dyDescent="0.3">
      <c r="H19" s="17" t="s">
        <v>44</v>
      </c>
      <c r="I19" s="52"/>
      <c r="J19" s="18">
        <v>219.03</v>
      </c>
    </row>
    <row r="20" spans="1:10" ht="21" thickTop="1" x14ac:dyDescent="0.25">
      <c r="C20" s="31" t="s">
        <v>16</v>
      </c>
      <c r="H20" s="17" t="s">
        <v>51</v>
      </c>
      <c r="J20" s="53">
        <v>236.03</v>
      </c>
    </row>
    <row r="22" spans="1:10" ht="13.8" thickBot="1" x14ac:dyDescent="0.3"/>
    <row r="23" spans="1:10" ht="21" thickTop="1" x14ac:dyDescent="0.25">
      <c r="H23" s="17" t="s">
        <v>64</v>
      </c>
      <c r="J23" s="53">
        <v>236.03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22"/>
  <sheetViews>
    <sheetView workbookViewId="0">
      <selection activeCell="J22" sqref="J22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65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x14ac:dyDescent="0.25">
      <c r="A16" s="51">
        <v>36864</v>
      </c>
      <c r="B16" s="14" t="s">
        <v>68</v>
      </c>
      <c r="D16" s="15" t="s">
        <v>69</v>
      </c>
      <c r="E16" s="15" t="s">
        <v>70</v>
      </c>
      <c r="F16" s="31">
        <v>1</v>
      </c>
      <c r="G16" s="16">
        <v>6.95</v>
      </c>
      <c r="H16" s="17" t="s">
        <v>71</v>
      </c>
      <c r="I16" s="18">
        <v>6.95</v>
      </c>
    </row>
    <row r="17" spans="3:10" ht="20.399999999999999" x14ac:dyDescent="0.25">
      <c r="E17" s="15" t="s">
        <v>72</v>
      </c>
      <c r="F17" s="31">
        <v>2</v>
      </c>
      <c r="G17" s="16">
        <v>10.93</v>
      </c>
      <c r="H17" s="17" t="s">
        <v>71</v>
      </c>
      <c r="I17" s="18">
        <v>21.86</v>
      </c>
    </row>
    <row r="18" spans="3:10" ht="13.8" thickBot="1" x14ac:dyDescent="0.3">
      <c r="H18" s="17" t="s">
        <v>44</v>
      </c>
      <c r="I18" s="52"/>
      <c r="J18" s="18">
        <v>28.81</v>
      </c>
    </row>
    <row r="19" spans="3:10" ht="21" thickTop="1" x14ac:dyDescent="0.25">
      <c r="H19" s="17" t="s">
        <v>51</v>
      </c>
      <c r="J19" s="53">
        <v>28.81</v>
      </c>
    </row>
    <row r="20" spans="3:10" x14ac:dyDescent="0.25">
      <c r="C20" s="31" t="s">
        <v>16</v>
      </c>
    </row>
    <row r="21" spans="3:10" ht="13.8" thickBot="1" x14ac:dyDescent="0.3"/>
    <row r="22" spans="3:10" ht="21" thickTop="1" x14ac:dyDescent="0.25">
      <c r="H22" s="17" t="s">
        <v>73</v>
      </c>
      <c r="J22" s="53">
        <v>28.81</v>
      </c>
    </row>
  </sheetData>
  <phoneticPr fontId="0" type="noConversion"/>
  <printOptions horizontalCentered="1"/>
  <pageMargins left="0.2" right="0.2" top="0.25" bottom="1" header="0.1" footer="0.5"/>
  <pageSetup scale="90" orientation="portrait" r:id="rId1"/>
  <headerFooter alignWithMargins="0">
    <oddFooter>&amp;C*** PLEASE DO NOT PAY ***
FOR YOUR RECORDS ONLY - ANY QUESTIONS CONCERNING THIS INVOICE SHOULD BE DIRECTED TO
MARGE NADASKY AT (713) 853-6631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1"/>
  <sheetViews>
    <sheetView workbookViewId="0">
      <selection activeCell="J21" sqref="J21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74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x14ac:dyDescent="0.25">
      <c r="A16" s="51">
        <v>36915</v>
      </c>
      <c r="B16" s="14" t="s">
        <v>77</v>
      </c>
      <c r="D16" s="15" t="s">
        <v>78</v>
      </c>
      <c r="E16" s="15" t="s">
        <v>79</v>
      </c>
      <c r="F16" s="31">
        <v>6</v>
      </c>
      <c r="G16" s="16">
        <v>3.75</v>
      </c>
      <c r="H16" s="17" t="s">
        <v>80</v>
      </c>
      <c r="I16" s="18">
        <v>22.5</v>
      </c>
    </row>
    <row r="17" spans="3:10" ht="13.8" thickBot="1" x14ac:dyDescent="0.3">
      <c r="H17" s="17" t="s">
        <v>44</v>
      </c>
      <c r="I17" s="52"/>
      <c r="J17" s="18">
        <v>22.5</v>
      </c>
    </row>
    <row r="18" spans="3:10" ht="21" thickTop="1" x14ac:dyDescent="0.25">
      <c r="H18" s="17" t="s">
        <v>51</v>
      </c>
      <c r="J18" s="53">
        <v>22.5</v>
      </c>
    </row>
    <row r="20" spans="3:10" ht="13.8" thickBot="1" x14ac:dyDescent="0.3">
      <c r="C20" s="31" t="s">
        <v>16</v>
      </c>
    </row>
    <row r="21" spans="3:10" ht="21" thickTop="1" x14ac:dyDescent="0.25">
      <c r="H21" s="17" t="s">
        <v>81</v>
      </c>
      <c r="J21" s="53">
        <v>22.5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21"/>
  <sheetViews>
    <sheetView workbookViewId="0">
      <selection activeCell="J21" sqref="J21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82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x14ac:dyDescent="0.25">
      <c r="A16" s="51">
        <v>36915</v>
      </c>
      <c r="B16" s="14" t="s">
        <v>85</v>
      </c>
      <c r="D16" s="15" t="s">
        <v>78</v>
      </c>
      <c r="E16" s="15" t="s">
        <v>79</v>
      </c>
      <c r="F16" s="31">
        <v>6</v>
      </c>
      <c r="G16" s="16">
        <v>14.34</v>
      </c>
      <c r="H16" s="17" t="s">
        <v>63</v>
      </c>
      <c r="I16" s="18">
        <v>86.04</v>
      </c>
    </row>
    <row r="17" spans="3:10" ht="13.8" thickBot="1" x14ac:dyDescent="0.3">
      <c r="H17" s="17" t="s">
        <v>44</v>
      </c>
      <c r="I17" s="52"/>
      <c r="J17" s="18">
        <v>86.04</v>
      </c>
    </row>
    <row r="18" spans="3:10" ht="21" thickTop="1" x14ac:dyDescent="0.25">
      <c r="H18" s="17" t="s">
        <v>51</v>
      </c>
      <c r="J18" s="53">
        <v>86.04</v>
      </c>
    </row>
    <row r="20" spans="3:10" ht="13.8" thickBot="1" x14ac:dyDescent="0.3">
      <c r="C20" s="31" t="s">
        <v>16</v>
      </c>
    </row>
    <row r="21" spans="3:10" ht="21" thickTop="1" x14ac:dyDescent="0.25">
      <c r="H21" s="17" t="s">
        <v>86</v>
      </c>
      <c r="J21" s="53">
        <v>86.04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21"/>
  <sheetViews>
    <sheetView workbookViewId="0">
      <selection activeCell="J21" sqref="J21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87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ht="20.399999999999999" x14ac:dyDescent="0.25">
      <c r="A16" s="51">
        <v>36915</v>
      </c>
      <c r="B16" s="14" t="s">
        <v>90</v>
      </c>
      <c r="D16" s="15" t="s">
        <v>91</v>
      </c>
      <c r="E16" s="15" t="s">
        <v>92</v>
      </c>
      <c r="F16" s="31">
        <v>1891</v>
      </c>
      <c r="G16" s="16">
        <v>0.04</v>
      </c>
      <c r="H16" s="17" t="s">
        <v>43</v>
      </c>
      <c r="I16" s="18">
        <v>75.64</v>
      </c>
    </row>
    <row r="17" spans="3:10" ht="13.8" thickBot="1" x14ac:dyDescent="0.3">
      <c r="H17" s="17" t="s">
        <v>44</v>
      </c>
      <c r="I17" s="52"/>
      <c r="J17" s="18">
        <v>75.64</v>
      </c>
    </row>
    <row r="18" spans="3:10" ht="21" thickTop="1" x14ac:dyDescent="0.25">
      <c r="H18" s="17" t="s">
        <v>51</v>
      </c>
      <c r="J18" s="53">
        <v>75.64</v>
      </c>
    </row>
    <row r="20" spans="3:10" ht="13.8" thickBot="1" x14ac:dyDescent="0.3">
      <c r="C20" s="31" t="s">
        <v>16</v>
      </c>
    </row>
    <row r="21" spans="3:10" ht="21" thickTop="1" x14ac:dyDescent="0.25">
      <c r="H21" s="17" t="s">
        <v>93</v>
      </c>
      <c r="J21" s="53">
        <v>75.64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21"/>
  <sheetViews>
    <sheetView workbookViewId="0">
      <selection activeCell="J21" sqref="J21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94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ht="20.399999999999999" x14ac:dyDescent="0.25">
      <c r="A16" s="51">
        <v>36915</v>
      </c>
      <c r="B16" s="14" t="s">
        <v>97</v>
      </c>
      <c r="D16" s="15" t="s">
        <v>98</v>
      </c>
      <c r="E16" s="15" t="s">
        <v>92</v>
      </c>
      <c r="F16" s="31">
        <v>1891</v>
      </c>
      <c r="G16" s="16">
        <v>7.0000000000000007E-2</v>
      </c>
      <c r="H16" s="17" t="s">
        <v>43</v>
      </c>
      <c r="I16" s="18">
        <v>132.37</v>
      </c>
    </row>
    <row r="17" spans="3:10" ht="13.8" thickBot="1" x14ac:dyDescent="0.3">
      <c r="H17" s="17" t="s">
        <v>44</v>
      </c>
      <c r="I17" s="52"/>
      <c r="J17" s="18">
        <v>132.37</v>
      </c>
    </row>
    <row r="18" spans="3:10" ht="21" thickTop="1" x14ac:dyDescent="0.25">
      <c r="H18" s="17" t="s">
        <v>51</v>
      </c>
      <c r="J18" s="53">
        <v>132.37</v>
      </c>
    </row>
    <row r="20" spans="3:10" ht="13.8" thickBot="1" x14ac:dyDescent="0.3">
      <c r="C20" s="31" t="s">
        <v>16</v>
      </c>
    </row>
    <row r="21" spans="3:10" ht="21" thickTop="1" x14ac:dyDescent="0.25">
      <c r="H21" s="17" t="s">
        <v>99</v>
      </c>
      <c r="J21" s="53">
        <v>132.37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21"/>
  <sheetViews>
    <sheetView workbookViewId="0">
      <selection activeCell="J21" sqref="J21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100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x14ac:dyDescent="0.25">
      <c r="A16" s="51">
        <v>36887</v>
      </c>
      <c r="B16" s="14" t="s">
        <v>103</v>
      </c>
      <c r="D16" s="15" t="s">
        <v>104</v>
      </c>
      <c r="E16" s="15" t="s">
        <v>105</v>
      </c>
      <c r="F16" s="31">
        <v>1</v>
      </c>
      <c r="G16" s="16">
        <v>170</v>
      </c>
      <c r="H16" s="17" t="s">
        <v>43</v>
      </c>
      <c r="I16" s="18">
        <v>170</v>
      </c>
    </row>
    <row r="17" spans="3:10" ht="13.8" thickBot="1" x14ac:dyDescent="0.3">
      <c r="H17" s="17" t="s">
        <v>44</v>
      </c>
      <c r="I17" s="52"/>
      <c r="J17" s="18">
        <v>170</v>
      </c>
    </row>
    <row r="18" spans="3:10" ht="21" thickTop="1" x14ac:dyDescent="0.25">
      <c r="H18" s="17" t="s">
        <v>51</v>
      </c>
      <c r="J18" s="53">
        <v>170</v>
      </c>
    </row>
    <row r="20" spans="3:10" ht="13.8" thickBot="1" x14ac:dyDescent="0.3">
      <c r="C20" s="31" t="s">
        <v>16</v>
      </c>
    </row>
    <row r="21" spans="3:10" ht="21" thickTop="1" x14ac:dyDescent="0.25">
      <c r="H21" s="17" t="s">
        <v>106</v>
      </c>
      <c r="J21" s="53">
        <v>170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Dept_100152</vt:lpstr>
      <vt:lpstr>Dept_100153</vt:lpstr>
      <vt:lpstr>Dept_100154</vt:lpstr>
      <vt:lpstr>Dept_100158</vt:lpstr>
      <vt:lpstr>Dept_100159</vt:lpstr>
      <vt:lpstr>Dept_100164</vt:lpstr>
      <vt:lpstr>Dept_100166</vt:lpstr>
      <vt:lpstr>Dept_100169</vt:lpstr>
      <vt:lpstr>Dept_100171</vt:lpstr>
      <vt:lpstr>Dept_100182</vt:lpstr>
      <vt:lpstr>Dept_100186</vt:lpstr>
      <vt:lpstr>Dept_100187</vt:lpstr>
      <vt:lpstr>Dept_100188</vt:lpstr>
      <vt:lpstr>Dept_100192</vt:lpstr>
      <vt:lpstr>Dept_100196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T. Weber</dc:creator>
  <cp:lastModifiedBy>Havlíček Jan</cp:lastModifiedBy>
  <dcterms:created xsi:type="dcterms:W3CDTF">2001-02-02T15:55:23Z</dcterms:created>
  <dcterms:modified xsi:type="dcterms:W3CDTF">2023-09-10T14:59:40Z</dcterms:modified>
</cp:coreProperties>
</file>