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Tab 1" sheetId="1" r:id="rId1"/>
  </sheets>
  <definedNames>
    <definedName name="_xlnm.Print_Area" localSheetId="0">'Tab 1'!$A$1:$M$22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10" i="1"/>
  <c r="D11" i="1"/>
  <c r="D12" i="1"/>
  <c r="D13" i="1"/>
  <c r="D14" i="1"/>
  <c r="D15" i="1"/>
  <c r="D16" i="1"/>
  <c r="D17" i="1"/>
  <c r="A20" i="1"/>
</calcChain>
</file>

<file path=xl/sharedStrings.xml><?xml version="1.0" encoding="utf-8"?>
<sst xmlns="http://schemas.openxmlformats.org/spreadsheetml/2006/main" count="24" uniqueCount="24">
  <si>
    <t>1st QTR Forecast VS Plan</t>
  </si>
  <si>
    <t>Forecast</t>
  </si>
  <si>
    <t>Plan</t>
  </si>
  <si>
    <t>Variance</t>
  </si>
  <si>
    <t>Comments</t>
  </si>
  <si>
    <t>Revised 2/22/01  Keiser</t>
  </si>
  <si>
    <t>FAS 133</t>
  </si>
  <si>
    <t>Subsequent to Plan, all Trading contracts MTM in 2000 resulting in higher income recognition.</t>
  </si>
  <si>
    <t>AFUDC Amortization</t>
  </si>
  <si>
    <t>Trading</t>
  </si>
  <si>
    <t>Subsequent to Plan, all Trading contracts MTM in 2000 resulting in ZERO Trading margin.</t>
  </si>
  <si>
    <t>Commercial Support</t>
  </si>
  <si>
    <t>Company Bonus</t>
  </si>
  <si>
    <t>Not accruing for 2002 bonus as Planned.  Will expense 2002 payment in 2002.</t>
  </si>
  <si>
    <t>Other Expenses-G&amp;A, Exec</t>
  </si>
  <si>
    <t>Allocations out to NNG/FGT</t>
  </si>
  <si>
    <t>Amortizations (Ramp Up)</t>
  </si>
  <si>
    <t>DD&amp;A</t>
  </si>
  <si>
    <t>Slower Capital spending; true-up to 12/31/00 Balance Sheet.</t>
  </si>
  <si>
    <t>Other Taxes  Ad Valorem</t>
  </si>
  <si>
    <t>Other Taxes Other Franchise/Misc.</t>
  </si>
  <si>
    <t>Payroll Taxes</t>
  </si>
  <si>
    <t>Management Overview</t>
  </si>
  <si>
    <t>Overview not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</si>
</sst>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_);[Red]\(#,##0.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0" xfId="0" applyNumberFormat="1" applyFont="1"/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40" fontId="2" fillId="0" borderId="0" xfId="0" applyNumberFormat="1" applyFont="1" applyAlignment="1">
      <alignment horizontal="left"/>
    </xf>
    <xf numFmtId="40" fontId="1" fillId="0" borderId="0" xfId="0" applyNumberFormat="1" applyFont="1" applyAlignment="1">
      <alignment horizontal="left"/>
    </xf>
    <xf numFmtId="4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1"/>
  <sheetViews>
    <sheetView tabSelected="1" zoomScale="75" workbookViewId="0">
      <selection sqref="A1:M22"/>
    </sheetView>
  </sheetViews>
  <sheetFormatPr defaultColWidth="9.109375" defaultRowHeight="13.2" x14ac:dyDescent="0.25"/>
  <cols>
    <col min="1" max="1" width="33.109375" style="1" customWidth="1"/>
    <col min="2" max="2" width="10.44140625" style="2" customWidth="1"/>
    <col min="3" max="3" width="9.109375" style="2"/>
    <col min="4" max="4" width="10" style="2" customWidth="1"/>
    <col min="5" max="46" width="9.109375" style="2"/>
    <col min="47" max="16384" width="9.109375" style="3"/>
  </cols>
  <sheetData>
    <row r="1" spans="1:46" s="7" customFormat="1" x14ac:dyDescent="0.25">
      <c r="A1" s="4" t="s">
        <v>0</v>
      </c>
      <c r="B1" s="5" t="s">
        <v>1</v>
      </c>
      <c r="C1" s="5" t="s">
        <v>2</v>
      </c>
      <c r="D1" s="12" t="s">
        <v>3</v>
      </c>
      <c r="E1" s="10" t="s">
        <v>4</v>
      </c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25">
      <c r="A2" s="4" t="s">
        <v>5</v>
      </c>
      <c r="B2" s="8"/>
      <c r="C2" s="8"/>
      <c r="D2" s="8"/>
      <c r="E2" s="9"/>
      <c r="F2" s="11"/>
      <c r="G2" s="11"/>
    </row>
    <row r="3" spans="1:46" x14ac:dyDescent="0.25">
      <c r="B3" s="8"/>
      <c r="C3" s="8"/>
      <c r="D3" s="8"/>
      <c r="E3" s="9"/>
      <c r="F3" s="11"/>
      <c r="G3" s="11"/>
    </row>
    <row r="4" spans="1:46" x14ac:dyDescent="0.25">
      <c r="A4" s="1" t="s">
        <v>6</v>
      </c>
      <c r="B4" s="8">
        <v>1.4</v>
      </c>
      <c r="C4" s="8">
        <v>0.7</v>
      </c>
      <c r="D4" s="8">
        <f>+B4-C4</f>
        <v>0.7</v>
      </c>
      <c r="E4" s="9" t="s">
        <v>7</v>
      </c>
      <c r="F4" s="11"/>
      <c r="G4" s="11"/>
    </row>
    <row r="5" spans="1:46" x14ac:dyDescent="0.25">
      <c r="A5" s="1" t="s">
        <v>8</v>
      </c>
      <c r="B5" s="8">
        <v>-1</v>
      </c>
      <c r="C5" s="8">
        <v>-1</v>
      </c>
      <c r="D5" s="8">
        <f t="shared" ref="D5:D17" si="0">+B5-C5</f>
        <v>0</v>
      </c>
      <c r="E5" s="9"/>
      <c r="F5" s="11"/>
      <c r="G5" s="11"/>
    </row>
    <row r="6" spans="1:46" x14ac:dyDescent="0.25">
      <c r="A6" s="1" t="s">
        <v>9</v>
      </c>
      <c r="B6" s="8">
        <v>0</v>
      </c>
      <c r="C6" s="8">
        <v>0.3</v>
      </c>
      <c r="D6" s="8">
        <f t="shared" si="0"/>
        <v>-0.3</v>
      </c>
      <c r="E6" s="9" t="s">
        <v>10</v>
      </c>
      <c r="F6" s="11"/>
      <c r="G6" s="11"/>
    </row>
    <row r="7" spans="1:46" x14ac:dyDescent="0.25">
      <c r="B7" s="8"/>
      <c r="C7" s="8"/>
      <c r="D7" s="8"/>
      <c r="E7" s="9"/>
      <c r="F7" s="11"/>
      <c r="G7" s="11"/>
    </row>
    <row r="8" spans="1:46" x14ac:dyDescent="0.25">
      <c r="A8" s="1" t="s">
        <v>11</v>
      </c>
      <c r="B8" s="8">
        <v>0</v>
      </c>
      <c r="C8" s="8">
        <v>0</v>
      </c>
      <c r="D8" s="8">
        <f t="shared" si="0"/>
        <v>0</v>
      </c>
      <c r="E8" s="9"/>
      <c r="F8" s="11"/>
      <c r="G8" s="11"/>
    </row>
    <row r="9" spans="1:46" x14ac:dyDescent="0.25">
      <c r="A9" s="1" t="s">
        <v>12</v>
      </c>
      <c r="B9" s="8">
        <v>0</v>
      </c>
      <c r="C9" s="8">
        <v>-0.7</v>
      </c>
      <c r="D9" s="8">
        <f t="shared" si="0"/>
        <v>0.7</v>
      </c>
      <c r="E9" s="9" t="s">
        <v>13</v>
      </c>
      <c r="F9" s="11"/>
      <c r="G9" s="11"/>
    </row>
    <row r="10" spans="1:46" x14ac:dyDescent="0.25">
      <c r="A10" s="1" t="s">
        <v>14</v>
      </c>
      <c r="B10" s="8">
        <v>-0.1</v>
      </c>
      <c r="C10" s="8">
        <v>-0.1</v>
      </c>
      <c r="D10" s="8">
        <f t="shared" si="0"/>
        <v>0</v>
      </c>
      <c r="E10" s="9"/>
      <c r="F10" s="11"/>
      <c r="G10" s="11"/>
    </row>
    <row r="11" spans="1:46" x14ac:dyDescent="0.25">
      <c r="A11" s="1" t="s">
        <v>15</v>
      </c>
      <c r="B11" s="8">
        <v>0</v>
      </c>
      <c r="C11" s="8">
        <v>0</v>
      </c>
      <c r="D11" s="8">
        <f t="shared" si="0"/>
        <v>0</v>
      </c>
      <c r="E11" s="9"/>
      <c r="F11" s="11"/>
      <c r="G11" s="11"/>
    </row>
    <row r="12" spans="1:46" x14ac:dyDescent="0.25">
      <c r="A12" s="1" t="s">
        <v>16</v>
      </c>
      <c r="B12" s="8">
        <v>0</v>
      </c>
      <c r="C12" s="8">
        <v>0</v>
      </c>
      <c r="D12" s="8">
        <f t="shared" si="0"/>
        <v>0</v>
      </c>
      <c r="E12" s="9"/>
      <c r="F12" s="11"/>
      <c r="G12" s="11"/>
    </row>
    <row r="13" spans="1:46" x14ac:dyDescent="0.25">
      <c r="A13" s="1" t="s">
        <v>17</v>
      </c>
      <c r="B13" s="8">
        <v>-12.1</v>
      </c>
      <c r="C13" s="8">
        <v>-12.4</v>
      </c>
      <c r="D13" s="8">
        <f t="shared" si="0"/>
        <v>0.30000000000000071</v>
      </c>
      <c r="E13" s="9" t="s">
        <v>18</v>
      </c>
      <c r="F13" s="11"/>
      <c r="G13" s="11"/>
    </row>
    <row r="14" spans="1:46" x14ac:dyDescent="0.25">
      <c r="A14" s="1" t="s">
        <v>19</v>
      </c>
      <c r="B14" s="8">
        <v>-5.2</v>
      </c>
      <c r="C14" s="8">
        <v>-5.2</v>
      </c>
      <c r="D14" s="8">
        <f t="shared" si="0"/>
        <v>0</v>
      </c>
      <c r="E14" s="9"/>
      <c r="F14" s="11"/>
      <c r="G14" s="11"/>
    </row>
    <row r="15" spans="1:46" x14ac:dyDescent="0.25">
      <c r="A15" s="1" t="s">
        <v>20</v>
      </c>
      <c r="B15" s="8">
        <v>-0.8</v>
      </c>
      <c r="C15" s="8">
        <v>-0.8</v>
      </c>
      <c r="D15" s="8">
        <f t="shared" si="0"/>
        <v>0</v>
      </c>
      <c r="E15" s="9"/>
      <c r="F15" s="11"/>
      <c r="G15" s="11"/>
    </row>
    <row r="16" spans="1:46" x14ac:dyDescent="0.25">
      <c r="A16" s="1" t="s">
        <v>21</v>
      </c>
      <c r="B16" s="8">
        <v>-0.2</v>
      </c>
      <c r="C16" s="8">
        <v>-0.2</v>
      </c>
      <c r="D16" s="8">
        <f t="shared" si="0"/>
        <v>0</v>
      </c>
      <c r="E16" s="9"/>
      <c r="F16" s="11"/>
      <c r="G16" s="11"/>
    </row>
    <row r="17" spans="1:7" x14ac:dyDescent="0.25">
      <c r="A17" s="1" t="s">
        <v>22</v>
      </c>
      <c r="B17" s="8">
        <v>0</v>
      </c>
      <c r="C17" s="8">
        <v>-0.3</v>
      </c>
      <c r="D17" s="8">
        <f t="shared" si="0"/>
        <v>0.3</v>
      </c>
      <c r="E17" s="9" t="s">
        <v>23</v>
      </c>
      <c r="F17" s="11"/>
      <c r="G17" s="11"/>
    </row>
    <row r="18" spans="1:7" x14ac:dyDescent="0.25">
      <c r="B18" s="8"/>
      <c r="C18" s="8"/>
      <c r="D18" s="8"/>
      <c r="E18" s="9"/>
      <c r="F18" s="11"/>
      <c r="G18" s="11"/>
    </row>
    <row r="19" spans="1:7" x14ac:dyDescent="0.25">
      <c r="E19" s="11"/>
      <c r="F19" s="11"/>
      <c r="G19" s="11"/>
    </row>
    <row r="20" spans="1:7" x14ac:dyDescent="0.25">
      <c r="A20" s="1" t="str">
        <f ca="1">CELL("filename")</f>
        <v>N:\Jkeiser\EXCEL\01Forecasts\[1stQTRForeFAAVar.xls]Tab 1</v>
      </c>
      <c r="E20" s="11"/>
      <c r="F20" s="11"/>
      <c r="G20" s="11"/>
    </row>
    <row r="21" spans="1:7" x14ac:dyDescent="0.25">
      <c r="E21" s="11"/>
      <c r="F21" s="11"/>
      <c r="G21" s="11"/>
    </row>
  </sheetData>
  <printOptions horizontalCentered="1"/>
  <pageMargins left="0" right="0" top="1.75" bottom="1" header="0.75" footer="0.5"/>
  <pageSetup scale="94" orientation="landscape" horizontalDpi="0" r:id="rId1"/>
  <headerFooter alignWithMargins="0">
    <oddHeader>&amp;C&amp;"Arial,Bold"&amp;12Citrus Corp.
1st QTR Forecast VS Plan
FAA Variances
($ Millions)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2001-02-22T19:15:29Z</cp:lastPrinted>
  <dcterms:created xsi:type="dcterms:W3CDTF">1998-10-07T15:37:36Z</dcterms:created>
  <dcterms:modified xsi:type="dcterms:W3CDTF">2023-09-10T14:59:57Z</dcterms:modified>
</cp:coreProperties>
</file>