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1292" windowHeight="6300"/>
  </bookViews>
  <sheets>
    <sheet name="1999 Equity Trading" sheetId="1" r:id="rId1"/>
  </sheets>
  <calcPr calcId="0" calcMode="manual" calcOnSave="0"/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G11" i="1"/>
  <c r="E14" i="1"/>
  <c r="F14" i="1"/>
  <c r="E15" i="1"/>
  <c r="F15" i="1"/>
  <c r="E16" i="1"/>
  <c r="F16" i="1"/>
  <c r="E17" i="1"/>
  <c r="F17" i="1"/>
  <c r="G17" i="1"/>
  <c r="E20" i="1"/>
  <c r="F20" i="1"/>
  <c r="E21" i="1"/>
  <c r="F21" i="1"/>
  <c r="E22" i="1"/>
  <c r="F22" i="1"/>
  <c r="G22" i="1"/>
  <c r="E25" i="1"/>
  <c r="F25" i="1"/>
  <c r="E26" i="1"/>
  <c r="F26" i="1"/>
  <c r="E27" i="1"/>
  <c r="F27" i="1"/>
  <c r="G27" i="1"/>
  <c r="E30" i="1"/>
  <c r="F30" i="1"/>
  <c r="E31" i="1"/>
  <c r="F31" i="1"/>
  <c r="E32" i="1"/>
  <c r="F32" i="1"/>
  <c r="E33" i="1"/>
  <c r="F33" i="1"/>
  <c r="G33" i="1"/>
  <c r="E36" i="1"/>
  <c r="F36" i="1"/>
  <c r="E37" i="1"/>
  <c r="F37" i="1"/>
  <c r="E38" i="1"/>
  <c r="F38" i="1"/>
  <c r="E39" i="1"/>
  <c r="F39" i="1"/>
  <c r="G39" i="1"/>
  <c r="E42" i="1"/>
  <c r="F42" i="1"/>
  <c r="E43" i="1"/>
  <c r="F43" i="1"/>
  <c r="E44" i="1"/>
  <c r="F44" i="1"/>
  <c r="G44" i="1"/>
  <c r="G46" i="1"/>
  <c r="G47" i="1"/>
  <c r="G49" i="1"/>
</calcChain>
</file>

<file path=xl/sharedStrings.xml><?xml version="1.0" encoding="utf-8"?>
<sst xmlns="http://schemas.openxmlformats.org/spreadsheetml/2006/main" count="17" uniqueCount="16">
  <si>
    <t>Bought</t>
  </si>
  <si>
    <t>Sold</t>
  </si>
  <si>
    <t>Price</t>
  </si>
  <si>
    <t>Commision</t>
  </si>
  <si>
    <t>Anderson Exploration</t>
  </si>
  <si>
    <t>Grew Wolf Exploration</t>
  </si>
  <si>
    <t>Numac Energy</t>
  </si>
  <si>
    <t>Velvet Exploration</t>
  </si>
  <si>
    <t>Transalta 7.5% Perferred Shares</t>
  </si>
  <si>
    <t>Uniglobe Travel</t>
  </si>
  <si>
    <t>Ensign Resource Group</t>
  </si>
  <si>
    <t>Gain/Loss</t>
  </si>
  <si>
    <t>Total Gain Before Commision</t>
  </si>
  <si>
    <t>Total Gain After Commision</t>
  </si>
  <si>
    <t>Buy Cost</t>
  </si>
  <si>
    <t>Sale Proceed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</si>
</sst>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15" fontId="0" fillId="0" borderId="0" xfId="0" applyNumberFormat="1" applyAlignment="1">
      <alignment horizontal="center"/>
    </xf>
    <xf numFmtId="44" fontId="0" fillId="0" borderId="0" xfId="0" applyNumberFormat="1"/>
    <xf numFmtId="44" fontId="3" fillId="0" borderId="0" xfId="0" applyNumberFormat="1" applyFont="1"/>
    <xf numFmtId="0" fontId="4" fillId="0" borderId="0" xfId="0" applyFont="1" applyAlignment="1">
      <alignment horizontal="center"/>
    </xf>
    <xf numFmtId="44" fontId="0" fillId="0" borderId="1" xfId="0" applyNumberFormat="1" applyBorder="1"/>
    <xf numFmtId="44" fontId="0" fillId="0" borderId="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abSelected="1" workbookViewId="0"/>
  </sheetViews>
  <sheetFormatPr defaultRowHeight="13.2" x14ac:dyDescent="0.25"/>
  <cols>
    <col min="1" max="1" width="9.44140625" bestFit="1" customWidth="1"/>
    <col min="2" max="4" width="10.6640625" customWidth="1"/>
    <col min="5" max="8" width="13.6640625" customWidth="1"/>
  </cols>
  <sheetData>
    <row r="2" spans="1:10" x14ac:dyDescent="0.25">
      <c r="B2" s="9" t="s">
        <v>0</v>
      </c>
      <c r="C2" s="9" t="s">
        <v>1</v>
      </c>
      <c r="D2" s="9" t="s">
        <v>2</v>
      </c>
      <c r="E2" s="9" t="s">
        <v>14</v>
      </c>
      <c r="F2" s="9" t="s">
        <v>15</v>
      </c>
      <c r="G2" s="9" t="s">
        <v>11</v>
      </c>
      <c r="H2" s="9" t="s">
        <v>3</v>
      </c>
      <c r="I2" s="2"/>
      <c r="J2" s="2"/>
    </row>
    <row r="3" spans="1:10" x14ac:dyDescent="0.25">
      <c r="B3" s="3"/>
      <c r="C3" s="3"/>
      <c r="D3" s="3"/>
      <c r="E3" s="3"/>
      <c r="F3" s="3"/>
      <c r="G3" s="3"/>
      <c r="H3" s="3"/>
      <c r="I3" s="2"/>
      <c r="J3" s="2"/>
    </row>
    <row r="4" spans="1:10" x14ac:dyDescent="0.25">
      <c r="A4" s="5" t="s">
        <v>4</v>
      </c>
      <c r="B4" s="3"/>
      <c r="C4" s="3"/>
      <c r="D4" s="3"/>
      <c r="E4" s="3"/>
      <c r="F4" s="3"/>
      <c r="G4" s="3"/>
      <c r="H4" s="3"/>
      <c r="I4" s="2"/>
      <c r="J4" s="2"/>
    </row>
    <row r="5" spans="1:10" x14ac:dyDescent="0.25">
      <c r="A5" s="1">
        <v>36396</v>
      </c>
      <c r="B5" s="2">
        <v>250</v>
      </c>
      <c r="C5" s="2"/>
      <c r="D5" s="4">
        <v>21.5</v>
      </c>
      <c r="E5" s="7">
        <f t="shared" ref="E5:E10" si="0">B5*D5</f>
        <v>5375</v>
      </c>
      <c r="F5" s="7">
        <f t="shared" ref="F5:F10" si="1">C5*D5</f>
        <v>0</v>
      </c>
      <c r="G5" s="7"/>
      <c r="H5" s="4">
        <v>50</v>
      </c>
    </row>
    <row r="6" spans="1:10" x14ac:dyDescent="0.25">
      <c r="A6" s="1">
        <v>36441</v>
      </c>
      <c r="B6" s="2">
        <v>300</v>
      </c>
      <c r="C6" s="2"/>
      <c r="D6" s="4">
        <v>17.95</v>
      </c>
      <c r="E6" s="7">
        <f t="shared" si="0"/>
        <v>5385</v>
      </c>
      <c r="F6" s="7">
        <f t="shared" si="1"/>
        <v>0</v>
      </c>
      <c r="G6" s="7"/>
      <c r="H6" s="4">
        <v>50</v>
      </c>
    </row>
    <row r="7" spans="1:10" x14ac:dyDescent="0.25">
      <c r="A7" s="1">
        <v>36482</v>
      </c>
      <c r="B7" s="2"/>
      <c r="C7" s="2">
        <v>550</v>
      </c>
      <c r="D7" s="4">
        <v>19.3</v>
      </c>
      <c r="E7" s="7">
        <f t="shared" si="0"/>
        <v>0</v>
      </c>
      <c r="F7" s="7">
        <f t="shared" si="1"/>
        <v>10615</v>
      </c>
      <c r="G7" s="7"/>
      <c r="H7" s="4">
        <v>62.5</v>
      </c>
    </row>
    <row r="8" spans="1:10" x14ac:dyDescent="0.25">
      <c r="A8" s="1">
        <v>36502</v>
      </c>
      <c r="B8" s="2">
        <v>500</v>
      </c>
      <c r="C8" s="2"/>
      <c r="D8" s="4">
        <v>14.85</v>
      </c>
      <c r="E8" s="7">
        <f t="shared" si="0"/>
        <v>7425</v>
      </c>
      <c r="F8" s="7">
        <f t="shared" si="1"/>
        <v>0</v>
      </c>
      <c r="G8" s="7"/>
      <c r="H8" s="4">
        <v>60</v>
      </c>
    </row>
    <row r="9" spans="1:10" x14ac:dyDescent="0.25">
      <c r="A9" s="1">
        <v>36508</v>
      </c>
      <c r="B9" s="2">
        <v>500</v>
      </c>
      <c r="C9" s="2"/>
      <c r="D9" s="4">
        <v>15</v>
      </c>
      <c r="E9" s="7">
        <f t="shared" si="0"/>
        <v>7500</v>
      </c>
      <c r="F9" s="7">
        <f t="shared" si="1"/>
        <v>0</v>
      </c>
      <c r="G9" s="7"/>
      <c r="H9" s="4">
        <v>60</v>
      </c>
    </row>
    <row r="10" spans="1:10" x14ac:dyDescent="0.25">
      <c r="A10" s="1">
        <v>36509</v>
      </c>
      <c r="B10" s="2"/>
      <c r="C10" s="2">
        <v>1000</v>
      </c>
      <c r="D10" s="4">
        <v>15.9</v>
      </c>
      <c r="E10" s="7">
        <f t="shared" si="0"/>
        <v>0</v>
      </c>
      <c r="F10" s="7">
        <f t="shared" si="1"/>
        <v>15900</v>
      </c>
      <c r="G10" s="7"/>
      <c r="H10" s="4">
        <v>85</v>
      </c>
    </row>
    <row r="11" spans="1:10" x14ac:dyDescent="0.25">
      <c r="A11" s="1"/>
      <c r="B11" s="2"/>
      <c r="C11" s="2"/>
      <c r="D11" s="4"/>
      <c r="E11" s="8">
        <f>SUM(E2:E10)</f>
        <v>25685</v>
      </c>
      <c r="F11" s="8">
        <f>SUM(F5:F10)</f>
        <v>26515</v>
      </c>
      <c r="G11" s="8">
        <f>F11-E11</f>
        <v>830</v>
      </c>
      <c r="H11" s="8"/>
    </row>
    <row r="12" spans="1:10" x14ac:dyDescent="0.25">
      <c r="A12" s="1"/>
      <c r="B12" s="2"/>
      <c r="C12" s="2"/>
      <c r="D12" s="4"/>
      <c r="H12" s="4"/>
    </row>
    <row r="13" spans="1:10" x14ac:dyDescent="0.25">
      <c r="A13" s="5" t="s">
        <v>5</v>
      </c>
      <c r="B13" s="2"/>
      <c r="C13" s="2"/>
      <c r="D13" s="4"/>
      <c r="H13" s="4"/>
    </row>
    <row r="14" spans="1:10" x14ac:dyDescent="0.25">
      <c r="A14" s="1">
        <v>36391</v>
      </c>
      <c r="B14" s="2">
        <v>2500</v>
      </c>
      <c r="C14" s="2"/>
      <c r="D14" s="4">
        <v>1.85</v>
      </c>
      <c r="E14" s="7">
        <f>B14*D14</f>
        <v>4625</v>
      </c>
      <c r="F14" s="7">
        <f>C14*D14</f>
        <v>0</v>
      </c>
      <c r="G14" s="7"/>
      <c r="H14" s="4">
        <v>85</v>
      </c>
    </row>
    <row r="15" spans="1:10" x14ac:dyDescent="0.25">
      <c r="A15" s="1">
        <v>36438</v>
      </c>
      <c r="B15" s="2"/>
      <c r="C15" s="2">
        <v>1000</v>
      </c>
      <c r="D15" s="4">
        <v>2.4</v>
      </c>
      <c r="E15" s="7">
        <f>B15*D15</f>
        <v>0</v>
      </c>
      <c r="F15" s="7">
        <f>C15*D15</f>
        <v>2400</v>
      </c>
      <c r="G15" s="7"/>
      <c r="H15" s="4">
        <v>65</v>
      </c>
    </row>
    <row r="16" spans="1:10" x14ac:dyDescent="0.25">
      <c r="A16" s="1">
        <v>36439</v>
      </c>
      <c r="B16" s="2"/>
      <c r="C16" s="2">
        <v>1500</v>
      </c>
      <c r="D16" s="4">
        <v>2.2000000000000002</v>
      </c>
      <c r="E16" s="7">
        <f>B16*D16</f>
        <v>0</v>
      </c>
      <c r="F16" s="7">
        <f>C16*D16</f>
        <v>3300.0000000000005</v>
      </c>
      <c r="G16" s="7"/>
      <c r="H16" s="4">
        <v>80</v>
      </c>
    </row>
    <row r="17" spans="1:8" x14ac:dyDescent="0.25">
      <c r="A17" s="1"/>
      <c r="B17" s="2"/>
      <c r="C17" s="2"/>
      <c r="D17" s="4"/>
      <c r="E17" s="8">
        <f>SUM(E14:E16)</f>
        <v>4625</v>
      </c>
      <c r="F17" s="8">
        <f>SUM(F14:F16)</f>
        <v>5700</v>
      </c>
      <c r="G17" s="8">
        <f>F17-E17</f>
        <v>1075</v>
      </c>
      <c r="H17" s="8"/>
    </row>
    <row r="18" spans="1:8" x14ac:dyDescent="0.25">
      <c r="A18" s="5"/>
      <c r="B18" s="2"/>
      <c r="C18" s="2"/>
      <c r="D18" s="4"/>
      <c r="H18" s="4"/>
    </row>
    <row r="19" spans="1:8" x14ac:dyDescent="0.25">
      <c r="A19" s="5" t="s">
        <v>6</v>
      </c>
      <c r="B19" s="2"/>
      <c r="C19" s="2"/>
      <c r="D19" s="4"/>
      <c r="H19" s="4"/>
    </row>
    <row r="20" spans="1:8" x14ac:dyDescent="0.25">
      <c r="A20" s="1">
        <v>36389</v>
      </c>
      <c r="B20" s="2">
        <v>1000</v>
      </c>
      <c r="C20" s="2"/>
      <c r="D20" s="4">
        <v>4.7</v>
      </c>
      <c r="E20" s="7">
        <f>B20*D20</f>
        <v>4700</v>
      </c>
      <c r="F20" s="7">
        <f>C20*D20</f>
        <v>0</v>
      </c>
      <c r="G20" s="7"/>
      <c r="H20" s="4">
        <v>65</v>
      </c>
    </row>
    <row r="21" spans="1:8" x14ac:dyDescent="0.25">
      <c r="A21" s="1">
        <v>36396</v>
      </c>
      <c r="B21" s="2"/>
      <c r="C21" s="2">
        <v>1000</v>
      </c>
      <c r="D21" s="4">
        <v>5.75</v>
      </c>
      <c r="E21" s="7">
        <f>B21*D21</f>
        <v>0</v>
      </c>
      <c r="F21" s="7">
        <f>C21*D21</f>
        <v>5750</v>
      </c>
      <c r="G21" s="7"/>
      <c r="H21" s="4">
        <v>75</v>
      </c>
    </row>
    <row r="22" spans="1:8" x14ac:dyDescent="0.25">
      <c r="A22" s="1"/>
      <c r="B22" s="2"/>
      <c r="C22" s="2"/>
      <c r="D22" s="4"/>
      <c r="E22" s="8">
        <f>SUM(E20:E21)</f>
        <v>4700</v>
      </c>
      <c r="F22" s="8">
        <f>SUM(F20:F21)</f>
        <v>5750</v>
      </c>
      <c r="G22" s="8">
        <f>F22-E22</f>
        <v>1050</v>
      </c>
      <c r="H22" s="8"/>
    </row>
    <row r="23" spans="1:8" x14ac:dyDescent="0.25">
      <c r="A23" s="1"/>
      <c r="B23" s="2"/>
      <c r="C23" s="2"/>
      <c r="D23" s="4"/>
      <c r="H23" s="4"/>
    </row>
    <row r="24" spans="1:8" x14ac:dyDescent="0.25">
      <c r="A24" s="5" t="s">
        <v>7</v>
      </c>
      <c r="B24" s="2"/>
      <c r="C24" s="2"/>
      <c r="D24" s="4"/>
      <c r="H24" s="4"/>
    </row>
    <row r="25" spans="1:8" x14ac:dyDescent="0.25">
      <c r="A25" s="1">
        <v>36360</v>
      </c>
      <c r="B25" s="2">
        <v>1000</v>
      </c>
      <c r="C25" s="2"/>
      <c r="D25" s="4">
        <v>4.4000000000000004</v>
      </c>
      <c r="E25" s="7">
        <f>B25*D25</f>
        <v>4400</v>
      </c>
      <c r="F25" s="7">
        <f>C25*D25</f>
        <v>0</v>
      </c>
      <c r="G25" s="7"/>
      <c r="H25" s="4">
        <v>168.4</v>
      </c>
    </row>
    <row r="26" spans="1:8" x14ac:dyDescent="0.25">
      <c r="A26" s="1">
        <v>36403</v>
      </c>
      <c r="B26" s="2"/>
      <c r="C26" s="2">
        <v>1000</v>
      </c>
      <c r="D26" s="4">
        <v>5.5</v>
      </c>
      <c r="E26" s="7">
        <f>B26*D26</f>
        <v>0</v>
      </c>
      <c r="F26" s="7">
        <f>C26*D26</f>
        <v>5500</v>
      </c>
      <c r="G26" s="7"/>
      <c r="H26" s="4">
        <v>75</v>
      </c>
    </row>
    <row r="27" spans="1:8" x14ac:dyDescent="0.25">
      <c r="A27" s="1"/>
      <c r="B27" s="2"/>
      <c r="C27" s="2"/>
      <c r="D27" s="4"/>
      <c r="E27" s="8">
        <f>SUM(E25:E26)</f>
        <v>4400</v>
      </c>
      <c r="F27" s="8">
        <f>SUM(F25:F26)</f>
        <v>5500</v>
      </c>
      <c r="G27" s="8">
        <f>F27-E27</f>
        <v>1100</v>
      </c>
      <c r="H27" s="8"/>
    </row>
    <row r="28" spans="1:8" x14ac:dyDescent="0.25">
      <c r="A28" s="1"/>
      <c r="B28" s="2"/>
      <c r="C28" s="2"/>
      <c r="D28" s="4"/>
      <c r="E28" s="8"/>
      <c r="F28" s="8"/>
      <c r="G28" s="8"/>
      <c r="H28" s="8"/>
    </row>
    <row r="29" spans="1:8" x14ac:dyDescent="0.25">
      <c r="A29" s="5" t="s">
        <v>8</v>
      </c>
      <c r="B29" s="2"/>
      <c r="C29" s="2"/>
      <c r="D29" s="4"/>
      <c r="H29" s="4"/>
    </row>
    <row r="30" spans="1:8" x14ac:dyDescent="0.25">
      <c r="A30" s="6">
        <v>36285</v>
      </c>
      <c r="B30" s="2">
        <v>691</v>
      </c>
      <c r="C30" s="2"/>
      <c r="D30" s="4">
        <v>25.2</v>
      </c>
      <c r="E30" s="7">
        <f>B30*D30</f>
        <v>17413.2</v>
      </c>
      <c r="F30" s="7">
        <f>C30*D30</f>
        <v>0</v>
      </c>
      <c r="G30" s="7"/>
      <c r="H30" s="4">
        <v>85</v>
      </c>
    </row>
    <row r="31" spans="1:8" x14ac:dyDescent="0.25">
      <c r="A31" s="6">
        <v>36357</v>
      </c>
      <c r="B31" s="2"/>
      <c r="C31" s="2">
        <v>200</v>
      </c>
      <c r="D31" s="4">
        <v>25.25</v>
      </c>
      <c r="E31" s="7">
        <f>B31*D31</f>
        <v>0</v>
      </c>
      <c r="F31" s="7">
        <f>C31*D31</f>
        <v>5050</v>
      </c>
      <c r="G31" s="7"/>
      <c r="H31" s="4">
        <v>118.49</v>
      </c>
    </row>
    <row r="32" spans="1:8" x14ac:dyDescent="0.25">
      <c r="A32" s="1">
        <v>36389</v>
      </c>
      <c r="B32" s="2"/>
      <c r="C32" s="2">
        <v>491</v>
      </c>
      <c r="D32" s="4">
        <v>25</v>
      </c>
      <c r="E32" s="7">
        <f>B32*D32</f>
        <v>0</v>
      </c>
      <c r="F32" s="7">
        <f>C32*D32</f>
        <v>12275</v>
      </c>
      <c r="G32" s="7"/>
      <c r="H32" s="4">
        <v>64.459999999999994</v>
      </c>
    </row>
    <row r="33" spans="1:8" x14ac:dyDescent="0.25">
      <c r="A33" s="1"/>
      <c r="B33" s="2"/>
      <c r="C33" s="2"/>
      <c r="D33" s="4"/>
      <c r="E33" s="8">
        <f>SUM(E30:E32)</f>
        <v>17413.2</v>
      </c>
      <c r="F33" s="8">
        <f>SUM(F30:F32)</f>
        <v>17325</v>
      </c>
      <c r="G33" s="8">
        <f>F33-E33</f>
        <v>-88.200000000000728</v>
      </c>
      <c r="H33" s="8"/>
    </row>
    <row r="34" spans="1:8" x14ac:dyDescent="0.25">
      <c r="A34" s="1"/>
      <c r="B34" s="2"/>
      <c r="C34" s="2"/>
      <c r="D34" s="4"/>
      <c r="H34" s="4"/>
    </row>
    <row r="35" spans="1:8" x14ac:dyDescent="0.25">
      <c r="A35" s="5" t="s">
        <v>9</v>
      </c>
      <c r="B35" s="2"/>
      <c r="C35" s="2"/>
      <c r="D35" s="4"/>
      <c r="H35" s="4"/>
    </row>
    <row r="36" spans="1:8" x14ac:dyDescent="0.25">
      <c r="A36" s="6">
        <v>36175</v>
      </c>
      <c r="B36" s="2">
        <v>100</v>
      </c>
      <c r="C36" s="2"/>
      <c r="D36" s="4">
        <v>5.75</v>
      </c>
      <c r="E36" s="7">
        <f>B36*D36</f>
        <v>575</v>
      </c>
      <c r="F36" s="7">
        <f>C36*D36</f>
        <v>0</v>
      </c>
      <c r="G36" s="7"/>
      <c r="H36" s="4">
        <v>75</v>
      </c>
    </row>
    <row r="37" spans="1:8" x14ac:dyDescent="0.25">
      <c r="A37" s="6">
        <v>36175</v>
      </c>
      <c r="B37" s="2">
        <v>50</v>
      </c>
      <c r="C37" s="2"/>
      <c r="D37" s="4">
        <v>5.85</v>
      </c>
      <c r="E37" s="7">
        <f>B37*D37</f>
        <v>292.5</v>
      </c>
      <c r="F37" s="7">
        <f>C37*D37</f>
        <v>0</v>
      </c>
      <c r="G37" s="7"/>
      <c r="H37" s="4">
        <v>0</v>
      </c>
    </row>
    <row r="38" spans="1:8" x14ac:dyDescent="0.25">
      <c r="A38" s="6">
        <v>36434</v>
      </c>
      <c r="B38" s="2"/>
      <c r="C38" s="2">
        <v>150</v>
      </c>
      <c r="D38" s="4">
        <v>3.8</v>
      </c>
      <c r="E38" s="7">
        <f>B38*D38</f>
        <v>0</v>
      </c>
      <c r="F38" s="7">
        <f>C38*D38</f>
        <v>570</v>
      </c>
      <c r="G38" s="7"/>
      <c r="H38" s="4">
        <v>40</v>
      </c>
    </row>
    <row r="39" spans="1:8" x14ac:dyDescent="0.25">
      <c r="A39" s="1"/>
      <c r="B39" s="2"/>
      <c r="C39" s="2"/>
      <c r="D39" s="4"/>
      <c r="E39" s="8">
        <f>SUM(E36:E38)</f>
        <v>867.5</v>
      </c>
      <c r="F39" s="8">
        <f>SUM(F36:F38)</f>
        <v>570</v>
      </c>
      <c r="G39" s="8">
        <f>F39-E39</f>
        <v>-297.5</v>
      </c>
      <c r="H39" s="8"/>
    </row>
    <row r="40" spans="1:8" x14ac:dyDescent="0.25">
      <c r="A40" s="5"/>
      <c r="B40" s="2"/>
      <c r="C40" s="2"/>
      <c r="D40" s="4"/>
      <c r="H40" s="4"/>
    </row>
    <row r="41" spans="1:8" x14ac:dyDescent="0.25">
      <c r="A41" s="5" t="s">
        <v>10</v>
      </c>
      <c r="B41" s="2"/>
      <c r="C41" s="2"/>
      <c r="D41" s="4"/>
      <c r="H41" s="4"/>
    </row>
    <row r="42" spans="1:8" x14ac:dyDescent="0.25">
      <c r="A42" s="6">
        <v>36467</v>
      </c>
      <c r="B42" s="2">
        <v>200</v>
      </c>
      <c r="C42" s="2"/>
      <c r="D42" s="4">
        <v>30.4</v>
      </c>
      <c r="E42" s="7">
        <f>B42*D42</f>
        <v>6080</v>
      </c>
      <c r="F42" s="7">
        <f>C42*D42</f>
        <v>0</v>
      </c>
      <c r="G42" s="7"/>
      <c r="H42" s="4">
        <v>47</v>
      </c>
    </row>
    <row r="43" spans="1:8" x14ac:dyDescent="0.25">
      <c r="A43" s="6">
        <v>36475</v>
      </c>
      <c r="B43" s="2"/>
      <c r="C43" s="2">
        <v>200</v>
      </c>
      <c r="D43" s="4">
        <v>33</v>
      </c>
      <c r="E43" s="7">
        <f>B43*D43</f>
        <v>0</v>
      </c>
      <c r="F43" s="7">
        <f>C43*D43</f>
        <v>6600</v>
      </c>
      <c r="G43" s="7"/>
      <c r="H43" s="4">
        <v>29</v>
      </c>
    </row>
    <row r="44" spans="1:8" x14ac:dyDescent="0.25">
      <c r="A44" s="6"/>
      <c r="B44" s="2"/>
      <c r="C44" s="2"/>
      <c r="D44" s="4"/>
      <c r="E44" s="8">
        <f>SUM(E42:E43)</f>
        <v>6080</v>
      </c>
      <c r="F44" s="8">
        <f>SUM(F42:F43)</f>
        <v>6600</v>
      </c>
      <c r="G44" s="8">
        <f>F44-E44</f>
        <v>520</v>
      </c>
      <c r="H44" s="8"/>
    </row>
    <row r="46" spans="1:8" x14ac:dyDescent="0.25">
      <c r="E46" t="s">
        <v>12</v>
      </c>
      <c r="G46" s="7">
        <f>SUM(G5:G44)</f>
        <v>4189.2999999999993</v>
      </c>
    </row>
    <row r="47" spans="1:8" x14ac:dyDescent="0.25">
      <c r="E47" t="s">
        <v>3</v>
      </c>
      <c r="G47" s="10">
        <f>SUM(H5:H43)</f>
        <v>1439.8500000000001</v>
      </c>
    </row>
    <row r="49" spans="5:7" ht="13.8" thickBot="1" x14ac:dyDescent="0.3">
      <c r="E49" t="s">
        <v>13</v>
      </c>
      <c r="G49" s="11">
        <f>G46-G47</f>
        <v>2749.4499999999989</v>
      </c>
    </row>
    <row r="50" spans="5:7" ht="13.8" thickTop="1" x14ac:dyDescent="0.25"/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1999 Equity Trading</vt:lpstr>
    </vt:vector>
  </TitlesOfParts>
  <Company>OFFICE97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OFFICE97</dc:creator>
  <cp:lastModifiedBy>Havlíček Jan</cp:lastModifiedBy>
  <dcterms:created xsi:type="dcterms:W3CDTF">2000-02-28T02:48:11Z</dcterms:created>
  <dcterms:modified xsi:type="dcterms:W3CDTF">2023-09-10T15:01:45Z</dcterms:modified>
</cp:coreProperties>
</file>