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ialogsheets/sheet1.xml" ContentType="application/vnd.openxmlformats-officedocument.spreadsheetml.dialogsheet+xml"/>
  <Override PartName="/xl/dialogsheets/sheet2.xml" ContentType="application/vnd.openxmlformats-officedocument.spreadsheetml.dialog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0" windowWidth="9540" windowHeight="5136" tabRatio="599" firstSheet="2" activeTab="2"/>
  </bookViews>
  <sheets>
    <sheet name="AutoOpen Stub Data" sheetId="1" state="veryHidden" r:id="rId1"/>
    <sheet name="Customize Your Invoice" sheetId="2" state="hidden" r:id="rId2"/>
    <sheet name="Invoice" sheetId="3" r:id="rId3"/>
    <sheet name="ATW" sheetId="5" state="veryHidden" r:id="rId4"/>
    <sheet name="Lock" sheetId="6" state="veryHidden" r:id="rId5"/>
    <sheet name="Intl Data Table" sheetId="7" state="veryHidden" r:id="rId6"/>
    <sheet name="TemplateInformation" sheetId="8" state="veryHidden" r:id="rId7"/>
  </sheets>
  <definedNames>
    <definedName name="__IntlFixup" hidden="1">TRUE</definedName>
    <definedName name="__IntlFixupTable" localSheetId="5" hidden="1">'Intl Data Table'!$A$3:$AG$11</definedName>
    <definedName name="__IntlFixupTable">'Intl Data Table'!$A$3:$AG$11</definedName>
    <definedName name="_xlnm.Auto_Open21">'AutoOpen Stub Data'!$A$1</definedName>
    <definedName name="boxes">Invoice!$D$37:$D$38</definedName>
    <definedName name="button_area_1">#REF!</definedName>
    <definedName name="CC">'Customize Your Invoice'!$G$22:$G$25</definedName>
    <definedName name="CCT">Invoice!$F$39</definedName>
    <definedName name="CDB">'Customize Your Invoice'!$E$50</definedName>
    <definedName name="celltips_area">#REF!</definedName>
    <definedName name="CS">'Customize Your Invoice'!$E$51</definedName>
    <definedName name="data1">Invoice!$L$12</definedName>
    <definedName name="data10">Invoice!$E$15</definedName>
    <definedName name="data11">Invoice!$D$18</definedName>
    <definedName name="data12">Invoice!$E$18</definedName>
    <definedName name="data13">Invoice!$K$18</definedName>
    <definedName name="data14">Invoice!$D$19</definedName>
    <definedName name="data15">Invoice!$E$19</definedName>
    <definedName name="data16">Invoice!$K$19</definedName>
    <definedName name="data17">Invoice!$D$20</definedName>
    <definedName name="data18">Invoice!$E$20</definedName>
    <definedName name="data19">Invoice!$K$20</definedName>
    <definedName name="data2">Invoice!$L$13</definedName>
    <definedName name="data20">Invoice!$D$21</definedName>
    <definedName name="data21">Invoice!$E$21</definedName>
    <definedName name="data22">Invoice!$K$21</definedName>
    <definedName name="data23">Invoice!$D$22</definedName>
    <definedName name="data24">Invoice!$E$22</definedName>
    <definedName name="data25">Invoice!$K$22</definedName>
    <definedName name="data26">Invoice!$D$23</definedName>
    <definedName name="data27">Invoice!$E$23</definedName>
    <definedName name="data28">Invoice!$K$23</definedName>
    <definedName name="data29">Invoice!$D$24</definedName>
    <definedName name="data3">Invoice!$L$14</definedName>
    <definedName name="data30">Invoice!$E$24</definedName>
    <definedName name="data31">Invoice!$K$24</definedName>
    <definedName name="data32">Invoice!$D$25</definedName>
    <definedName name="data33">Invoice!$E$25</definedName>
    <definedName name="data34">Invoice!$K$25</definedName>
    <definedName name="data35">Invoice!$D$26</definedName>
    <definedName name="data36">Invoice!$E$26</definedName>
    <definedName name="data37">Invoice!$K$26</definedName>
    <definedName name="data38">Invoice!$D$27</definedName>
    <definedName name="data39">Invoice!$E$27</definedName>
    <definedName name="data4">Invoice!$L$15</definedName>
    <definedName name="data40">Invoice!$K$27</definedName>
    <definedName name="data41">Invoice!$D$28</definedName>
    <definedName name="data42">Invoice!$E$28</definedName>
    <definedName name="data43">Invoice!$K$28</definedName>
    <definedName name="data44">Invoice!$D$29</definedName>
    <definedName name="data45">Invoice!$E$29</definedName>
    <definedName name="data46">Invoice!$K$29</definedName>
    <definedName name="data47">Invoice!$D$30</definedName>
    <definedName name="data48">Invoice!$E$30</definedName>
    <definedName name="data49">Invoice!$K$30</definedName>
    <definedName name="data5">Invoice!$E$12</definedName>
    <definedName name="data50">Invoice!$D$31</definedName>
    <definedName name="data51">Invoice!$E$31</definedName>
    <definedName name="data52">Invoice!$K$31</definedName>
    <definedName name="data53">Invoice!$D$32</definedName>
    <definedName name="data54">Invoice!$E$32</definedName>
    <definedName name="data55">Invoice!$K$32</definedName>
    <definedName name="data56">Invoice!$D$33</definedName>
    <definedName name="data57">Invoice!$E$33</definedName>
    <definedName name="data58">Invoice!$K$33</definedName>
    <definedName name="data59">Invoice!$D$34</definedName>
    <definedName name="data6">Invoice!$E$13</definedName>
    <definedName name="data60">Invoice!$E$34</definedName>
    <definedName name="data61">Invoice!$K$34</definedName>
    <definedName name="data62">Invoice!$D$37</definedName>
    <definedName name="data63">Invoice!$D$38</definedName>
    <definedName name="data64">Invoice!$D$39</definedName>
    <definedName name="data65">Invoice!$F$38</definedName>
    <definedName name="data66">Invoice!$E$40</definedName>
    <definedName name="data67">Invoice!$E$41</definedName>
    <definedName name="data68">Invoice!$F$42</definedName>
    <definedName name="data69">Invoice!$J$42</definedName>
    <definedName name="data7">Invoice!$E$14</definedName>
    <definedName name="data70">Invoice!$J$43</definedName>
    <definedName name="data8">Invoice!$G$14</definedName>
    <definedName name="data9">Invoice!$I$14</definedName>
    <definedName name="dflt1">'Customize Your Invoice'!$E$22</definedName>
    <definedName name="dflt2">'Customize Your Invoice'!$E$23</definedName>
    <definedName name="dflt3">'Customize Your Invoice'!$D$24</definedName>
    <definedName name="dflt4">'Customize Your Invoice'!$E$26</definedName>
    <definedName name="dflt5">'Customize Your Invoice'!$E$27</definedName>
    <definedName name="dflt6">'Customize Your Invoice'!$D$28</definedName>
    <definedName name="dflt7">'Customize Your Invoice'!$G$27</definedName>
    <definedName name="display_area_1">'Customize Your Invoice'!$C$3:$I$44</definedName>
    <definedName name="display_area_2">Invoice!$C$3:$M$53</definedName>
    <definedName name="LOC">'Customize Your Invoice'!$E$47</definedName>
    <definedName name="LTR">'Customize Your Invoice'!$F$38</definedName>
    <definedName name="NO">Invoice!$L$4</definedName>
    <definedName name="NS">'Customize Your Invoice'!$E$49</definedName>
    <definedName name="_xlnm.Print_Area" localSheetId="1">'Customize Your Invoice'!$C$3:$I$44</definedName>
    <definedName name="_xlnm.Print_Area" localSheetId="2">Invoice!$C$3:$M$53</definedName>
    <definedName name="qzqzqz10">Invoice!$E$41:$G$41</definedName>
    <definedName name="qzqzqz11">Invoice!$E$45:$K$48</definedName>
    <definedName name="qzqzqz12">Invoice!$E$51:$K$53</definedName>
    <definedName name="qzqzqz13">Invoice!$E$17:$J$17</definedName>
    <definedName name="qzqzqz14">Invoice!$E$18:$J$18</definedName>
    <definedName name="qzqzqz15">Invoice!$E$19:$J$19</definedName>
    <definedName name="qzqzqz16">Invoice!$E$20:$J$20</definedName>
    <definedName name="qzqzqz17">Invoice!$E$21:$J$21</definedName>
    <definedName name="qzqzqz18">Invoice!$E$22:$J$22</definedName>
    <definedName name="qzqzqz19">Invoice!$E$23:$J$23</definedName>
    <definedName name="qzqzqz20">Invoice!$E$24:$J$24</definedName>
    <definedName name="qzqzqz21">Invoice!$E$25:$J$25</definedName>
    <definedName name="qzqzqz22">Invoice!$E$26:$J$26</definedName>
    <definedName name="qzqzqz23">Invoice!$E$27:$J$27</definedName>
    <definedName name="qzqzqz24">Invoice!$E$28:$J$28</definedName>
    <definedName name="qzqzqz25">Invoice!$E$29:$J$29</definedName>
    <definedName name="qzqzqz26">Invoice!$E$30:$J$30</definedName>
    <definedName name="qzqzqz27">Invoice!$E$31:$J$31</definedName>
    <definedName name="qzqzqz28">Invoice!$E$32:$J$32</definedName>
    <definedName name="qzqzqz29">Invoice!$E$33:$J$33</definedName>
    <definedName name="qzqzqz30">Invoice!$E$34:$J$34</definedName>
    <definedName name="qzqzqz31">Invoice!$F$42:$G$42</definedName>
    <definedName name="qzqzqz32">Invoice!$J$41:$L$43</definedName>
    <definedName name="qzqzqz6">Invoice!$E$12:$I$12</definedName>
    <definedName name="qzqzqz7">Invoice!$E$13:$I$13</definedName>
    <definedName name="qzqzqz8">Invoice!$E$15:$I$15</definedName>
    <definedName name="qzqzqz9">Invoice!$E$40:$G$40</definedName>
    <definedName name="_SHR1">'Customize Your Invoice'!$D$30</definedName>
    <definedName name="_SHR2">'Customize Your Invoice'!$G$30</definedName>
    <definedName name="SS">'Customize Your Invoice'!$E$48</definedName>
    <definedName name="_tax1">Invoice!$I$37</definedName>
    <definedName name="_tax2">Invoice!$K$37</definedName>
    <definedName name="_tax3">Invoice!$I$38</definedName>
    <definedName name="_tax4">Invoice!$K$38</definedName>
    <definedName name="TOT">Invoice!$L$39</definedName>
    <definedName name="vital1">'Customize Your Invoice'!$E$12</definedName>
    <definedName name="vital2">'Customize Your Invoice'!$E$13</definedName>
    <definedName name="vital4">'Customize Your Invoice'!$E$14</definedName>
    <definedName name="vital5">'Customize Your Invoice'!$E$15</definedName>
    <definedName name="vital6">'Customize Your Invoice'!$E$16</definedName>
    <definedName name="vital8">'Customize Your Invoice'!$G$12</definedName>
    <definedName name="vital9">'Customize Your Invoice'!$G$13</definedName>
  </definedNames>
  <calcPr calcId="0"/>
</workbook>
</file>

<file path=xl/calcChain.xml><?xml version="1.0" encoding="utf-8"?>
<calcChain xmlns="http://schemas.openxmlformats.org/spreadsheetml/2006/main">
  <c r="F32" i="2" l="1"/>
  <c r="L18" i="3"/>
  <c r="L19" i="3"/>
  <c r="L21" i="3"/>
  <c r="L22" i="3"/>
  <c r="L23" i="3"/>
  <c r="L24" i="3"/>
  <c r="L25" i="3"/>
  <c r="L26" i="3"/>
  <c r="L27" i="3"/>
  <c r="L28" i="3"/>
  <c r="L29" i="3"/>
  <c r="L30" i="3"/>
  <c r="L31" i="3"/>
  <c r="L32" i="3"/>
  <c r="L33" i="3"/>
  <c r="L34" i="3"/>
  <c r="L35" i="3"/>
  <c r="K37" i="3"/>
  <c r="K38" i="3"/>
  <c r="L38" i="3"/>
  <c r="L39" i="3"/>
  <c r="B8" i="8"/>
  <c r="C8" i="8"/>
  <c r="D8" i="8"/>
  <c r="E8" i="8"/>
  <c r="F8" i="8"/>
  <c r="G8" i="8"/>
  <c r="H8" i="8"/>
  <c r="I8" i="8"/>
  <c r="J8" i="8"/>
  <c r="K8" i="8"/>
</calcChain>
</file>

<file path=xl/comments1.xml><?xml version="1.0" encoding="utf-8"?>
<comments xmlns="http://schemas.openxmlformats.org/spreadsheetml/2006/main">
  <authors>
    <author>A satisfied Microsoft Office user</author>
  </authors>
  <commentList>
    <comment ref="D4" authorId="0" shapeId="0">
      <text>
        <r>
          <rPr>
            <sz val="8"/>
            <color indexed="81"/>
            <rFont val="Tahoma"/>
          </rPr>
          <t>CUSTOMIZING YOUR INVOICE
Use this sheet to enter all of your company information to be used by subsequent worksheets in this template. The template will format this information for you and place it on the Invoice sheet. You can lock this sheet when you are finished with your customizations and save the template for future use.</t>
        </r>
      </text>
    </comment>
    <comment ref="E7" authorId="0" shapeId="0">
      <text>
        <r>
          <rPr>
            <sz val="8"/>
            <color indexed="81"/>
            <rFont val="Tahoma"/>
          </rPr>
          <t>LOCK/UNLOCK THIS SHEET
Click this button to prevent accidental changes to your customized information. It will change to an Unlock This Sheet button, which you can click should you wish to change this information at a later time.  When you lock the sheet, you can simply lock the sheet or you can choose to save your own version of this template with your customized information.</t>
        </r>
      </text>
    </comment>
    <comment ref="G8" authorId="0" shapeId="0">
      <text>
        <r>
          <rPr>
            <sz val="8"/>
            <color indexed="81"/>
            <rFont val="Tahoma"/>
          </rPr>
          <t>TIPS AND COMMENTS
Tips and comments are useful features in Microsoft Excel. ToolTips tell you about toolbars, and Comments tell you about actual cells on your sheet.  You can even create your own personalized Comments with the Document Cell button on your Toolbar.</t>
        </r>
      </text>
    </comment>
    <comment ref="D10" authorId="0" shapeId="0">
      <text>
        <r>
          <rPr>
            <sz val="8"/>
            <color indexed="81"/>
            <rFont val="Tahoma"/>
          </rPr>
          <t>ENTERING COMPANY INFORMATION
Entering information in these cells will update the Invoice lettertype boilerplate. Note that you are not required to fill in all the cells. Any cells that you leave blank will simply not show up on the lettertype.</t>
        </r>
      </text>
    </comment>
    <comment ref="D19" authorId="0" shapeId="0">
      <text>
        <r>
          <rPr>
            <sz val="8"/>
            <color indexed="81"/>
            <rFont val="Tahoma"/>
          </rPr>
          <t xml:space="preserve">ENTERING DEFAULT INVOICE INFORMATION
Entering information in these cells will update the Invoice form automatically. You can change the information in these cells by deleting the old information and typing the new.  </t>
        </r>
      </text>
    </comment>
    <comment ref="E24" authorId="0" shapeId="0">
      <text>
        <r>
          <rPr>
            <sz val="8"/>
            <color indexed="81"/>
            <rFont val="Tahoma"/>
          </rPr>
          <t xml:space="preserve">Check this option if your sales tax only applies to customers located in the same state in which you are located. </t>
        </r>
      </text>
    </comment>
    <comment ref="E30" authorId="0" shapeId="0">
      <text>
        <r>
          <rPr>
            <sz val="8"/>
            <color indexed="81"/>
            <rFont val="Tahoma"/>
          </rPr>
          <t>Invoice numbering is normally for your computer only. If you would like to generate sequential invoices from more than one computer on a network, check this box and specify a server location in the Counter Location box. For more  information about automatic numbering, click Template Help on the Invoice toolbar.</t>
        </r>
      </text>
    </comment>
    <comment ref="D35" authorId="0" shapeId="0">
      <text>
        <r>
          <rPr>
            <sz val="8"/>
            <color indexed="81"/>
            <rFont val="Tahoma"/>
          </rPr>
          <t>ENTERING FORMATTED INFORMATION
Use this area to customize the look of your invoices. Click on Select Logo to choose a graphic for your company logo. Click on Change Plate Font to change the font in the lettertype boilerplate.  The boilerplate changes will be automatically adjusted on all appropriate sheets.</t>
        </r>
      </text>
    </comment>
  </commentList>
</comments>
</file>

<file path=xl/comments2.xml><?xml version="1.0" encoding="utf-8"?>
<comments xmlns="http://schemas.openxmlformats.org/spreadsheetml/2006/main">
  <authors>
    <author>A satisfied Microsoft Office user</author>
  </authors>
  <commentList>
    <comment ref="C3" authorId="0" shapeId="0">
      <text>
        <r>
          <rPr>
            <sz val="8"/>
            <color indexed="81"/>
            <rFont val="Tahoma"/>
          </rPr>
          <t xml:space="preserve">If you have not entered a logo on the Customize Your Invoice sheet, this logo box will not appear on your printed invoices. </t>
        </r>
      </text>
    </comment>
    <comment ref="K4" authorId="0" shapeId="0">
      <text>
        <r>
          <rPr>
            <sz val="8"/>
            <color indexed="81"/>
            <rFont val="Tahoma"/>
          </rPr>
          <t>This is the location for the unique identifier for each invoice. If you would like to add a unique number to this invoice, click the Add a Number button on the Invoice toolbar. Remember, if you want to generate sequential invoices  from more than one computer on a network, go to the Customize Your Invoice sheet and choose that option.</t>
        </r>
      </text>
    </comment>
    <comment ref="K5" authorId="0" shapeId="0">
      <text>
        <r>
          <rPr>
            <sz val="8"/>
            <color indexed="81"/>
            <rFont val="Tahoma"/>
          </rPr>
          <t xml:space="preserve">Click this button to go back to the Customize Your Invoice sheet to change your customized information. </t>
        </r>
      </text>
    </comment>
    <comment ref="K15" authorId="0" shapeId="0">
      <text>
        <r>
          <rPr>
            <sz val="8"/>
            <color indexed="81"/>
            <rFont val="Tahoma"/>
          </rPr>
          <t xml:space="preserve">FOB stands for Freight On Board. It is the location from which freight is being charged. For example, if you ordered from a company in Indiana but the product was being shipped from Boston, you would enter Boston here. </t>
        </r>
      </text>
    </comment>
    <comment ref="D35" authorId="0" shapeId="0">
      <text>
        <r>
          <rPr>
            <sz val="8"/>
            <color indexed="81"/>
            <rFont val="Tahoma"/>
          </rPr>
          <t xml:space="preserve">ENTERING PAYMENT DETAILS
Check off a payment method. If you choose Credit Card, select the type of credit card and enter the relevant information. </t>
        </r>
      </text>
    </comment>
  </commentList>
</comments>
</file>

<file path=xl/sharedStrings.xml><?xml version="1.0" encoding="utf-8"?>
<sst xmlns="http://schemas.openxmlformats.org/spreadsheetml/2006/main" count="281" uniqueCount="174">
  <si>
    <t>CUSTOMIZE YOUR INVOICE</t>
  </si>
  <si>
    <t>Hover Your Pointer</t>
  </si>
  <si>
    <t>HERE for a Useful Tip!</t>
  </si>
  <si>
    <t>Type Company Information Here...</t>
  </si>
  <si>
    <t xml:space="preserve">Company Name  </t>
  </si>
  <si>
    <t xml:space="preserve">Phone  </t>
  </si>
  <si>
    <t xml:space="preserve">Address  </t>
  </si>
  <si>
    <t xml:space="preserve">Fax  </t>
  </si>
  <si>
    <t xml:space="preserve">City  </t>
  </si>
  <si>
    <t>City</t>
  </si>
  <si>
    <t xml:space="preserve">State  </t>
  </si>
  <si>
    <t>State</t>
  </si>
  <si>
    <t xml:space="preserve">ZIP Code  </t>
  </si>
  <si>
    <t>Specify Default Invoice Information Here...</t>
  </si>
  <si>
    <t>Credit Cards Accepted</t>
  </si>
  <si>
    <t xml:space="preserve">1st Tax Name  </t>
  </si>
  <si>
    <t>Credit Card #1</t>
  </si>
  <si>
    <t xml:space="preserve">Rate  </t>
  </si>
  <si>
    <t>Credit Card #2</t>
  </si>
  <si>
    <t>Apply tax on local purchases only.</t>
  </si>
  <si>
    <t>Credit Card #3</t>
  </si>
  <si>
    <t xml:space="preserve">2nd Tax Name  </t>
  </si>
  <si>
    <t xml:space="preserve">Shipping Charge  </t>
  </si>
  <si>
    <t>Share invoice numbers on network.</t>
  </si>
  <si>
    <t xml:space="preserve">Counter Location  </t>
  </si>
  <si>
    <t xml:space="preserve">Template Wizard Database  </t>
  </si>
  <si>
    <t>Formatted Information</t>
  </si>
  <si>
    <t>Invoice</t>
  </si>
  <si>
    <t>Invoice No.</t>
  </si>
  <si>
    <t>Name</t>
  </si>
  <si>
    <t>Date</t>
  </si>
  <si>
    <t>Address</t>
  </si>
  <si>
    <t>Order No.</t>
  </si>
  <si>
    <t>ZIP</t>
  </si>
  <si>
    <t>Rep</t>
  </si>
  <si>
    <t>Phone</t>
  </si>
  <si>
    <t>FOB</t>
  </si>
  <si>
    <t>Qty</t>
  </si>
  <si>
    <t>Description</t>
  </si>
  <si>
    <t>Unit Price</t>
  </si>
  <si>
    <t>TOTAL</t>
  </si>
  <si>
    <t xml:space="preserve">SubTotal  </t>
  </si>
  <si>
    <t xml:space="preserve">Shipping &amp; Handling  </t>
  </si>
  <si>
    <t xml:space="preserve">Taxes  </t>
  </si>
  <si>
    <t xml:space="preserve">TOTAL  </t>
  </si>
  <si>
    <t>CC #</t>
  </si>
  <si>
    <t>Office Use Only</t>
  </si>
  <si>
    <t>Expires</t>
  </si>
  <si>
    <t>US</t>
  </si>
  <si>
    <t>UK</t>
  </si>
  <si>
    <t>Canada</t>
  </si>
  <si>
    <t>Australia</t>
  </si>
  <si>
    <t>New Zealand</t>
  </si>
  <si>
    <t>Ireland</t>
  </si>
  <si>
    <t>Arabic Countries</t>
  </si>
  <si>
    <t>Austria</t>
  </si>
  <si>
    <t>Belgium</t>
  </si>
  <si>
    <t>Brazil</t>
  </si>
  <si>
    <t>China</t>
  </si>
  <si>
    <t>Denmark</t>
  </si>
  <si>
    <t>France</t>
  </si>
  <si>
    <t>Germany</t>
  </si>
  <si>
    <t>Hungary</t>
  </si>
  <si>
    <t>Israel</t>
  </si>
  <si>
    <t>Italy</t>
  </si>
  <si>
    <t>Japan</t>
  </si>
  <si>
    <t>Korea</t>
  </si>
  <si>
    <t>Luxembourg</t>
  </si>
  <si>
    <t>Netherlands</t>
  </si>
  <si>
    <t>Norway</t>
  </si>
  <si>
    <t>Portugal</t>
  </si>
  <si>
    <t>South Africa</t>
  </si>
  <si>
    <t>Spain</t>
  </si>
  <si>
    <t>Sweden</t>
  </si>
  <si>
    <t>Switzerland</t>
  </si>
  <si>
    <t>Taiwan</t>
  </si>
  <si>
    <t>Turkey</t>
  </si>
  <si>
    <t>Venezuela</t>
  </si>
  <si>
    <t>Sheet Name</t>
  </si>
  <si>
    <t>Cell Address</t>
  </si>
  <si>
    <t>Action Code</t>
  </si>
  <si>
    <t>Customize Your Invoice</t>
  </si>
  <si>
    <t>E22</t>
  </si>
  <si>
    <t>VAT</t>
  </si>
  <si>
    <t>GST</t>
  </si>
  <si>
    <t>WST</t>
  </si>
  <si>
    <t>MwSt.</t>
  </si>
  <si>
    <t>BTW</t>
  </si>
  <si>
    <t>ICMS</t>
  </si>
  <si>
    <t>Moms</t>
  </si>
  <si>
    <t>T.V.A.</t>
  </si>
  <si>
    <t>ÁFA</t>
  </si>
  <si>
    <t>IVA</t>
  </si>
  <si>
    <t>Mva.</t>
  </si>
  <si>
    <t>I.V.A.</t>
  </si>
  <si>
    <t>I.G.</t>
  </si>
  <si>
    <t>E23</t>
  </si>
  <si>
    <t>E26</t>
  </si>
  <si>
    <t>PST</t>
  </si>
  <si>
    <t>IPI</t>
  </si>
  <si>
    <t>E27</t>
  </si>
  <si>
    <t>G27</t>
  </si>
  <si>
    <t>$#,##0.00_);("$"#,##0.00)</t>
  </si>
  <si>
    <t>£#,##0.00_);("£"#,##0.00)</t>
  </si>
  <si>
    <t>IR£#,##0.00_);("IR£"#,##0.00)</t>
  </si>
  <si>
    <t>#,##0.00_);(#,##0.00)</t>
  </si>
  <si>
    <t>ÖS #.##0,00_);("ÖS "#.##0,00)</t>
  </si>
  <si>
    <t>BF #.##0,00_);("BF "#.##0,00)</t>
  </si>
  <si>
    <t>R$ #.##0,00_);("R$ "#.##0,00)</t>
  </si>
  <si>
    <t>kr #.##0,00_);("kr "#.##0,00)</t>
  </si>
  <si>
    <t>#.##0,00 "DM"_);(#.##0,00 "DM")</t>
  </si>
  <si>
    <t>#.##0,00 "Ft"_);(#.##0,00 "Ft")</t>
  </si>
  <si>
    <t>#,##0.00_D_M_);(#,##0.00_D_M)</t>
  </si>
  <si>
    <t>L. #.##0,00_);("L. "#.##0,00)</t>
  </si>
  <si>
    <t>¥#,##0.00_);("¥"#,##0.00)</t>
  </si>
  <si>
    <t>#.##0,00 "F"_);(#.##0,00 "F")</t>
  </si>
  <si>
    <t>fl #.##0,00_);("fl "#.##0,00)</t>
  </si>
  <si>
    <t>kr # ##0,00_);("kr "# ##0,00)</t>
  </si>
  <si>
    <t>#.##0,00 "PTE"_);(#.##0,00 "PTE")</t>
  </si>
  <si>
    <t>R #,##0.00_);("R "#,##0.00)</t>
  </si>
  <si>
    <t>#.##0,00 "Pts"_);(#.##0,00 "Pts")</t>
  </si>
  <si>
    <t># ##0,00 "kr"_);(# ##0,00 "kr")</t>
  </si>
  <si>
    <t>SFr. #'##0.00_);("SFr. "#'##0.00)</t>
  </si>
  <si>
    <t>NT$#,##0.00;(NT$#,##0.00)</t>
  </si>
  <si>
    <t>#.##0,00 "TL"_);(#.##0,00 "TL")</t>
  </si>
  <si>
    <t>Bs #.##0,00_);("Bs "#.##0,00)</t>
  </si>
  <si>
    <t>K18:L34</t>
  </si>
  <si>
    <t>L35:L39</t>
  </si>
  <si>
    <t>A1</t>
  </si>
  <si>
    <t>AutoTemplateWizardDONTMESSWITHIT</t>
  </si>
  <si>
    <t>Database Type:</t>
  </si>
  <si>
    <t>Excel 5.0</t>
  </si>
  <si>
    <t>Database Location:</t>
  </si>
  <si>
    <t>Reserved</t>
  </si>
  <si>
    <t>Number of Tables:</t>
  </si>
  <si>
    <t>Table Name:</t>
  </si>
  <si>
    <t>Table1</t>
  </si>
  <si>
    <t>Number of Fields:</t>
  </si>
  <si>
    <t>Field Name:</t>
  </si>
  <si>
    <t>Invoice Number</t>
  </si>
  <si>
    <t>Invoice Date</t>
  </si>
  <si>
    <t>Customer Name</t>
  </si>
  <si>
    <t>Customer Address</t>
  </si>
  <si>
    <t>Customer City</t>
  </si>
  <si>
    <t>Customer State</t>
  </si>
  <si>
    <t>Customer Zip</t>
  </si>
  <si>
    <t>Customer Phone</t>
  </si>
  <si>
    <t>Total Invoice</t>
  </si>
  <si>
    <t>Refers To:</t>
  </si>
  <si>
    <t>C:\PROGRAM FILES\MICROSOFT OFFICE\OFFICE\LIBRARY\Invdb.xls</t>
  </si>
  <si>
    <t>EcoEléctrica, L.P.</t>
  </si>
  <si>
    <t>Firm Delivery, Road 337 Km.3.7</t>
  </si>
  <si>
    <t>Bo. Tallaboa Poniente, Peñuelas, P.R. 00624</t>
  </si>
  <si>
    <t>LNG Sale</t>
  </si>
  <si>
    <t>MMBtu</t>
  </si>
  <si>
    <t>Wire Transfer Due on Presentation</t>
  </si>
  <si>
    <t>A Better Environment with Natural Gas</t>
  </si>
  <si>
    <t>Prepared by Jose Cruz</t>
  </si>
  <si>
    <t>Cash</t>
  </si>
  <si>
    <t>Credit Card</t>
  </si>
  <si>
    <t>(787)836-2740 Fax (787)836-2260</t>
  </si>
  <si>
    <t>Further Credit to: EcoEléctrica, L.P.</t>
  </si>
  <si>
    <t>ABA # : 021-000-021</t>
  </si>
  <si>
    <t>The Chase Manhattan Bank, New York, NY</t>
  </si>
  <si>
    <t>Payment Instructions:</t>
  </si>
  <si>
    <t>A/C # : 910-275-8100</t>
  </si>
  <si>
    <t>A/C : C-23916</t>
  </si>
  <si>
    <t>LNG</t>
  </si>
  <si>
    <t>Freight Charges</t>
  </si>
  <si>
    <t>Enron LNG Marketing LLC</t>
  </si>
  <si>
    <t>Attn : Vlad Kotlyarsky</t>
  </si>
  <si>
    <t/>
  </si>
  <si>
    <t>2,702,390</t>
  </si>
  <si>
    <t xml:space="preserve">            01-03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</si>
</sst>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7" formatCode="&quot;$&quot;#,##0.00_);\(&quot;$&quot;#,##0.00\)"/>
    <numFmt numFmtId="8" formatCode="&quot;$&quot;#,##0.00_);[Red]\(&quot;$&quot;#,##0.00\)"/>
    <numFmt numFmtId="43" formatCode="_(* #,##0.00_);_(* \(#,##0.00\);_(* &quot;-&quot;??_);_(@_)"/>
    <numFmt numFmtId="164" formatCode=";;;"/>
    <numFmt numFmtId="165" formatCode="mm/dd/yy"/>
    <numFmt numFmtId="184" formatCode="_-* #,##0\ &quot;DM&quot;_-;\-* #,##0\ &quot;DM&quot;_-;_-* &quot;-&quot;\ &quot;DM&quot;_-;_-@_-"/>
    <numFmt numFmtId="185" formatCode="_-* #,##0\ _D_M_-;\-* #,##0\ _D_M_-;_-* &quot;-&quot;\ _D_M_-;_-@_-"/>
    <numFmt numFmtId="186" formatCode="_-* #,##0.00\ &quot;DM&quot;_-;\-* #,##0.00\ &quot;DM&quot;_-;_-* &quot;-&quot;??\ &quot;DM&quot;_-;_-@_-"/>
    <numFmt numFmtId="187" formatCode="_-* #,##0.00\ _D_M_-;\-* #,##0.00\ _D_M_-;_-* &quot;-&quot;??\ _D_M_-;_-@_-"/>
    <numFmt numFmtId="192" formatCode="_ &quot;CHF&quot;\ * #,##0_ ;_ &quot;CHF&quot;\ * \-#,##0_ ;_ &quot;CHF&quot;\ * &quot;-&quot;_ ;_ @_ "/>
    <numFmt numFmtId="193" formatCode="_ * #,##0_ ;_ * \-#,##0_ ;_ * &quot;-&quot;_ ;_ @_ "/>
    <numFmt numFmtId="194" formatCode="_ &quot;CHF&quot;\ * #,##0.00_ ;_ &quot;CHF&quot;\ * \-#,##0.00_ ;_ &quot;CHF&quot;\ * &quot;-&quot;??_ ;_ @_ "/>
    <numFmt numFmtId="195" formatCode="_ * #,##0.00_ ;_ * \-#,##0.00_ ;_ * &quot;-&quot;??_ ;_ @_ "/>
    <numFmt numFmtId="204" formatCode="_-&quot;£&quot;* #,##0_-;\-&quot;£&quot;* #,##0_-;_-&quot;£&quot;* &quot;-&quot;_-;_-@_-"/>
    <numFmt numFmtId="205" formatCode="_-* #,##0_-;\-* #,##0_-;_-* &quot;-&quot;_-;_-@_-"/>
    <numFmt numFmtId="206" formatCode="_-&quot;£&quot;* #,##0.00_-;\-&quot;£&quot;* #,##0.00_-;_-&quot;£&quot;* &quot;-&quot;??_-;_-@_-"/>
    <numFmt numFmtId="207" formatCode="_-* #,##0.00_-;\-* #,##0.00_-;_-* &quot;-&quot;??_-;_-@_-"/>
  </numFmts>
  <fonts count="21" x14ac:knownFonts="1">
    <font>
      <sz val="10"/>
      <name val="Arial"/>
    </font>
    <font>
      <b/>
      <sz val="10"/>
      <name val="Arial"/>
    </font>
    <font>
      <i/>
      <sz val="10"/>
      <name val="Arial"/>
    </font>
    <font>
      <sz val="10"/>
      <name val="Arial"/>
    </font>
    <font>
      <b/>
      <i/>
      <sz val="14"/>
      <name val="Arial"/>
      <family val="2"/>
    </font>
    <font>
      <sz val="10"/>
      <name val="Arial"/>
      <family val="2"/>
    </font>
    <font>
      <b/>
      <sz val="10"/>
      <color indexed="10"/>
      <name val="System"/>
      <family val="2"/>
    </font>
    <font>
      <b/>
      <sz val="10"/>
      <name val="Arial"/>
      <family val="2"/>
    </font>
    <font>
      <sz val="10"/>
      <color indexed="8"/>
      <name val="Arial"/>
      <family val="2"/>
    </font>
    <font>
      <sz val="11"/>
      <name val="Arial"/>
      <family val="2"/>
    </font>
    <font>
      <sz val="11"/>
      <color indexed="12"/>
      <name val="Arial"/>
      <family val="2"/>
    </font>
    <font>
      <sz val="10"/>
      <color indexed="10"/>
      <name val="Arial"/>
      <family val="2"/>
    </font>
    <font>
      <sz val="8"/>
      <name val="Arial"/>
      <family val="2"/>
    </font>
    <font>
      <sz val="11"/>
      <color indexed="8"/>
      <name val="Arial"/>
      <family val="2"/>
    </font>
    <font>
      <b/>
      <i/>
      <sz val="18"/>
      <name val="Arial"/>
    </font>
    <font>
      <sz val="8"/>
      <name val="Tahoma"/>
      <family val="2"/>
    </font>
    <font>
      <sz val="8"/>
      <color indexed="81"/>
      <name val="Tahoma"/>
    </font>
    <font>
      <b/>
      <u/>
      <sz val="10"/>
      <name val="Arial"/>
      <family val="2"/>
    </font>
    <font>
      <sz val="12"/>
      <name val="Arial"/>
      <family val="2"/>
    </font>
    <font>
      <sz val="14"/>
      <name val="Arial"/>
      <family val="2"/>
    </font>
    <font>
      <sz val="8"/>
      <name val="Tahoma"/>
      <family val="2"/>
    </font>
  </fonts>
  <fills count="7">
    <fill>
      <patternFill patternType="none"/>
    </fill>
    <fill>
      <patternFill patternType="gray125"/>
    </fill>
    <fill>
      <patternFill patternType="solid">
        <fgColor indexed="58"/>
        <bgColor indexed="64"/>
      </patternFill>
    </fill>
    <fill>
      <patternFill patternType="solid">
        <fgColor indexed="9"/>
        <bgColor indexed="64"/>
      </patternFill>
    </fill>
    <fill>
      <patternFill patternType="solid">
        <fgColor indexed="41"/>
        <bgColor indexed="64"/>
      </patternFill>
    </fill>
    <fill>
      <patternFill patternType="solid">
        <fgColor indexed="22"/>
        <bgColor indexed="64"/>
      </patternFill>
    </fill>
    <fill>
      <patternFill patternType="solid">
        <fgColor indexed="47"/>
        <bgColor indexed="64"/>
      </patternFill>
    </fill>
  </fills>
  <borders count="50">
    <border>
      <left/>
      <right/>
      <top/>
      <bottom/>
      <diagonal/>
    </border>
    <border>
      <left/>
      <right style="thick">
        <color indexed="22"/>
      </right>
      <top style="thick">
        <color indexed="48"/>
      </top>
      <bottom style="thin">
        <color indexed="32"/>
      </bottom>
      <diagonal/>
    </border>
    <border>
      <left style="thick">
        <color indexed="22"/>
      </left>
      <right/>
      <top style="thick">
        <color indexed="48"/>
      </top>
      <bottom style="thin">
        <color indexed="32"/>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style="thin">
        <color indexed="64"/>
      </left>
      <right style="thin">
        <color indexed="64"/>
      </right>
      <top style="thin">
        <color indexed="64"/>
      </top>
      <bottom style="thin">
        <color indexed="64"/>
      </bottom>
      <diagonal/>
    </border>
    <border>
      <left/>
      <right style="medium">
        <color indexed="32"/>
      </right>
      <top style="medium">
        <color indexed="32"/>
      </top>
      <bottom style="thin">
        <color indexed="32"/>
      </bottom>
      <diagonal/>
    </border>
    <border>
      <left/>
      <right style="medium">
        <color indexed="32"/>
      </right>
      <top/>
      <bottom style="thin">
        <color indexed="32"/>
      </bottom>
      <diagonal/>
    </border>
    <border>
      <left/>
      <right style="medium">
        <color indexed="32"/>
      </right>
      <top/>
      <bottom style="medium">
        <color indexed="32"/>
      </bottom>
      <diagonal/>
    </border>
    <border>
      <left style="medium">
        <color indexed="32"/>
      </left>
      <right style="medium">
        <color indexed="32"/>
      </right>
      <top style="medium">
        <color indexed="32"/>
      </top>
      <bottom style="thin">
        <color indexed="32"/>
      </bottom>
      <diagonal/>
    </border>
    <border>
      <left style="medium">
        <color indexed="32"/>
      </left>
      <right style="medium">
        <color indexed="32"/>
      </right>
      <top/>
      <bottom style="medium">
        <color indexed="32"/>
      </bottom>
      <diagonal/>
    </border>
    <border>
      <left style="medium">
        <color indexed="32"/>
      </left>
      <right style="medium">
        <color indexed="32"/>
      </right>
      <top style="medium">
        <color indexed="32"/>
      </top>
      <bottom style="medium">
        <color indexed="32"/>
      </bottom>
      <diagonal/>
    </border>
    <border>
      <left style="medium">
        <color indexed="32"/>
      </left>
      <right/>
      <top style="medium">
        <color indexed="32"/>
      </top>
      <bottom/>
      <diagonal/>
    </border>
    <border>
      <left/>
      <right/>
      <top style="medium">
        <color indexed="32"/>
      </top>
      <bottom/>
      <diagonal/>
    </border>
    <border>
      <left/>
      <right style="medium">
        <color indexed="32"/>
      </right>
      <top style="medium">
        <color indexed="32"/>
      </top>
      <bottom/>
      <diagonal/>
    </border>
    <border>
      <left style="medium">
        <color indexed="32"/>
      </left>
      <right style="medium">
        <color indexed="32"/>
      </right>
      <top/>
      <bottom/>
      <diagonal/>
    </border>
    <border>
      <left/>
      <right style="medium">
        <color indexed="32"/>
      </right>
      <top/>
      <bottom/>
      <diagonal/>
    </border>
    <border>
      <left style="medium">
        <color indexed="32"/>
      </left>
      <right/>
      <top/>
      <bottom style="medium">
        <color indexed="32"/>
      </bottom>
      <diagonal/>
    </border>
    <border>
      <left/>
      <right/>
      <top/>
      <bottom style="medium">
        <color indexed="32"/>
      </bottom>
      <diagonal/>
    </border>
    <border>
      <left style="medium">
        <color indexed="32"/>
      </left>
      <right/>
      <top/>
      <bottom/>
      <diagonal/>
    </border>
    <border>
      <left style="medium">
        <color indexed="32"/>
      </left>
      <right style="medium">
        <color indexed="32"/>
      </right>
      <top/>
      <bottom style="thin">
        <color indexed="32"/>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right/>
      <top/>
      <bottom style="hair">
        <color indexed="22"/>
      </bottom>
      <diagonal/>
    </border>
    <border>
      <left/>
      <right/>
      <top/>
      <bottom style="hair">
        <color indexed="64"/>
      </bottom>
      <diagonal/>
    </border>
    <border>
      <left/>
      <right/>
      <top style="thick">
        <color indexed="48"/>
      </top>
      <bottom style="thin">
        <color indexed="32"/>
      </bottom>
      <diagonal/>
    </border>
    <border>
      <left style="medium">
        <color indexed="32"/>
      </left>
      <right style="medium">
        <color indexed="32"/>
      </right>
      <top style="thin">
        <color indexed="32"/>
      </top>
      <bottom style="medium">
        <color indexed="32"/>
      </bottom>
      <diagonal/>
    </border>
    <border>
      <left style="medium">
        <color indexed="32"/>
      </left>
      <right/>
      <top style="medium">
        <color indexed="32"/>
      </top>
      <bottom style="medium">
        <color indexed="32"/>
      </bottom>
      <diagonal/>
    </border>
    <border>
      <left/>
      <right style="medium">
        <color indexed="32"/>
      </right>
      <top style="medium">
        <color indexed="32"/>
      </top>
      <bottom style="medium">
        <color indexed="32"/>
      </bottom>
      <diagonal/>
    </border>
    <border>
      <left/>
      <right/>
      <top/>
      <bottom style="thick">
        <color indexed="48"/>
      </bottom>
      <diagonal/>
    </border>
    <border>
      <left/>
      <right/>
      <top style="hair">
        <color indexed="64"/>
      </top>
      <bottom style="hair">
        <color indexed="64"/>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n">
        <color indexed="32"/>
      </top>
      <bottom/>
      <diagonal/>
    </border>
    <border>
      <left/>
      <right style="hair">
        <color indexed="64"/>
      </right>
      <top style="hair">
        <color indexed="64"/>
      </top>
      <bottom style="hair">
        <color indexed="64"/>
      </bottom>
      <diagonal/>
    </border>
    <border>
      <left/>
      <right/>
      <top style="hair">
        <color indexed="22"/>
      </top>
      <bottom style="hair">
        <color indexed="22"/>
      </bottom>
      <diagonal/>
    </border>
  </borders>
  <cellStyleXfs count="9">
    <xf numFmtId="0" fontId="0" fillId="2" borderId="0"/>
    <xf numFmtId="43" fontId="3" fillId="0" borderId="0" applyFont="0" applyFill="0" applyBorder="0" applyAlignment="0" applyProtection="0"/>
    <xf numFmtId="205" fontId="3" fillId="0" borderId="0" applyFont="0" applyFill="0" applyBorder="0" applyAlignment="0" applyProtection="0"/>
    <xf numFmtId="207" fontId="3" fillId="0" borderId="0" applyFont="0" applyFill="0" applyBorder="0" applyAlignment="0" applyProtection="0"/>
    <xf numFmtId="0" fontId="5" fillId="2" borderId="0"/>
    <xf numFmtId="0" fontId="5" fillId="2" borderId="0"/>
    <xf numFmtId="0" fontId="3" fillId="2" borderId="0"/>
    <xf numFmtId="204" fontId="3" fillId="0" borderId="0" applyFont="0" applyFill="0" applyBorder="0" applyAlignment="0" applyProtection="0"/>
    <xf numFmtId="206" fontId="3" fillId="0" borderId="0" applyFont="0" applyFill="0" applyBorder="0" applyAlignment="0" applyProtection="0"/>
  </cellStyleXfs>
  <cellXfs count="158">
    <xf numFmtId="0" fontId="0" fillId="2" borderId="0" xfId="0"/>
    <xf numFmtId="0" fontId="0" fillId="3" borderId="1" xfId="0" applyFill="1" applyBorder="1"/>
    <xf numFmtId="0" fontId="0" fillId="3" borderId="2" xfId="0" applyFill="1" applyBorder="1"/>
    <xf numFmtId="0" fontId="0" fillId="3" borderId="0"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1" fillId="3" borderId="0" xfId="0" applyFont="1" applyFill="1" applyBorder="1"/>
    <xf numFmtId="0" fontId="0" fillId="3" borderId="7" xfId="0" applyFill="1" applyBorder="1"/>
    <xf numFmtId="0" fontId="0" fillId="3" borderId="8" xfId="0" applyFill="1" applyBorder="1"/>
    <xf numFmtId="0" fontId="0" fillId="3" borderId="9" xfId="0" applyFill="1" applyBorder="1"/>
    <xf numFmtId="0" fontId="0" fillId="3" borderId="10" xfId="0" applyFill="1" applyBorder="1"/>
    <xf numFmtId="0" fontId="1" fillId="3" borderId="0" xfId="0" applyFont="1" applyFill="1" applyBorder="1" applyAlignment="1">
      <alignment horizontal="right"/>
    </xf>
    <xf numFmtId="9" fontId="1" fillId="3" borderId="0" xfId="0" applyNumberFormat="1" applyFont="1" applyFill="1" applyBorder="1"/>
    <xf numFmtId="8" fontId="8" fillId="4" borderId="11" xfId="0" applyNumberFormat="1" applyFont="1" applyFill="1" applyBorder="1"/>
    <xf numFmtId="49" fontId="0" fillId="3" borderId="12" xfId="0" applyNumberFormat="1" applyFill="1" applyBorder="1" applyAlignment="1">
      <alignment horizontal="left"/>
    </xf>
    <xf numFmtId="49" fontId="0" fillId="3" borderId="13" xfId="0" applyNumberFormat="1" applyFill="1" applyBorder="1" applyAlignment="1">
      <alignment horizontal="left"/>
    </xf>
    <xf numFmtId="49" fontId="0" fillId="3" borderId="13" xfId="0" applyNumberFormat="1" applyFill="1" applyBorder="1"/>
    <xf numFmtId="49" fontId="0" fillId="3" borderId="14" xfId="0" applyNumberFormat="1" applyFill="1" applyBorder="1"/>
    <xf numFmtId="49" fontId="0" fillId="3" borderId="15" xfId="0" applyNumberFormat="1" applyFill="1" applyBorder="1"/>
    <xf numFmtId="49" fontId="0" fillId="3" borderId="16" xfId="0" applyNumberFormat="1" applyFill="1" applyBorder="1"/>
    <xf numFmtId="1" fontId="6" fillId="3" borderId="0" xfId="0" applyNumberFormat="1" applyFont="1" applyFill="1" applyBorder="1"/>
    <xf numFmtId="0" fontId="0" fillId="3" borderId="0" xfId="0" quotePrefix="1" applyFill="1" applyBorder="1" applyAlignment="1">
      <alignment horizontal="right"/>
    </xf>
    <xf numFmtId="164" fontId="0" fillId="3" borderId="0" xfId="0" applyNumberFormat="1" applyFill="1" applyBorder="1"/>
    <xf numFmtId="7" fontId="0" fillId="3" borderId="17" xfId="0" applyNumberFormat="1" applyFill="1" applyBorder="1" applyAlignment="1">
      <alignment horizontal="left"/>
    </xf>
    <xf numFmtId="0" fontId="4" fillId="3" borderId="0" xfId="0" applyFont="1" applyFill="1" applyBorder="1"/>
    <xf numFmtId="0" fontId="11" fillId="3" borderId="0" xfId="0" applyFont="1" applyFill="1" applyBorder="1"/>
    <xf numFmtId="0" fontId="10" fillId="3" borderId="7" xfId="0" applyFont="1" applyFill="1" applyBorder="1" applyAlignment="1"/>
    <xf numFmtId="0" fontId="9" fillId="5" borderId="18" xfId="0" applyFont="1" applyFill="1" applyBorder="1"/>
    <xf numFmtId="0" fontId="0" fillId="5" borderId="19" xfId="0" applyFill="1" applyBorder="1"/>
    <xf numFmtId="0" fontId="0" fillId="5" borderId="20" xfId="0" applyFill="1" applyBorder="1"/>
    <xf numFmtId="0" fontId="0" fillId="5" borderId="21" xfId="0" quotePrefix="1" applyFill="1" applyBorder="1" applyAlignment="1">
      <alignment horizontal="right"/>
    </xf>
    <xf numFmtId="0" fontId="0" fillId="5" borderId="22" xfId="0" quotePrefix="1" applyFill="1" applyBorder="1" applyAlignment="1">
      <alignment horizontal="right"/>
    </xf>
    <xf numFmtId="0" fontId="0" fillId="5" borderId="22" xfId="0" applyFill="1" applyBorder="1"/>
    <xf numFmtId="0" fontId="0" fillId="5" borderId="0" xfId="0" applyFill="1" applyBorder="1" applyAlignment="1">
      <alignment horizontal="right"/>
    </xf>
    <xf numFmtId="0" fontId="0" fillId="5" borderId="0" xfId="0" applyFill="1" applyBorder="1"/>
    <xf numFmtId="0" fontId="0" fillId="5" borderId="23" xfId="0" applyFill="1" applyBorder="1"/>
    <xf numFmtId="0" fontId="0" fillId="5" borderId="24" xfId="0" applyFill="1" applyBorder="1"/>
    <xf numFmtId="0" fontId="0" fillId="5" borderId="14" xfId="0" applyFill="1" applyBorder="1"/>
    <xf numFmtId="0" fontId="0" fillId="5" borderId="18" xfId="0" applyFont="1" applyFill="1" applyBorder="1"/>
    <xf numFmtId="0" fontId="0" fillId="5" borderId="21" xfId="0" applyFill="1" applyBorder="1" applyAlignment="1">
      <alignment horizontal="right"/>
    </xf>
    <xf numFmtId="0" fontId="0" fillId="5" borderId="0" xfId="0" quotePrefix="1" applyFill="1" applyBorder="1" applyAlignment="1">
      <alignment horizontal="right"/>
    </xf>
    <xf numFmtId="0" fontId="0" fillId="5" borderId="25" xfId="0" applyFill="1" applyBorder="1" applyAlignment="1">
      <alignment horizontal="right"/>
    </xf>
    <xf numFmtId="0" fontId="0" fillId="5" borderId="25" xfId="0" quotePrefix="1" applyFill="1" applyBorder="1" applyAlignment="1">
      <alignment horizontal="right"/>
    </xf>
    <xf numFmtId="49" fontId="0" fillId="3" borderId="26" xfId="0" applyNumberFormat="1" applyFill="1" applyBorder="1"/>
    <xf numFmtId="49" fontId="0" fillId="3" borderId="15" xfId="0" applyNumberFormat="1" applyFill="1" applyBorder="1" applyAlignment="1">
      <alignment horizontal="left"/>
    </xf>
    <xf numFmtId="49" fontId="0" fillId="3" borderId="26" xfId="0" applyNumberFormat="1" applyFill="1" applyBorder="1" applyAlignment="1">
      <alignment horizontal="left"/>
    </xf>
    <xf numFmtId="49" fontId="0" fillId="3" borderId="16" xfId="0" applyNumberFormat="1" applyFill="1" applyBorder="1" applyAlignment="1">
      <alignment horizontal="left"/>
    </xf>
    <xf numFmtId="0" fontId="0" fillId="5" borderId="0" xfId="0" applyFill="1"/>
    <xf numFmtId="0" fontId="0" fillId="5" borderId="25" xfId="0" applyFill="1" applyBorder="1"/>
    <xf numFmtId="0" fontId="0" fillId="5" borderId="0" xfId="0" quotePrefix="1" applyFill="1" applyBorder="1" applyAlignment="1">
      <alignment horizontal="center"/>
    </xf>
    <xf numFmtId="0" fontId="0" fillId="3" borderId="0" xfId="0" applyFill="1"/>
    <xf numFmtId="164" fontId="0" fillId="5" borderId="25" xfId="0" applyNumberFormat="1" applyFill="1" applyBorder="1"/>
    <xf numFmtId="0" fontId="10" fillId="5" borderId="25" xfId="0" applyFont="1" applyFill="1" applyBorder="1" applyAlignment="1"/>
    <xf numFmtId="0" fontId="10" fillId="5" borderId="0" xfId="0" applyFont="1" applyFill="1" applyBorder="1" applyAlignment="1"/>
    <xf numFmtId="0" fontId="10" fillId="5" borderId="22" xfId="0" applyFont="1" applyFill="1" applyBorder="1" applyAlignment="1"/>
    <xf numFmtId="0" fontId="13" fillId="5" borderId="0" xfId="0" applyFont="1" applyFill="1" applyBorder="1" applyAlignment="1"/>
    <xf numFmtId="0" fontId="10" fillId="5" borderId="23" xfId="0" applyFont="1" applyFill="1" applyBorder="1" applyAlignment="1"/>
    <xf numFmtId="0" fontId="10" fillId="5" borderId="24" xfId="0" applyFont="1" applyFill="1" applyBorder="1" applyAlignment="1"/>
    <xf numFmtId="0" fontId="10" fillId="5" borderId="14" xfId="0" applyFont="1" applyFill="1" applyBorder="1" applyAlignment="1"/>
    <xf numFmtId="0" fontId="2" fillId="3" borderId="0" xfId="0" applyFont="1" applyFill="1" applyBorder="1"/>
    <xf numFmtId="0" fontId="1" fillId="3" borderId="27" xfId="0" applyFont="1" applyFill="1" applyBorder="1" applyAlignment="1">
      <alignment horizontal="center"/>
    </xf>
    <xf numFmtId="0" fontId="1" fillId="3" borderId="28" xfId="0" applyFont="1" applyFill="1" applyBorder="1" applyAlignment="1">
      <alignment horizontal="center"/>
    </xf>
    <xf numFmtId="0" fontId="0" fillId="3" borderId="29" xfId="0" applyFill="1" applyBorder="1" applyAlignment="1">
      <alignment horizontal="center"/>
    </xf>
    <xf numFmtId="0" fontId="0" fillId="3" borderId="30" xfId="0" applyFill="1" applyBorder="1" applyAlignment="1">
      <alignment horizontal="center"/>
    </xf>
    <xf numFmtId="0" fontId="0" fillId="3" borderId="31" xfId="0" applyFill="1" applyBorder="1" applyAlignment="1">
      <alignment horizontal="center"/>
    </xf>
    <xf numFmtId="8" fontId="0" fillId="4" borderId="29" xfId="0" applyNumberFormat="1" applyFill="1" applyBorder="1"/>
    <xf numFmtId="8" fontId="0" fillId="4" borderId="30" xfId="0" applyNumberFormat="1" applyFill="1" applyBorder="1"/>
    <xf numFmtId="8" fontId="0" fillId="4" borderId="31" xfId="0" applyNumberFormat="1" applyFill="1" applyBorder="1"/>
    <xf numFmtId="8" fontId="8" fillId="4" borderId="28" xfId="0" applyNumberFormat="1" applyFont="1" applyFill="1" applyBorder="1"/>
    <xf numFmtId="0" fontId="0" fillId="3" borderId="32" xfId="0" applyFill="1" applyBorder="1" applyAlignment="1">
      <alignment horizontal="left"/>
    </xf>
    <xf numFmtId="14" fontId="0" fillId="3" borderId="0" xfId="0" quotePrefix="1" applyNumberFormat="1" applyFill="1" applyBorder="1" applyAlignment="1">
      <alignment horizontal="left"/>
    </xf>
    <xf numFmtId="49" fontId="0" fillId="3" borderId="0" xfId="0" applyNumberFormat="1" applyFill="1" applyBorder="1"/>
    <xf numFmtId="0" fontId="0" fillId="3" borderId="0" xfId="0" applyNumberFormat="1" applyFont="1" applyFill="1" applyBorder="1" applyAlignment="1"/>
    <xf numFmtId="0" fontId="3" fillId="3" borderId="0" xfId="0" applyFont="1" applyFill="1" applyBorder="1"/>
    <xf numFmtId="0" fontId="3" fillId="3" borderId="0" xfId="0" applyFont="1" applyFill="1" applyBorder="1" applyAlignment="1">
      <alignment horizontal="right"/>
    </xf>
    <xf numFmtId="0" fontId="3" fillId="3" borderId="0" xfId="0" quotePrefix="1" applyFont="1" applyFill="1" applyBorder="1" applyAlignment="1">
      <alignment horizontal="right"/>
    </xf>
    <xf numFmtId="0" fontId="3" fillId="4" borderId="33" xfId="0" quotePrefix="1" applyFont="1" applyFill="1" applyBorder="1" applyAlignment="1">
      <alignment horizontal="center"/>
    </xf>
    <xf numFmtId="0" fontId="3" fillId="3" borderId="0" xfId="0" applyNumberFormat="1" applyFont="1" applyFill="1" applyBorder="1"/>
    <xf numFmtId="0" fontId="0" fillId="3" borderId="34" xfId="0" applyFill="1" applyBorder="1"/>
    <xf numFmtId="0" fontId="4" fillId="3" borderId="34" xfId="0" applyFont="1" applyFill="1" applyBorder="1"/>
    <xf numFmtId="0" fontId="10" fillId="3" borderId="0" xfId="0" applyFont="1" applyFill="1" applyBorder="1" applyAlignment="1"/>
    <xf numFmtId="8" fontId="0" fillId="3" borderId="29" xfId="0" applyNumberFormat="1" applyFill="1" applyBorder="1" applyAlignment="1"/>
    <xf numFmtId="8" fontId="0" fillId="3" borderId="30" xfId="0" applyNumberFormat="1" applyFill="1" applyBorder="1" applyAlignment="1"/>
    <xf numFmtId="8" fontId="0" fillId="3" borderId="31" xfId="0" applyNumberFormat="1" applyFill="1" applyBorder="1" applyAlignment="1"/>
    <xf numFmtId="0" fontId="3" fillId="3" borderId="0" xfId="0" applyFont="1" applyFill="1" applyBorder="1" applyAlignment="1"/>
    <xf numFmtId="49" fontId="0" fillId="3" borderId="32" xfId="0" applyNumberFormat="1" applyFill="1" applyBorder="1" applyAlignment="1">
      <alignment horizontal="left"/>
    </xf>
    <xf numFmtId="0" fontId="0" fillId="3" borderId="17" xfId="0" applyNumberFormat="1" applyFill="1" applyBorder="1" applyAlignment="1">
      <alignment horizontal="left"/>
    </xf>
    <xf numFmtId="10" fontId="0" fillId="3" borderId="16" xfId="0" applyNumberFormat="1" applyFill="1" applyBorder="1" applyAlignment="1">
      <alignment horizontal="left"/>
    </xf>
    <xf numFmtId="10" fontId="0" fillId="3" borderId="35" xfId="0" applyNumberFormat="1" applyFill="1" applyBorder="1" applyAlignment="1">
      <alignment horizontal="left"/>
    </xf>
    <xf numFmtId="164" fontId="0" fillId="2" borderId="0" xfId="0" applyNumberFormat="1" applyProtection="1">
      <protection locked="0"/>
    </xf>
    <xf numFmtId="0" fontId="12" fillId="3" borderId="0" xfId="0" applyFont="1" applyFill="1" applyBorder="1" applyAlignment="1">
      <alignment horizontal="center"/>
    </xf>
    <xf numFmtId="0" fontId="0" fillId="3" borderId="0" xfId="0" quotePrefix="1" applyFill="1" applyBorder="1"/>
    <xf numFmtId="1" fontId="0" fillId="2" borderId="0" xfId="0" applyNumberFormat="1"/>
    <xf numFmtId="14" fontId="0" fillId="2" borderId="0" xfId="0" applyNumberFormat="1"/>
    <xf numFmtId="49" fontId="0" fillId="2" borderId="0" xfId="0" applyNumberFormat="1"/>
    <xf numFmtId="8" fontId="0" fillId="2" borderId="0" xfId="0" applyNumberFormat="1"/>
    <xf numFmtId="0" fontId="5" fillId="0" borderId="0" xfId="4" applyFill="1"/>
    <xf numFmtId="186" fontId="5" fillId="0" borderId="0" xfId="4" applyNumberFormat="1" applyFill="1"/>
    <xf numFmtId="0" fontId="5" fillId="0" borderId="0" xfId="4" applyFont="1" applyFill="1"/>
    <xf numFmtId="0" fontId="5" fillId="0" borderId="0" xfId="4" applyNumberFormat="1" applyFont="1" applyFill="1"/>
    <xf numFmtId="0" fontId="5" fillId="0" borderId="0" xfId="4" applyNumberFormat="1" applyFill="1"/>
    <xf numFmtId="0" fontId="5" fillId="0" borderId="0" xfId="5" applyFont="1" applyFill="1"/>
    <xf numFmtId="0" fontId="3" fillId="3" borderId="0" xfId="0" applyFont="1" applyFill="1" applyBorder="1" applyAlignment="1">
      <alignment horizontal="left" indent="1"/>
    </xf>
    <xf numFmtId="0" fontId="0" fillId="3" borderId="0" xfId="0" applyFill="1" applyBorder="1" applyAlignment="1">
      <alignment horizontal="left" indent="1"/>
    </xf>
    <xf numFmtId="49" fontId="0" fillId="3" borderId="30" xfId="1" applyNumberFormat="1" applyFont="1" applyFill="1" applyBorder="1" applyAlignment="1">
      <alignment horizontal="center"/>
    </xf>
    <xf numFmtId="3" fontId="0" fillId="3" borderId="30" xfId="0" applyNumberFormat="1" applyFill="1" applyBorder="1" applyAlignment="1">
      <alignment horizontal="center"/>
    </xf>
    <xf numFmtId="0" fontId="7" fillId="3" borderId="0" xfId="0" applyFont="1" applyFill="1" applyBorder="1" applyAlignment="1">
      <alignment horizontal="left" indent="1"/>
    </xf>
    <xf numFmtId="165" fontId="0" fillId="3" borderId="32" xfId="0" quotePrefix="1" applyNumberFormat="1" applyFill="1" applyBorder="1" applyAlignment="1">
      <alignment horizontal="left"/>
    </xf>
    <xf numFmtId="0" fontId="0" fillId="3" borderId="30" xfId="1" applyNumberFormat="1" applyFont="1" applyFill="1" applyBorder="1" applyAlignment="1"/>
    <xf numFmtId="0" fontId="19" fillId="3" borderId="0" xfId="0" applyFont="1" applyFill="1" applyBorder="1"/>
    <xf numFmtId="0" fontId="7" fillId="3" borderId="24" xfId="0" applyFont="1" applyFill="1" applyBorder="1" applyAlignment="1"/>
    <xf numFmtId="0" fontId="0" fillId="2" borderId="24" xfId="0" applyBorder="1" applyAlignment="1"/>
    <xf numFmtId="0" fontId="0" fillId="4" borderId="36" xfId="0" applyNumberFormat="1" applyFill="1" applyBorder="1" applyAlignment="1"/>
    <xf numFmtId="0" fontId="0" fillId="2" borderId="37" xfId="0" applyBorder="1" applyAlignment="1"/>
    <xf numFmtId="0" fontId="14" fillId="3" borderId="38" xfId="0" applyFont="1" applyFill="1" applyBorder="1" applyAlignment="1"/>
    <xf numFmtId="0" fontId="0" fillId="2" borderId="38" xfId="0" applyBorder="1" applyAlignment="1"/>
    <xf numFmtId="0" fontId="7" fillId="3" borderId="24" xfId="0" quotePrefix="1" applyFont="1" applyFill="1" applyBorder="1" applyAlignment="1"/>
    <xf numFmtId="49" fontId="18" fillId="3" borderId="32" xfId="0" applyNumberFormat="1" applyFont="1" applyFill="1" applyBorder="1" applyAlignment="1"/>
    <xf numFmtId="49" fontId="0" fillId="3" borderId="49" xfId="0" applyNumberFormat="1" applyFill="1" applyBorder="1" applyAlignment="1"/>
    <xf numFmtId="49" fontId="0" fillId="3" borderId="32" xfId="0" applyNumberFormat="1" applyFill="1" applyBorder="1" applyAlignment="1"/>
    <xf numFmtId="0" fontId="0" fillId="3" borderId="33" xfId="0" applyFill="1" applyBorder="1" applyAlignment="1"/>
    <xf numFmtId="49" fontId="0" fillId="3" borderId="40" xfId="0" applyNumberFormat="1" applyFill="1" applyBorder="1" applyAlignment="1"/>
    <xf numFmtId="0" fontId="0" fillId="2" borderId="0" xfId="0" applyAlignment="1"/>
    <xf numFmtId="0" fontId="0" fillId="2" borderId="41" xfId="0" applyBorder="1" applyAlignment="1"/>
    <xf numFmtId="49" fontId="0" fillId="3" borderId="40" xfId="0" quotePrefix="1" applyNumberFormat="1" applyFill="1" applyBorder="1" applyAlignment="1"/>
    <xf numFmtId="49" fontId="7" fillId="3" borderId="40" xfId="0" applyNumberFormat="1" applyFont="1" applyFill="1" applyBorder="1" applyAlignment="1"/>
    <xf numFmtId="0" fontId="7" fillId="2" borderId="0" xfId="0" applyFont="1" applyAlignment="1"/>
    <xf numFmtId="0" fontId="7" fillId="2" borderId="41" xfId="0" applyFont="1" applyBorder="1" applyAlignment="1"/>
    <xf numFmtId="0" fontId="2" fillId="3" borderId="47" xfId="0" applyFont="1" applyFill="1" applyBorder="1" applyAlignment="1">
      <alignment horizontal="center" vertical="center" wrapText="1"/>
    </xf>
    <xf numFmtId="0" fontId="0" fillId="2" borderId="47" xfId="0" applyBorder="1" applyAlignment="1">
      <alignment horizontal="center" vertical="center" wrapText="1"/>
    </xf>
    <xf numFmtId="0" fontId="0" fillId="2" borderId="0" xfId="0" applyAlignment="1">
      <alignment horizontal="center" vertical="center" wrapText="1"/>
    </xf>
    <xf numFmtId="0" fontId="1" fillId="3" borderId="27" xfId="0" applyFont="1" applyFill="1" applyBorder="1" applyAlignment="1">
      <alignment horizontal="center"/>
    </xf>
    <xf numFmtId="0" fontId="0" fillId="2" borderId="39" xfId="0" applyBorder="1" applyAlignment="1">
      <alignment horizontal="center"/>
    </xf>
    <xf numFmtId="0" fontId="0" fillId="2" borderId="48" xfId="0" applyBorder="1" applyAlignment="1">
      <alignment horizontal="center"/>
    </xf>
    <xf numFmtId="49" fontId="0" fillId="3" borderId="44" xfId="0" applyNumberFormat="1" applyFill="1" applyBorder="1" applyAlignment="1"/>
    <xf numFmtId="0" fontId="0" fillId="2" borderId="45" xfId="0" applyBorder="1" applyAlignment="1"/>
    <xf numFmtId="0" fontId="0" fillId="2" borderId="46" xfId="0" applyBorder="1" applyAlignment="1"/>
    <xf numFmtId="49" fontId="17" fillId="3" borderId="40" xfId="0" applyNumberFormat="1" applyFont="1" applyFill="1" applyBorder="1" applyAlignment="1"/>
    <xf numFmtId="0" fontId="17" fillId="2" borderId="0" xfId="0" applyFont="1" applyAlignment="1"/>
    <xf numFmtId="0" fontId="17" fillId="2" borderId="41" xfId="0" applyFont="1" applyBorder="1" applyAlignment="1"/>
    <xf numFmtId="0" fontId="2" fillId="3" borderId="0" xfId="0" applyFont="1" applyFill="1" applyBorder="1" applyAlignment="1">
      <alignment horizontal="center" vertical="center" wrapText="1"/>
    </xf>
    <xf numFmtId="49" fontId="0" fillId="3" borderId="39" xfId="0" applyNumberFormat="1" applyFill="1" applyBorder="1" applyAlignment="1"/>
    <xf numFmtId="49" fontId="0" fillId="3" borderId="42" xfId="0" applyNumberFormat="1" applyFill="1" applyBorder="1" applyAlignment="1"/>
    <xf numFmtId="0" fontId="0" fillId="2" borderId="33" xfId="0" applyBorder="1" applyAlignment="1"/>
    <xf numFmtId="0" fontId="0" fillId="2" borderId="43" xfId="0" applyBorder="1" applyAlignment="1"/>
    <xf numFmtId="17" fontId="0" fillId="3" borderId="39" xfId="0" applyNumberFormat="1" applyFill="1" applyBorder="1" applyAlignment="1"/>
    <xf numFmtId="0" fontId="0" fillId="2" borderId="39" xfId="0" applyBorder="1" applyAlignment="1"/>
    <xf numFmtId="0" fontId="3" fillId="6" borderId="44" xfId="0" applyFont="1" applyFill="1" applyBorder="1" applyAlignment="1">
      <alignment vertical="top" wrapText="1"/>
    </xf>
    <xf numFmtId="0" fontId="0" fillId="2" borderId="45" xfId="0" applyBorder="1" applyAlignment="1">
      <alignment vertical="top" wrapText="1"/>
    </xf>
    <xf numFmtId="0" fontId="0" fillId="2" borderId="46" xfId="0" applyBorder="1" applyAlignment="1">
      <alignment vertical="top" wrapText="1"/>
    </xf>
    <xf numFmtId="0" fontId="0" fillId="2" borderId="40" xfId="0" applyBorder="1" applyAlignment="1">
      <alignment vertical="top" wrapText="1"/>
    </xf>
    <xf numFmtId="0" fontId="0" fillId="2" borderId="0" xfId="0" applyAlignment="1">
      <alignment vertical="top" wrapText="1"/>
    </xf>
    <xf numFmtId="0" fontId="0" fillId="2" borderId="41" xfId="0" applyBorder="1" applyAlignment="1">
      <alignment vertical="top" wrapText="1"/>
    </xf>
    <xf numFmtId="0" fontId="0" fillId="2" borderId="42" xfId="0" applyBorder="1" applyAlignment="1">
      <alignment vertical="top" wrapText="1"/>
    </xf>
    <xf numFmtId="0" fontId="0" fillId="2" borderId="33" xfId="0" applyBorder="1" applyAlignment="1">
      <alignment vertical="top" wrapText="1"/>
    </xf>
    <xf numFmtId="0" fontId="0" fillId="2" borderId="43" xfId="0" applyBorder="1" applyAlignment="1">
      <alignment vertical="top" wrapText="1"/>
    </xf>
  </cellXfs>
  <cellStyles count="9">
    <cellStyle name="Comma" xfId="1" builtinId="3"/>
    <cellStyle name="Dezimal [0]_Compiling Utility Macros" xfId="2"/>
    <cellStyle name="Dezimal_Compiling Utility Macros" xfId="3"/>
    <cellStyle name="Normal" xfId="0" builtinId="0"/>
    <cellStyle name="Normal_Int. Data Table_1" xfId="4"/>
    <cellStyle name="Normal_Int. Data Table_Int. Data Table" xfId="5"/>
    <cellStyle name="Standard_Anpassen der Amortisation" xfId="6"/>
    <cellStyle name="Währung [0]_Compiling Utility Macros" xfId="7"/>
    <cellStyle name="Währung_Compiling Utility Macros" xf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5.xml"/><Relationship Id="rId12" Type="http://schemas.microsoft.com/office/2006/relationships/attachedToolbars" Target="attachedToolbars.bin"/><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calcChain" Target="calcChain.xml"/><Relationship Id="rId5" Type="http://schemas.openxmlformats.org/officeDocument/2006/relationships/dialogsheet" Target="dialogsheets/sheet2.xml"/><Relationship Id="rId10" Type="http://schemas.openxmlformats.org/officeDocument/2006/relationships/sharedStrings" Target="sharedStrings.xml"/><Relationship Id="rId4" Type="http://schemas.openxmlformats.org/officeDocument/2006/relationships/dialogsheet" Target="dialogsheets/sheet1.xml"/><Relationship Id="rId9" Type="http://schemas.openxmlformats.org/officeDocument/2006/relationships/styles" Target="styles.xml"/></Relationships>
</file>

<file path=xl/ctrlProps/ctrlProp1.xml><?xml version="1.0" encoding="utf-8"?>
<formControlPr xmlns="http://schemas.microsoft.com/office/spreadsheetml/2009/9/main" objectType="Button"/>
</file>

<file path=xl/ctrlProps/ctrlProp10.xml><?xml version="1.0" encoding="utf-8"?>
<formControlPr xmlns="http://schemas.microsoft.com/office/spreadsheetml/2009/9/main" objectType="Radio" checked="Checked" lockText="1"/>
</file>

<file path=xl/ctrlProps/ctrlProp11.xml><?xml version="1.0" encoding="utf-8"?>
<formControlPr xmlns="http://schemas.microsoft.com/office/spreadsheetml/2009/9/main" objectType="Radio"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CheckBox" checked="Checked" fmlaLink="dflt3" lockText="1"/>
</file>

<file path=xl/ctrlProps/ctrlProp5.xml><?xml version="1.0" encoding="utf-8"?>
<formControlPr xmlns="http://schemas.microsoft.com/office/spreadsheetml/2009/9/main" objectType="CheckBox" fmlaLink="dflt6" lockText="1"/>
</file>

<file path=xl/ctrlProps/ctrlProp6.xml><?xml version="1.0" encoding="utf-8"?>
<formControlPr xmlns="http://schemas.microsoft.com/office/spreadsheetml/2009/9/main" objectType="CheckBox" fmlaLink="_SHR1" lockText="1"/>
</file>

<file path=xl/ctrlProps/ctrlProp7.xml><?xml version="1.0" encoding="utf-8"?>
<formControlPr xmlns="http://schemas.microsoft.com/office/spreadsheetml/2009/9/main" objectType="Drop" dropStyle="combo" dx="26" fmlaLink="data65" fmlaRange="CC" noThreeD="1" sel="0" val="0"/>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Radio" firstButton="1" fmlaLink="data64" lockText="1"/>
</file>

<file path=xl/dialogsheets/_rels/sheet1.xml.rels><?xml version="1.0" encoding="UTF-8" standalone="yes"?>
<Relationships xmlns="http://schemas.openxmlformats.org/package/2006/relationships"><Relationship Id="rId1" Type="http://schemas.openxmlformats.org/officeDocument/2006/relationships/vmlDrawing" Target="../drawings/vmlDrawing3.vml"/></Relationships>
</file>

<file path=xl/dialogsheets/_rels/sheet2.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dialogsheets/sheet1.xml><?xml version="1.0" encoding="utf-8"?>
<dialog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0" showZeros="0" showOutlineSymbols="0" workbookViewId="0"/>
  </sheetViews>
  <sheetFormatPr defaultColWidth="1" defaultRowHeight="5.4" customHeight="1" x14ac:dyDescent="0.25"/>
  <sheetProtection sheet="1"/>
  <printOptions gridLinesSet="0"/>
  <pageMargins left="0.75" right="0.75" top="1" bottom="1" header="0.5" footer="0.5"/>
  <headerFooter alignWithMargins="0">
    <oddHeader>&amp;A</oddHeader>
    <oddFooter>Page &amp;P</oddFooter>
  </headerFooter>
  <legacyDrawing r:id="rId1"/>
</dialogsheet>
</file>

<file path=xl/dialogsheets/sheet2.xml><?xml version="1.0" encoding="utf-8"?>
<dialog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0" showZeros="0" showOutlineSymbols="0" workbookViewId="0"/>
  </sheetViews>
  <sheetFormatPr defaultColWidth="1" defaultRowHeight="5.4" customHeight="1" x14ac:dyDescent="0.25"/>
  <sheetProtection sheet="1"/>
  <printOptions gridLinesSet="0"/>
  <pageMargins left="0.75" right="0.75" top="1" bottom="1" header="0.5" footer="0.5"/>
  <pageSetup orientation="portrait" horizontalDpi="360" verticalDpi="360" copies="0" r:id="rId1"/>
  <headerFooter alignWithMargins="0">
    <oddHeader>&amp;A</oddHeader>
    <oddFooter>Page &amp;P</oddFooter>
  </headerFooter>
  <legacyDrawing r:id="rId2"/>
</dialogsheet>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312420</xdr:colOff>
          <xdr:row>6</xdr:row>
          <xdr:rowOff>76200</xdr:rowOff>
        </xdr:from>
        <xdr:to>
          <xdr:col>4</xdr:col>
          <xdr:colOff>1790700</xdr:colOff>
          <xdr:row>8</xdr:row>
          <xdr:rowOff>68580</xdr:rowOff>
        </xdr:to>
        <xdr:sp macro="" textlink="">
          <xdr:nvSpPr>
            <xdr:cNvPr id="1028" name="Lock" hidden="1">
              <a:extLst>
                <a:ext uri="{63B3BB69-23CF-44E3-9099-C40C66FF867C}">
                  <a14:compatExt spid="_x0000_s1028"/>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36576" tIns="22860" rIns="36576" bIns="22860" anchor="ctr" upright="1"/>
            <a:lstStyle/>
            <a:p>
              <a:pPr algn="ctr" rtl="0">
                <a:defRPr sz="1000"/>
              </a:pPr>
              <a:r>
                <a:rPr lang="en-US" sz="1000" b="0" i="0" u="none" strike="noStrike" baseline="0">
                  <a:solidFill>
                    <a:srgbClr val="000000"/>
                  </a:solidFill>
                  <a:latin typeface="Arial"/>
                  <a:cs typeface="Arial"/>
                </a:rPr>
                <a:t>Unlock This Sheet</a:t>
              </a:r>
            </a:p>
          </xdr:txBody>
        </xdr:sp>
        <xdr:clientData fPrintsWithSheet="0"/>
      </xdr:twoCellAnchor>
    </mc:Choice>
    <mc:Fallback/>
  </mc:AlternateContent>
  <xdr:twoCellAnchor>
    <xdr:from>
      <xdr:col>4</xdr:col>
      <xdr:colOff>975360</xdr:colOff>
      <xdr:row>36</xdr:row>
      <xdr:rowOff>0</xdr:rowOff>
    </xdr:from>
    <xdr:to>
      <xdr:col>6</xdr:col>
      <xdr:colOff>1341120</xdr:colOff>
      <xdr:row>41</xdr:row>
      <xdr:rowOff>15240</xdr:rowOff>
    </xdr:to>
    <xdr:sp macro="[0]!Nada" textlink="">
      <xdr:nvSpPr>
        <xdr:cNvPr id="1030" name="LT"/>
        <xdr:cNvSpPr txBox="1">
          <a:spLocks noChangeArrowheads="1"/>
        </xdr:cNvSpPr>
      </xdr:nvSpPr>
      <xdr:spPr bwMode="auto">
        <a:xfrm>
          <a:off x="2628900" y="5410200"/>
          <a:ext cx="3749040" cy="8915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54864" tIns="41148" rIns="0" bIns="0" anchor="t" upright="1"/>
        <a:lstStyle/>
        <a:p>
          <a:pPr algn="l" rtl="0">
            <a:defRPr sz="1000"/>
          </a:pPr>
          <a:r>
            <a:rPr lang="en-US" sz="2000" b="0" i="0" u="none" strike="noStrike" baseline="0">
              <a:solidFill>
                <a:srgbClr val="000000"/>
              </a:solidFill>
              <a:latin typeface="Arial"/>
              <a:cs typeface="Arial"/>
            </a:rPr>
            <a:t>EcoEléctrica, L.P.</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Firm Delivery, Road 337 Km.3.7</a:t>
          </a:r>
        </a:p>
        <a:p>
          <a:pPr algn="l" rtl="0">
            <a:defRPr sz="1000"/>
          </a:pPr>
          <a:r>
            <a:rPr lang="en-US" sz="1000" b="0" i="0" u="none" strike="noStrike" baseline="0">
              <a:solidFill>
                <a:srgbClr val="000000"/>
              </a:solidFill>
              <a:latin typeface="Arial"/>
              <a:cs typeface="Arial"/>
            </a:rPr>
            <a:t>Bo. Tallaboa Poniente, Peñuelas, P.R. 00624  </a:t>
          </a:r>
        </a:p>
        <a:p>
          <a:pPr algn="l" rtl="0">
            <a:defRPr sz="1000"/>
          </a:pPr>
          <a:r>
            <a:rPr lang="en-US" sz="1000" b="0" i="0" u="none" strike="noStrike" baseline="0">
              <a:solidFill>
                <a:srgbClr val="000000"/>
              </a:solidFill>
              <a:latin typeface="Arial"/>
              <a:cs typeface="Arial"/>
            </a:rPr>
            <a:t>(787)836-2740 Fax (787)836-2260</a:t>
          </a:r>
        </a:p>
      </xdr:txBody>
    </xdr:sp>
    <xdr:clientData/>
  </xdr:twoCellAnchor>
  <mc:AlternateContent xmlns:mc="http://schemas.openxmlformats.org/markup-compatibility/2006">
    <mc:Choice xmlns:a14="http://schemas.microsoft.com/office/drawing/2010/main" Requires="a14">
      <xdr:twoCellAnchor>
        <xdr:from>
          <xdr:col>3</xdr:col>
          <xdr:colOff>586740</xdr:colOff>
          <xdr:row>41</xdr:row>
          <xdr:rowOff>121920</xdr:rowOff>
        </xdr:from>
        <xdr:to>
          <xdr:col>4</xdr:col>
          <xdr:colOff>579120</xdr:colOff>
          <xdr:row>42</xdr:row>
          <xdr:rowOff>220980</xdr:rowOff>
        </xdr:to>
        <xdr:sp macro="" textlink="">
          <xdr:nvSpPr>
            <xdr:cNvPr id="1031" name="LGBUT" hidden="1">
              <a:extLst>
                <a:ext uri="{63B3BB69-23CF-44E3-9099-C40C66FF867C}">
                  <a14:compatExt spid="_x0000_s1031"/>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36576" tIns="22860" rIns="36576" bIns="22860" anchor="ctr" upright="1"/>
            <a:lstStyle/>
            <a:p>
              <a:pPr algn="ctr" rtl="0">
                <a:defRPr sz="1000"/>
              </a:pPr>
              <a:r>
                <a:rPr lang="en-US" sz="1000" b="0" i="0" u="none" strike="noStrike" baseline="0">
                  <a:solidFill>
                    <a:srgbClr val="000000"/>
                  </a:solidFill>
                  <a:latin typeface="Arial"/>
                  <a:cs typeface="Arial"/>
                </a:rPr>
                <a:t>Select Logo</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1988820</xdr:colOff>
          <xdr:row>41</xdr:row>
          <xdr:rowOff>121920</xdr:rowOff>
        </xdr:from>
        <xdr:to>
          <xdr:col>6</xdr:col>
          <xdr:colOff>403860</xdr:colOff>
          <xdr:row>42</xdr:row>
          <xdr:rowOff>220980</xdr:rowOff>
        </xdr:to>
        <xdr:sp macro="" textlink="">
          <xdr:nvSpPr>
            <xdr:cNvPr id="1032" name="LTBUT" hidden="1">
              <a:extLst>
                <a:ext uri="{63B3BB69-23CF-44E3-9099-C40C66FF867C}">
                  <a14:compatExt spid="_x0000_s1032"/>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36576" tIns="22860" rIns="36576" bIns="22860" anchor="ctr" upright="1"/>
            <a:lstStyle/>
            <a:p>
              <a:pPr algn="ctr" rtl="0">
                <a:defRPr sz="1000"/>
              </a:pPr>
              <a:r>
                <a:rPr lang="en-US" sz="1000" b="0" i="0" u="none" strike="noStrike" baseline="0">
                  <a:solidFill>
                    <a:srgbClr val="000000"/>
                  </a:solidFill>
                  <a:latin typeface="Arial"/>
                  <a:cs typeface="Arial"/>
                </a:rPr>
                <a:t>Change Plate Font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853440</xdr:colOff>
          <xdr:row>22</xdr:row>
          <xdr:rowOff>144780</xdr:rowOff>
        </xdr:from>
        <xdr:to>
          <xdr:col>3</xdr:col>
          <xdr:colOff>1150620</xdr:colOff>
          <xdr:row>24</xdr:row>
          <xdr:rowOff>22860</xdr:rowOff>
        </xdr:to>
        <xdr:sp macro="" textlink="">
          <xdr:nvSpPr>
            <xdr:cNvPr id="1045" name="TX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853440</xdr:colOff>
          <xdr:row>26</xdr:row>
          <xdr:rowOff>144780</xdr:rowOff>
        </xdr:from>
        <xdr:to>
          <xdr:col>3</xdr:col>
          <xdr:colOff>1150620</xdr:colOff>
          <xdr:row>28</xdr:row>
          <xdr:rowOff>22860</xdr:rowOff>
        </xdr:to>
        <xdr:sp macro="" textlink="">
          <xdr:nvSpPr>
            <xdr:cNvPr id="1046" name="TX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853440</xdr:colOff>
          <xdr:row>28</xdr:row>
          <xdr:rowOff>144780</xdr:rowOff>
        </xdr:from>
        <xdr:to>
          <xdr:col>3</xdr:col>
          <xdr:colOff>1150620</xdr:colOff>
          <xdr:row>30</xdr:row>
          <xdr:rowOff>7620</xdr:rowOff>
        </xdr:to>
        <xdr:sp macro="" textlink="">
          <xdr:nvSpPr>
            <xdr:cNvPr id="1048" name="SHR"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769620</xdr:colOff>
      <xdr:row>36</xdr:row>
      <xdr:rowOff>30480</xdr:rowOff>
    </xdr:from>
    <xdr:to>
      <xdr:col>4</xdr:col>
      <xdr:colOff>358140</xdr:colOff>
      <xdr:row>40</xdr:row>
      <xdr:rowOff>144780</xdr:rowOff>
    </xdr:to>
    <xdr:sp macro="[0]!Nada" textlink="">
      <xdr:nvSpPr>
        <xdr:cNvPr id="1049" name="LG"/>
        <xdr:cNvSpPr txBox="1">
          <a:spLocks noChangeArrowheads="1"/>
        </xdr:cNvSpPr>
      </xdr:nvSpPr>
      <xdr:spPr bwMode="auto">
        <a:xfrm>
          <a:off x="1143000" y="5440680"/>
          <a:ext cx="868680" cy="81534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27432" rIns="36576" bIns="27432" anchor="ctr" upright="1"/>
        <a:lstStyle/>
        <a:p>
          <a:pPr algn="ctr" rtl="0">
            <a:defRPr sz="1000"/>
          </a:pPr>
          <a:r>
            <a:rPr lang="en-US" sz="1000" b="0" i="1" u="none" strike="noStrike" baseline="0">
              <a:solidFill>
                <a:srgbClr val="000000"/>
              </a:solidFill>
              <a:latin typeface="Arial"/>
              <a:cs typeface="Arial"/>
            </a:rPr>
            <a:t>Insert</a:t>
          </a:r>
        </a:p>
        <a:p>
          <a:pPr algn="ctr" rtl="0">
            <a:defRPr sz="1000"/>
          </a:pPr>
          <a:r>
            <a:rPr lang="en-US" sz="1000" b="0" i="1" u="none" strike="noStrike" baseline="0">
              <a:solidFill>
                <a:srgbClr val="000000"/>
              </a:solidFill>
              <a:latin typeface="Arial"/>
              <a:cs typeface="Arial"/>
            </a:rPr>
            <a:t>Logo</a:t>
          </a:r>
        </a:p>
        <a:p>
          <a:pPr algn="ctr" rtl="0">
            <a:defRPr sz="1000"/>
          </a:pPr>
          <a:r>
            <a:rPr lang="en-US" sz="1000" b="0" i="1" u="none" strike="noStrike" baseline="0">
              <a:solidFill>
                <a:srgbClr val="000000"/>
              </a:solidFill>
              <a:latin typeface="Arial"/>
              <a:cs typeface="Arial"/>
            </a:rPr>
            <a:t>Here</a:t>
          </a:r>
        </a:p>
      </xdr:txBody>
    </xdr:sp>
    <xdr:clientData fPrintsWithSheet="0"/>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891540</xdr:colOff>
          <xdr:row>37</xdr:row>
          <xdr:rowOff>160020</xdr:rowOff>
        </xdr:from>
        <xdr:to>
          <xdr:col>8</xdr:col>
          <xdr:colOff>30480</xdr:colOff>
          <xdr:row>39</xdr:row>
          <xdr:rowOff>7620</xdr:rowOff>
        </xdr:to>
        <xdr:sp macro="" textlink="">
          <xdr:nvSpPr>
            <xdr:cNvPr id="2098" name="CCL" hidden="1">
              <a:extLst>
                <a:ext uri="{63B3BB69-23CF-44E3-9099-C40C66FF867C}">
                  <a14:compatExt spid="_x0000_s2098"/>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fPrintsWithSheet="0"/>
      </xdr:twoCellAnchor>
    </mc:Choice>
    <mc:Fallback/>
  </mc:AlternateContent>
  <xdr:twoCellAnchor>
    <xdr:from>
      <xdr:col>4</xdr:col>
      <xdr:colOff>266700</xdr:colOff>
      <xdr:row>2</xdr:row>
      <xdr:rowOff>38100</xdr:rowOff>
    </xdr:from>
    <xdr:to>
      <xdr:col>9</xdr:col>
      <xdr:colOff>152400</xdr:colOff>
      <xdr:row>7</xdr:row>
      <xdr:rowOff>129540</xdr:rowOff>
    </xdr:to>
    <xdr:sp macro="[0]!Nada" textlink="">
      <xdr:nvSpPr>
        <xdr:cNvPr id="2066" name="LT"/>
        <xdr:cNvSpPr txBox="1">
          <a:spLocks noChangeArrowheads="1"/>
        </xdr:cNvSpPr>
      </xdr:nvSpPr>
      <xdr:spPr bwMode="auto">
        <a:xfrm>
          <a:off x="1569720" y="121920"/>
          <a:ext cx="3070860" cy="9829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54864" tIns="41148" rIns="0" bIns="0" anchor="t" upright="1"/>
        <a:lstStyle/>
        <a:p>
          <a:pPr algn="l" rtl="0">
            <a:defRPr sz="1000"/>
          </a:pPr>
          <a:r>
            <a:rPr lang="en-US" sz="2000" b="0" i="0" u="none" strike="noStrike" baseline="0">
              <a:solidFill>
                <a:srgbClr val="000000"/>
              </a:solidFill>
              <a:latin typeface="Arial"/>
              <a:cs typeface="Arial"/>
            </a:rPr>
            <a:t>EcoEléctrica, L.P.</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Firm Delivery, Road 337 Km.3.7</a:t>
          </a:r>
        </a:p>
        <a:p>
          <a:pPr algn="l" rtl="0">
            <a:defRPr sz="1000"/>
          </a:pPr>
          <a:r>
            <a:rPr lang="en-US" sz="1000" b="0" i="0" u="none" strike="noStrike" baseline="0">
              <a:solidFill>
                <a:srgbClr val="000000"/>
              </a:solidFill>
              <a:latin typeface="Arial"/>
              <a:cs typeface="Arial"/>
            </a:rPr>
            <a:t>Bo. Tallaboa Poniente, Peñuelas, P.R. 00624  </a:t>
          </a:r>
        </a:p>
        <a:p>
          <a:pPr algn="l" rtl="0">
            <a:defRPr sz="1000"/>
          </a:pPr>
          <a:r>
            <a:rPr lang="en-US" sz="1000" b="0" i="0" u="none" strike="noStrike" baseline="0">
              <a:solidFill>
                <a:srgbClr val="000000"/>
              </a:solidFill>
              <a:latin typeface="Arial"/>
              <a:cs typeface="Arial"/>
            </a:rPr>
            <a:t>(787)836-2740 Fax (787)836-2260</a:t>
          </a:r>
        </a:p>
      </xdr:txBody>
    </xdr:sp>
    <xdr:clientData/>
  </xdr:twoCellAnchor>
  <xdr:twoCellAnchor>
    <xdr:from>
      <xdr:col>2</xdr:col>
      <xdr:colOff>167640</xdr:colOff>
      <xdr:row>10</xdr:row>
      <xdr:rowOff>68580</xdr:rowOff>
    </xdr:from>
    <xdr:to>
      <xdr:col>9</xdr:col>
      <xdr:colOff>76200</xdr:colOff>
      <xdr:row>15</xdr:row>
      <xdr:rowOff>60960</xdr:rowOff>
    </xdr:to>
    <xdr:sp macro="" textlink="">
      <xdr:nvSpPr>
        <xdr:cNvPr id="2085" name="INVB1"/>
        <xdr:cNvSpPr>
          <a:spLocks noChangeArrowheads="1"/>
        </xdr:cNvSpPr>
      </xdr:nvSpPr>
      <xdr:spPr bwMode="auto">
        <a:xfrm>
          <a:off x="289560" y="1432560"/>
          <a:ext cx="4274820" cy="853440"/>
        </a:xfrm>
        <a:prstGeom prst="roundRect">
          <a:avLst>
            <a:gd name="adj" fmla="val 16667"/>
          </a:avLst>
        </a:prstGeom>
        <a:noFill/>
        <a:ln w="9525">
          <a:solidFill>
            <a:srgbClr xmlns:mc="http://schemas.openxmlformats.org/markup-compatibility/2006" xmlns:a14="http://schemas.microsoft.com/office/drawing/2010/main" val="000080" mc:Ignorable="a14" a14:legacySpreadsheetColorIndex="32"/>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10</xdr:col>
      <xdr:colOff>480060</xdr:colOff>
      <xdr:row>7</xdr:row>
      <xdr:rowOff>30480</xdr:rowOff>
    </xdr:from>
    <xdr:to>
      <xdr:col>11</xdr:col>
      <xdr:colOff>861060</xdr:colOff>
      <xdr:row>9</xdr:row>
      <xdr:rowOff>144780</xdr:rowOff>
    </xdr:to>
    <xdr:sp macro="[0]!Nada" textlink="">
      <xdr:nvSpPr>
        <xdr:cNvPr id="2086" name="LBL"/>
        <xdr:cNvSpPr txBox="1">
          <a:spLocks noChangeArrowheads="1"/>
        </xdr:cNvSpPr>
      </xdr:nvSpPr>
      <xdr:spPr bwMode="auto">
        <a:xfrm>
          <a:off x="5196840" y="1005840"/>
          <a:ext cx="1249680" cy="3276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54864" tIns="41148" rIns="54864" bIns="41148" anchor="ctr" upright="1"/>
        <a:lstStyle/>
        <a:p>
          <a:pPr algn="ctr" rtl="0">
            <a:defRPr sz="1000"/>
          </a:pPr>
          <a:r>
            <a:rPr lang="en-US" sz="1800" b="1" i="1" u="none" strike="noStrike" baseline="0">
              <a:solidFill>
                <a:srgbClr val="000000"/>
              </a:solidFill>
              <a:latin typeface="Arial"/>
              <a:cs typeface="Arial"/>
            </a:rPr>
            <a:t>INVOICE</a:t>
          </a:r>
        </a:p>
      </xdr:txBody>
    </xdr:sp>
    <xdr:clientData/>
  </xdr:twoCellAnchor>
  <xdr:twoCellAnchor>
    <xdr:from>
      <xdr:col>9</xdr:col>
      <xdr:colOff>190500</xdr:colOff>
      <xdr:row>10</xdr:row>
      <xdr:rowOff>68580</xdr:rowOff>
    </xdr:from>
    <xdr:to>
      <xdr:col>12</xdr:col>
      <xdr:colOff>114300</xdr:colOff>
      <xdr:row>15</xdr:row>
      <xdr:rowOff>60960</xdr:rowOff>
    </xdr:to>
    <xdr:sp macro="" textlink="">
      <xdr:nvSpPr>
        <xdr:cNvPr id="2087" name="INVB2"/>
        <xdr:cNvSpPr>
          <a:spLocks noChangeArrowheads="1"/>
        </xdr:cNvSpPr>
      </xdr:nvSpPr>
      <xdr:spPr bwMode="auto">
        <a:xfrm>
          <a:off x="4678680" y="1432560"/>
          <a:ext cx="2095500" cy="853440"/>
        </a:xfrm>
        <a:prstGeom prst="roundRect">
          <a:avLst>
            <a:gd name="adj" fmla="val 16667"/>
          </a:avLst>
        </a:prstGeom>
        <a:noFill/>
        <a:ln w="9525">
          <a:solidFill>
            <a:srgbClr xmlns:mc="http://schemas.openxmlformats.org/markup-compatibility/2006" xmlns:a14="http://schemas.microsoft.com/office/drawing/2010/main" val="000080" mc:Ignorable="a14" a14:legacySpreadsheetColorIndex="32"/>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3</xdr:col>
      <xdr:colOff>76200</xdr:colOff>
      <xdr:row>35</xdr:row>
      <xdr:rowOff>38100</xdr:rowOff>
    </xdr:from>
    <xdr:to>
      <xdr:col>8</xdr:col>
      <xdr:colOff>182880</xdr:colOff>
      <xdr:row>42</xdr:row>
      <xdr:rowOff>160020</xdr:rowOff>
    </xdr:to>
    <xdr:sp macro="" textlink="">
      <xdr:nvSpPr>
        <xdr:cNvPr id="2088" name="INVB3"/>
        <xdr:cNvSpPr>
          <a:spLocks noChangeArrowheads="1"/>
        </xdr:cNvSpPr>
      </xdr:nvSpPr>
      <xdr:spPr bwMode="auto">
        <a:xfrm>
          <a:off x="449580" y="5615940"/>
          <a:ext cx="3421380" cy="1341120"/>
        </a:xfrm>
        <a:prstGeom prst="roundRect">
          <a:avLst>
            <a:gd name="adj" fmla="val 16667"/>
          </a:avLst>
        </a:prstGeom>
        <a:noFill/>
        <a:ln w="9525">
          <a:solidFill>
            <a:srgbClr xmlns:mc="http://schemas.openxmlformats.org/markup-compatibility/2006" xmlns:a14="http://schemas.microsoft.com/office/drawing/2010/main" val="000080" mc:Ignorable="a14" a14:legacySpreadsheetColorIndex="32"/>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3</xdr:col>
      <xdr:colOff>350520</xdr:colOff>
      <xdr:row>34</xdr:row>
      <xdr:rowOff>129540</xdr:rowOff>
    </xdr:from>
    <xdr:to>
      <xdr:col>4</xdr:col>
      <xdr:colOff>975360</xdr:colOff>
      <xdr:row>35</xdr:row>
      <xdr:rowOff>160020</xdr:rowOff>
    </xdr:to>
    <xdr:sp macro="[0]!Nada" textlink="">
      <xdr:nvSpPr>
        <xdr:cNvPr id="2089" name="INV2"/>
        <xdr:cNvSpPr txBox="1">
          <a:spLocks noChangeArrowheads="1"/>
        </xdr:cNvSpPr>
      </xdr:nvSpPr>
      <xdr:spPr bwMode="auto">
        <a:xfrm>
          <a:off x="723900" y="5539740"/>
          <a:ext cx="155448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000" b="1" i="0" u="none" strike="noStrike" baseline="0">
              <a:solidFill>
                <a:srgbClr val="000000"/>
              </a:solidFill>
              <a:latin typeface="Arial"/>
              <a:cs typeface="Arial"/>
            </a:rPr>
            <a:t>Payment Details</a:t>
          </a:r>
        </a:p>
      </xdr:txBody>
    </xdr:sp>
    <xdr:clientData/>
  </xdr:twoCellAnchor>
  <xdr:twoCellAnchor>
    <xdr:from>
      <xdr:col>3</xdr:col>
      <xdr:colOff>91440</xdr:colOff>
      <xdr:row>9</xdr:row>
      <xdr:rowOff>152400</xdr:rowOff>
    </xdr:from>
    <xdr:to>
      <xdr:col>4</xdr:col>
      <xdr:colOff>563880</xdr:colOff>
      <xdr:row>11</xdr:row>
      <xdr:rowOff>0</xdr:rowOff>
    </xdr:to>
    <xdr:sp macro="[0]!Nada" textlink="">
      <xdr:nvSpPr>
        <xdr:cNvPr id="2100" name="INV1"/>
        <xdr:cNvSpPr txBox="1">
          <a:spLocks noChangeArrowheads="1"/>
        </xdr:cNvSpPr>
      </xdr:nvSpPr>
      <xdr:spPr bwMode="auto">
        <a:xfrm>
          <a:off x="464820" y="1341120"/>
          <a:ext cx="1402080"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000" b="1" i="0" u="none" strike="noStrike" baseline="0">
              <a:solidFill>
                <a:srgbClr val="000000"/>
              </a:solidFill>
              <a:latin typeface="Arial"/>
              <a:cs typeface="Arial"/>
            </a:rPr>
            <a:t>Customer</a:t>
          </a:r>
        </a:p>
      </xdr:txBody>
    </xdr:sp>
    <xdr:clientData/>
  </xdr:twoCellAnchor>
  <mc:AlternateContent xmlns:mc="http://schemas.openxmlformats.org/markup-compatibility/2006">
    <mc:Choice xmlns:a14="http://schemas.microsoft.com/office/drawing/2010/main" Requires="a14">
      <xdr:twoCellAnchor>
        <xdr:from>
          <xdr:col>10</xdr:col>
          <xdr:colOff>579120</xdr:colOff>
          <xdr:row>4</xdr:row>
          <xdr:rowOff>129540</xdr:rowOff>
        </xdr:from>
        <xdr:to>
          <xdr:col>11</xdr:col>
          <xdr:colOff>731520</xdr:colOff>
          <xdr:row>6</xdr:row>
          <xdr:rowOff>45720</xdr:rowOff>
        </xdr:to>
        <xdr:sp macro="" textlink="">
          <xdr:nvSpPr>
            <xdr:cNvPr id="2101" name="CUST" hidden="1">
              <a:extLst>
                <a:ext uri="{63B3BB69-23CF-44E3-9099-C40C66FF867C}">
                  <a14:compatExt spid="_x0000_s2101"/>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dist="35921" dir="2700000" algn="ctr" rotWithShape="0">
                      <a:srgbClr val="808080"/>
                    </a:outerShdw>
                  </a:effectLst>
                </a14:hiddenEffects>
              </a:ext>
            </a:extLst>
          </xdr:spPr>
          <xdr:txBody>
            <a:bodyPr vertOverflow="clip" wrap="square" lIns="36576" tIns="22860" rIns="36576" bIns="22860" anchor="ctr" upright="1"/>
            <a:lstStyle/>
            <a:p>
              <a:pPr algn="ctr" rtl="0">
                <a:defRPr sz="1000"/>
              </a:pPr>
              <a:r>
                <a:rPr lang="en-US" sz="1000" b="0" i="0" u="none" strike="noStrike" baseline="0">
                  <a:solidFill>
                    <a:srgbClr val="000000"/>
                  </a:solidFill>
                  <a:latin typeface="Arial"/>
                  <a:cs typeface="Arial"/>
                </a:rPr>
                <a:t>Customize...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411480</xdr:colOff>
          <xdr:row>35</xdr:row>
          <xdr:rowOff>144780</xdr:rowOff>
        </xdr:from>
        <xdr:to>
          <xdr:col>3</xdr:col>
          <xdr:colOff>701040</xdr:colOff>
          <xdr:row>37</xdr:row>
          <xdr:rowOff>30480</xdr:rowOff>
        </xdr:to>
        <xdr:sp macro="" textlink="">
          <xdr:nvSpPr>
            <xdr:cNvPr id="2102" name="pd1"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411480</xdr:colOff>
          <xdr:row>36</xdr:row>
          <xdr:rowOff>144780</xdr:rowOff>
        </xdr:from>
        <xdr:to>
          <xdr:col>3</xdr:col>
          <xdr:colOff>701040</xdr:colOff>
          <xdr:row>38</xdr:row>
          <xdr:rowOff>30480</xdr:rowOff>
        </xdr:to>
        <xdr:sp macro="" textlink="">
          <xdr:nvSpPr>
            <xdr:cNvPr id="2103" name="pd3"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411480</xdr:colOff>
          <xdr:row>37</xdr:row>
          <xdr:rowOff>137160</xdr:rowOff>
        </xdr:from>
        <xdr:to>
          <xdr:col>3</xdr:col>
          <xdr:colOff>701040</xdr:colOff>
          <xdr:row>39</xdr:row>
          <xdr:rowOff>38100</xdr:rowOff>
        </xdr:to>
        <xdr:sp macro="" textlink="">
          <xdr:nvSpPr>
            <xdr:cNvPr id="2104" name="pd2"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152400</xdr:colOff>
      <xdr:row>2</xdr:row>
      <xdr:rowOff>60960</xdr:rowOff>
    </xdr:from>
    <xdr:to>
      <xdr:col>4</xdr:col>
      <xdr:colOff>144780</xdr:colOff>
      <xdr:row>7</xdr:row>
      <xdr:rowOff>99060</xdr:rowOff>
    </xdr:to>
    <xdr:sp macro="[0]!Nada" textlink="">
      <xdr:nvSpPr>
        <xdr:cNvPr id="2107" name="LG"/>
        <xdr:cNvSpPr txBox="1">
          <a:spLocks noChangeArrowheads="1"/>
        </xdr:cNvSpPr>
      </xdr:nvSpPr>
      <xdr:spPr bwMode="auto">
        <a:xfrm>
          <a:off x="274320" y="144780"/>
          <a:ext cx="1173480" cy="92964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22860" rIns="36576" bIns="22860" anchor="ctr" upright="1"/>
        <a:lstStyle/>
        <a:p>
          <a:pPr algn="ctr" rtl="0">
            <a:defRPr sz="1000"/>
          </a:pPr>
          <a:r>
            <a:rPr lang="en-US" sz="1000" b="0" i="1" u="none" strike="noStrike" baseline="0">
              <a:solidFill>
                <a:srgbClr val="000000"/>
              </a:solidFill>
              <a:latin typeface="Arial"/>
              <a:cs typeface="Arial"/>
            </a:rPr>
            <a:t>Insert</a:t>
          </a:r>
        </a:p>
        <a:p>
          <a:pPr algn="ctr" rtl="0">
            <a:defRPr sz="1000"/>
          </a:pPr>
          <a:r>
            <a:rPr lang="en-US" sz="1000" b="0" i="1" u="none" strike="noStrike" baseline="0">
              <a:solidFill>
                <a:srgbClr val="000000"/>
              </a:solidFill>
              <a:latin typeface="Arial"/>
              <a:cs typeface="Arial"/>
            </a:rPr>
            <a:t>Logo</a:t>
          </a:r>
        </a:p>
        <a:p>
          <a:pPr algn="ctr" rtl="0">
            <a:defRPr sz="1000"/>
          </a:pPr>
          <a:r>
            <a:rPr lang="en-US" sz="1000" b="0" i="1" u="none" strike="noStrike" baseline="0">
              <a:solidFill>
                <a:srgbClr val="000000"/>
              </a:solidFill>
              <a:latin typeface="Arial"/>
              <a:cs typeface="Arial"/>
            </a:rPr>
            <a:t>Here</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1.xml"/><Relationship Id="rId3" Type="http://schemas.openxmlformats.org/officeDocument/2006/relationships/vmlDrawing" Target="../drawings/vmlDrawing2.vml"/><Relationship Id="rId7" Type="http://schemas.openxmlformats.org/officeDocument/2006/relationships/ctrlProp" Target="../ctrlProps/ctrlProp10.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9.xml"/><Relationship Id="rId5" Type="http://schemas.openxmlformats.org/officeDocument/2006/relationships/ctrlProp" Target="../ctrlProps/ctrlProp8.xml"/><Relationship Id="rId4" Type="http://schemas.openxmlformats.org/officeDocument/2006/relationships/ctrlProp" Target="../ctrlProps/ctrlProp7.xml"/><Relationship Id="rId9"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xm="http://schemas.microsoft.com/office/excel/2006/main" xmlns:r="http://schemas.openxmlformats.org/officeDocument/2006/relationships" xmlns:mc="http://schemas.openxmlformats.org/markup-compatibility/2006" xmlns:x14ac="http://schemas.microsoft.com/office/spreadsheetml/2009/9/ac" mc:Ignorable="x14ac">
  <dimension ref="A1:A10"/>
  <sheetViews>
    <sheetView zoomScale="95" workbookViewId="0"/>
  </sheetViews>
  <sheetFormatPr defaultRowHeight="13.2" x14ac:dyDescent="0.25"/>
  <sheetData>
    <row r="1" spans="1:1" x14ac:dyDescent="0.25"/>
    <row r="2" spans="1:1" x14ac:dyDescent="0.25"/>
    <row r="3" spans="1:1" x14ac:dyDescent="0.25"/>
    <row r="4" spans="1:1" x14ac:dyDescent="0.25"/>
    <row r="5" spans="1:1" x14ac:dyDescent="0.25"/>
    <row r="6" spans="1:1" x14ac:dyDescent="0.25"/>
    <row r="7" spans="1:1" x14ac:dyDescent="0.25"/>
    <row r="8" spans="1:1" x14ac:dyDescent="0.25"/>
    <row r="9" spans="1:1" x14ac:dyDescent="0.25"/>
    <row r="10" spans="1:1" x14ac:dyDescent="0.25"/>
  </sheetData>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J51"/>
  <sheetViews>
    <sheetView showGridLines="0" showRowColHeaders="0" topLeftCell="D1" zoomScale="95" workbookViewId="0">
      <selection activeCell="F9" sqref="F9"/>
    </sheetView>
  </sheetViews>
  <sheetFormatPr defaultRowHeight="13.2" x14ac:dyDescent="0.25"/>
  <cols>
    <col min="1" max="1" width="1.33203125" customWidth="1"/>
    <col min="2" max="2" width="0.44140625" customWidth="1"/>
    <col min="3" max="3" width="3.6640625" customWidth="1"/>
    <col min="4" max="4" width="18.6640625" customWidth="1"/>
    <col min="5" max="5" width="30.6640625" customWidth="1"/>
    <col min="6" max="6" width="18.6640625" customWidth="1"/>
    <col min="7" max="7" width="31.5546875" customWidth="1"/>
    <col min="8" max="9" width="3.6640625" customWidth="1"/>
    <col min="10" max="10" width="0.44140625" customWidth="1"/>
  </cols>
  <sheetData>
    <row r="1" spans="2:10" ht="6" customHeight="1" thickBot="1" x14ac:dyDescent="0.3"/>
    <row r="2" spans="2:10" ht="0.9" customHeight="1" thickTop="1" x14ac:dyDescent="0.25">
      <c r="B2" s="4"/>
      <c r="C2" s="5"/>
      <c r="D2" s="5"/>
      <c r="E2" s="5"/>
      <c r="F2" s="5"/>
      <c r="G2" s="5"/>
      <c r="H2" s="5"/>
      <c r="I2" s="5"/>
      <c r="J2" s="6"/>
    </row>
    <row r="3" spans="2:10" x14ac:dyDescent="0.25">
      <c r="B3" s="7"/>
      <c r="C3" s="3"/>
      <c r="D3" s="3"/>
      <c r="E3" s="3"/>
      <c r="F3" s="3"/>
      <c r="G3" s="3"/>
      <c r="H3" s="3"/>
      <c r="I3" s="3"/>
      <c r="J3" s="9"/>
    </row>
    <row r="4" spans="2:10" ht="23.4" thickBot="1" x14ac:dyDescent="0.45">
      <c r="B4" s="7"/>
      <c r="C4" s="3"/>
      <c r="D4" s="116" t="s">
        <v>0</v>
      </c>
      <c r="E4" s="117"/>
      <c r="F4" s="3"/>
      <c r="G4" s="3"/>
      <c r="H4" s="3"/>
      <c r="I4" s="3"/>
      <c r="J4" s="9"/>
    </row>
    <row r="5" spans="2:10" ht="3" customHeight="1" thickTop="1" x14ac:dyDescent="0.25">
      <c r="B5" s="2"/>
      <c r="C5" s="80"/>
      <c r="D5" s="80"/>
      <c r="E5" s="80"/>
      <c r="F5" s="80"/>
      <c r="G5" s="80"/>
      <c r="H5" s="80"/>
      <c r="I5" s="80"/>
      <c r="J5" s="1"/>
    </row>
    <row r="6" spans="2:10" ht="12.75" customHeight="1" x14ac:dyDescent="0.3">
      <c r="B6" s="7"/>
      <c r="C6" s="3"/>
      <c r="D6" s="26"/>
      <c r="E6" s="3"/>
      <c r="F6" s="3"/>
      <c r="G6" s="3"/>
      <c r="H6" s="3"/>
      <c r="I6" s="3"/>
      <c r="J6" s="9"/>
    </row>
    <row r="7" spans="2:10" x14ac:dyDescent="0.25">
      <c r="B7" s="7"/>
      <c r="C7" s="3"/>
      <c r="D7" s="3"/>
      <c r="E7" s="3"/>
      <c r="F7" s="3"/>
      <c r="G7" s="92" t="s">
        <v>1</v>
      </c>
      <c r="H7" s="3"/>
      <c r="I7" s="3"/>
      <c r="J7" s="9"/>
    </row>
    <row r="8" spans="2:10" x14ac:dyDescent="0.25">
      <c r="B8" s="7"/>
      <c r="C8" s="3"/>
      <c r="D8" s="3"/>
      <c r="E8" s="3"/>
      <c r="F8" s="3"/>
      <c r="G8" s="92" t="s">
        <v>2</v>
      </c>
      <c r="H8" s="3"/>
      <c r="I8" s="3"/>
      <c r="J8" s="9"/>
    </row>
    <row r="9" spans="2:10" x14ac:dyDescent="0.25">
      <c r="B9" s="7"/>
      <c r="C9" s="3"/>
      <c r="D9" s="27"/>
      <c r="E9" s="3"/>
      <c r="F9" s="3"/>
      <c r="G9" s="52"/>
      <c r="H9" s="3"/>
      <c r="I9" s="3"/>
      <c r="J9" s="9"/>
    </row>
    <row r="10" spans="2:10" ht="13.8" thickBot="1" x14ac:dyDescent="0.3">
      <c r="B10" s="7"/>
      <c r="C10" s="3"/>
      <c r="D10" s="112" t="s">
        <v>3</v>
      </c>
      <c r="E10" s="113"/>
      <c r="F10" s="3"/>
      <c r="G10" s="3"/>
      <c r="H10" s="3"/>
      <c r="I10" s="3"/>
      <c r="J10" s="9"/>
    </row>
    <row r="11" spans="2:10" ht="5.25" customHeight="1" thickBot="1" x14ac:dyDescent="0.3">
      <c r="B11" s="7"/>
      <c r="C11" s="3"/>
      <c r="D11" s="29"/>
      <c r="E11" s="30"/>
      <c r="F11" s="30"/>
      <c r="G11" s="30"/>
      <c r="H11" s="31"/>
      <c r="I11" s="3"/>
      <c r="J11" s="9"/>
    </row>
    <row r="12" spans="2:10" x14ac:dyDescent="0.25">
      <c r="B12" s="7"/>
      <c r="C12" s="3"/>
      <c r="D12" s="32" t="s">
        <v>4</v>
      </c>
      <c r="E12" s="16" t="s">
        <v>150</v>
      </c>
      <c r="F12" s="33" t="s">
        <v>5</v>
      </c>
      <c r="G12" s="20" t="s">
        <v>160</v>
      </c>
      <c r="H12" s="34"/>
      <c r="I12" s="3"/>
      <c r="J12" s="9"/>
    </row>
    <row r="13" spans="2:10" ht="13.8" thickBot="1" x14ac:dyDescent="0.3">
      <c r="B13" s="7"/>
      <c r="C13" s="3"/>
      <c r="D13" s="32" t="s">
        <v>6</v>
      </c>
      <c r="E13" s="17" t="s">
        <v>151</v>
      </c>
      <c r="F13" s="33" t="s">
        <v>7</v>
      </c>
      <c r="G13" s="21"/>
      <c r="H13" s="34"/>
      <c r="I13" s="3"/>
      <c r="J13" s="9"/>
    </row>
    <row r="14" spans="2:10" x14ac:dyDescent="0.25">
      <c r="B14" s="7"/>
      <c r="C14" s="3"/>
      <c r="D14" s="32" t="s">
        <v>8</v>
      </c>
      <c r="E14" s="17" t="s">
        <v>152</v>
      </c>
      <c r="F14" s="35"/>
      <c r="G14" s="36"/>
      <c r="H14" s="34"/>
      <c r="I14" s="3"/>
      <c r="J14" s="9"/>
    </row>
    <row r="15" spans="2:10" x14ac:dyDescent="0.25">
      <c r="B15" s="7"/>
      <c r="C15" s="3"/>
      <c r="D15" s="32" t="s">
        <v>10</v>
      </c>
      <c r="E15" s="18"/>
      <c r="F15" s="35"/>
      <c r="G15" s="36"/>
      <c r="H15" s="34"/>
      <c r="I15" s="3"/>
      <c r="J15" s="9"/>
    </row>
    <row r="16" spans="2:10" ht="13.8" thickBot="1" x14ac:dyDescent="0.3">
      <c r="B16" s="7"/>
      <c r="C16" s="3"/>
      <c r="D16" s="32" t="s">
        <v>12</v>
      </c>
      <c r="E16" s="19"/>
      <c r="F16" s="35"/>
      <c r="G16" s="36"/>
      <c r="H16" s="34"/>
      <c r="I16" s="3"/>
      <c r="J16" s="9"/>
    </row>
    <row r="17" spans="2:10" ht="6" customHeight="1" thickBot="1" x14ac:dyDescent="0.3">
      <c r="B17" s="7"/>
      <c r="C17" s="3"/>
      <c r="D17" s="37"/>
      <c r="E17" s="38"/>
      <c r="F17" s="38"/>
      <c r="G17" s="38"/>
      <c r="H17" s="39"/>
      <c r="I17" s="3"/>
      <c r="J17" s="9"/>
    </row>
    <row r="18" spans="2:10" ht="6" customHeight="1" x14ac:dyDescent="0.25">
      <c r="B18" s="7"/>
      <c r="C18" s="3"/>
      <c r="D18" s="3"/>
      <c r="E18" s="3"/>
      <c r="F18" s="3"/>
      <c r="G18" s="3"/>
      <c r="H18" s="3"/>
      <c r="I18" s="3"/>
      <c r="J18" s="9"/>
    </row>
    <row r="19" spans="2:10" ht="13.8" thickBot="1" x14ac:dyDescent="0.3">
      <c r="B19" s="7"/>
      <c r="C19" s="3"/>
      <c r="D19" s="118" t="s">
        <v>13</v>
      </c>
      <c r="E19" s="113"/>
      <c r="F19" s="3"/>
      <c r="G19" s="3"/>
      <c r="H19" s="3"/>
      <c r="I19" s="3"/>
      <c r="J19" s="9"/>
    </row>
    <row r="20" spans="2:10" ht="5.25" customHeight="1" x14ac:dyDescent="0.25">
      <c r="B20" s="7"/>
      <c r="C20" s="3"/>
      <c r="D20" s="40"/>
      <c r="E20" s="30"/>
      <c r="F20" s="30"/>
      <c r="G20" s="30"/>
      <c r="H20" s="31"/>
      <c r="I20" s="3"/>
      <c r="J20" s="9"/>
    </row>
    <row r="21" spans="2:10" ht="13.8" thickBot="1" x14ac:dyDescent="0.3">
      <c r="B21" s="7"/>
      <c r="C21" s="3"/>
      <c r="D21" s="50"/>
      <c r="E21" s="49"/>
      <c r="F21" s="42"/>
      <c r="G21" s="51" t="s">
        <v>14</v>
      </c>
      <c r="H21" s="34"/>
      <c r="I21" s="3"/>
      <c r="J21" s="9"/>
    </row>
    <row r="22" spans="2:10" x14ac:dyDescent="0.25">
      <c r="B22" s="7"/>
      <c r="C22" s="3"/>
      <c r="D22" s="41" t="s">
        <v>15</v>
      </c>
      <c r="E22" s="46" t="s">
        <v>11</v>
      </c>
      <c r="F22" s="42"/>
      <c r="G22" s="46" t="s">
        <v>16</v>
      </c>
      <c r="H22" s="34"/>
      <c r="I22" s="3"/>
      <c r="J22" s="9"/>
    </row>
    <row r="23" spans="2:10" ht="13.8" thickBot="1" x14ac:dyDescent="0.3">
      <c r="B23" s="7"/>
      <c r="C23" s="3"/>
      <c r="D23" s="43" t="s">
        <v>17</v>
      </c>
      <c r="E23" s="89"/>
      <c r="F23" s="42"/>
      <c r="G23" s="47" t="s">
        <v>18</v>
      </c>
      <c r="H23" s="34"/>
      <c r="I23" s="3"/>
      <c r="J23" s="9"/>
    </row>
    <row r="24" spans="2:10" x14ac:dyDescent="0.25">
      <c r="B24" s="7"/>
      <c r="C24" s="3"/>
      <c r="D24" s="53" t="b">
        <v>1</v>
      </c>
      <c r="E24" s="49" t="s">
        <v>19</v>
      </c>
      <c r="F24" s="42"/>
      <c r="G24" s="45" t="s">
        <v>20</v>
      </c>
      <c r="H24" s="34"/>
      <c r="I24" s="3"/>
      <c r="J24" s="9"/>
    </row>
    <row r="25" spans="2:10" ht="13.8" thickBot="1" x14ac:dyDescent="0.3">
      <c r="B25" s="7"/>
      <c r="C25" s="3"/>
      <c r="D25" s="50"/>
      <c r="E25" s="49"/>
      <c r="F25" s="42"/>
      <c r="G25" s="48"/>
      <c r="H25" s="34"/>
      <c r="I25" s="3"/>
      <c r="J25" s="9"/>
    </row>
    <row r="26" spans="2:10" ht="13.8" thickBot="1" x14ac:dyDescent="0.3">
      <c r="B26" s="7"/>
      <c r="C26" s="3"/>
      <c r="D26" s="44" t="s">
        <v>21</v>
      </c>
      <c r="E26" s="20"/>
      <c r="F26" s="42"/>
      <c r="G26" s="42"/>
      <c r="H26" s="34"/>
      <c r="I26" s="3"/>
      <c r="J26" s="9"/>
    </row>
    <row r="27" spans="2:10" ht="13.8" thickBot="1" x14ac:dyDescent="0.3">
      <c r="B27" s="7"/>
      <c r="C27" s="3"/>
      <c r="D27" s="43" t="s">
        <v>17</v>
      </c>
      <c r="E27" s="90"/>
      <c r="F27" s="44" t="s">
        <v>22</v>
      </c>
      <c r="G27" s="25"/>
      <c r="H27" s="34"/>
      <c r="I27" s="3"/>
      <c r="J27" s="9"/>
    </row>
    <row r="28" spans="2:10" x14ac:dyDescent="0.25">
      <c r="B28" s="7"/>
      <c r="C28" s="3"/>
      <c r="D28" s="53" t="b">
        <v>0</v>
      </c>
      <c r="E28" s="49" t="s">
        <v>19</v>
      </c>
      <c r="F28" s="42"/>
      <c r="G28" s="42"/>
      <c r="H28" s="34"/>
      <c r="I28" s="3"/>
      <c r="J28" s="9"/>
    </row>
    <row r="29" spans="2:10" ht="13.8" thickBot="1" x14ac:dyDescent="0.3">
      <c r="B29" s="7"/>
      <c r="C29" s="3"/>
      <c r="D29" s="53"/>
      <c r="E29" s="49"/>
      <c r="F29" s="42"/>
      <c r="G29" s="42"/>
      <c r="H29" s="34"/>
      <c r="I29" s="3"/>
      <c r="J29" s="9"/>
    </row>
    <row r="30" spans="2:10" ht="13.8" thickBot="1" x14ac:dyDescent="0.3">
      <c r="B30" s="7"/>
      <c r="C30" s="3"/>
      <c r="D30" s="53"/>
      <c r="E30" s="49" t="s">
        <v>23</v>
      </c>
      <c r="F30" s="35" t="s">
        <v>24</v>
      </c>
      <c r="G30" s="88"/>
      <c r="H30" s="34"/>
      <c r="I30" s="3"/>
      <c r="J30" s="9"/>
    </row>
    <row r="31" spans="2:10" ht="13.8" thickBot="1" x14ac:dyDescent="0.3">
      <c r="B31" s="7"/>
      <c r="C31" s="3"/>
      <c r="D31" s="53"/>
      <c r="E31" s="49"/>
      <c r="F31" s="35"/>
      <c r="G31" s="49"/>
      <c r="H31" s="34"/>
      <c r="I31" s="3"/>
      <c r="J31" s="9"/>
    </row>
    <row r="32" spans="2:10" ht="13.8" thickBot="1" x14ac:dyDescent="0.3">
      <c r="B32" s="7"/>
      <c r="C32" s="3"/>
      <c r="D32" s="53"/>
      <c r="E32" s="35" t="s">
        <v>25</v>
      </c>
      <c r="F32" s="114" t="str">
        <f>LOWER(TemplateInformation!B3)</f>
        <v>c:\program files\microsoft office\office\library\invdb.xls</v>
      </c>
      <c r="G32" s="115"/>
      <c r="H32" s="34"/>
      <c r="I32" s="3"/>
      <c r="J32" s="9"/>
    </row>
    <row r="33" spans="2:10" ht="13.8" thickBot="1" x14ac:dyDescent="0.3">
      <c r="B33" s="7"/>
      <c r="C33" s="3"/>
      <c r="D33" s="37"/>
      <c r="E33" s="38"/>
      <c r="F33" s="38"/>
      <c r="G33" s="38"/>
      <c r="H33" s="39"/>
      <c r="I33" s="3"/>
      <c r="J33" s="9"/>
    </row>
    <row r="34" spans="2:10" ht="6" customHeight="1" x14ac:dyDescent="0.25">
      <c r="B34" s="7"/>
      <c r="C34" s="3"/>
      <c r="D34" s="3"/>
      <c r="E34" s="3"/>
      <c r="F34" s="3"/>
      <c r="G34" s="3"/>
      <c r="H34" s="3"/>
      <c r="I34" s="3"/>
      <c r="J34" s="9"/>
    </row>
    <row r="35" spans="2:10" ht="13.8" thickBot="1" x14ac:dyDescent="0.3">
      <c r="B35" s="7"/>
      <c r="C35" s="3"/>
      <c r="D35" s="112" t="s">
        <v>26</v>
      </c>
      <c r="E35" s="113"/>
      <c r="F35" s="3"/>
      <c r="G35" s="3"/>
      <c r="H35" s="3"/>
      <c r="I35" s="3"/>
      <c r="J35" s="9"/>
    </row>
    <row r="36" spans="2:10" ht="13.8" x14ac:dyDescent="0.25">
      <c r="B36" s="7"/>
      <c r="C36" s="3"/>
      <c r="D36" s="29"/>
      <c r="E36" s="30"/>
      <c r="F36" s="30"/>
      <c r="G36" s="30"/>
      <c r="H36" s="31"/>
      <c r="I36" s="3"/>
      <c r="J36" s="9"/>
    </row>
    <row r="37" spans="2:10" ht="13.8" x14ac:dyDescent="0.25">
      <c r="B37" s="7"/>
      <c r="C37" s="3"/>
      <c r="D37" s="54"/>
      <c r="E37" s="55"/>
      <c r="F37" s="55"/>
      <c r="G37" s="55"/>
      <c r="H37" s="56"/>
      <c r="I37" s="82"/>
      <c r="J37" s="28"/>
    </row>
    <row r="38" spans="2:10" ht="13.8" x14ac:dyDescent="0.25">
      <c r="B38" s="7"/>
      <c r="C38" s="3"/>
      <c r="D38" s="54"/>
      <c r="E38" s="55"/>
      <c r="F38" s="57"/>
      <c r="G38" s="55"/>
      <c r="H38" s="56"/>
      <c r="I38" s="82"/>
      <c r="J38" s="28"/>
    </row>
    <row r="39" spans="2:10" ht="13.8" x14ac:dyDescent="0.25">
      <c r="B39" s="7"/>
      <c r="C39" s="3"/>
      <c r="D39" s="54"/>
      <c r="E39" s="55"/>
      <c r="F39" s="55"/>
      <c r="G39" s="55"/>
      <c r="H39" s="56"/>
      <c r="I39" s="82"/>
      <c r="J39" s="28"/>
    </row>
    <row r="40" spans="2:10" ht="13.8" x14ac:dyDescent="0.25">
      <c r="B40" s="7"/>
      <c r="C40" s="3"/>
      <c r="D40" s="54"/>
      <c r="E40" s="55"/>
      <c r="F40" s="55"/>
      <c r="G40" s="55"/>
      <c r="H40" s="56"/>
      <c r="I40" s="82"/>
      <c r="J40" s="28"/>
    </row>
    <row r="41" spans="2:10" ht="13.8" x14ac:dyDescent="0.25">
      <c r="B41" s="7"/>
      <c r="C41" s="3"/>
      <c r="D41" s="54"/>
      <c r="E41" s="55"/>
      <c r="F41" s="55"/>
      <c r="G41" s="55"/>
      <c r="H41" s="56"/>
      <c r="I41" s="82"/>
      <c r="J41" s="28"/>
    </row>
    <row r="42" spans="2:10" ht="13.8" x14ac:dyDescent="0.25">
      <c r="B42" s="7"/>
      <c r="C42" s="3"/>
      <c r="D42" s="54"/>
      <c r="E42" s="55"/>
      <c r="F42" s="55"/>
      <c r="G42" s="55"/>
      <c r="H42" s="56"/>
      <c r="I42" s="82"/>
      <c r="J42" s="28"/>
    </row>
    <row r="43" spans="2:10" ht="26.25" customHeight="1" thickBot="1" x14ac:dyDescent="0.3">
      <c r="B43" s="7"/>
      <c r="C43" s="3"/>
      <c r="D43" s="58"/>
      <c r="E43" s="59"/>
      <c r="F43" s="59"/>
      <c r="G43" s="59"/>
      <c r="H43" s="60"/>
      <c r="I43" s="82"/>
      <c r="J43" s="28"/>
    </row>
    <row r="44" spans="2:10" x14ac:dyDescent="0.25">
      <c r="B44" s="7"/>
      <c r="C44" s="3"/>
      <c r="D44" s="3"/>
      <c r="E44" s="3"/>
      <c r="F44" s="3"/>
      <c r="G44" s="3"/>
      <c r="H44" s="3"/>
      <c r="I44" s="3"/>
      <c r="J44" s="9"/>
    </row>
    <row r="45" spans="2:10" ht="0.9" customHeight="1" thickBot="1" x14ac:dyDescent="0.3">
      <c r="B45" s="10"/>
      <c r="C45" s="11"/>
      <c r="D45" s="11"/>
      <c r="E45" s="11"/>
      <c r="F45" s="11"/>
      <c r="G45" s="11"/>
      <c r="H45" s="11"/>
      <c r="I45" s="11"/>
      <c r="J45" s="12"/>
    </row>
    <row r="46" spans="2:10" ht="13.8" thickTop="1" x14ac:dyDescent="0.25"/>
    <row r="47" spans="2:10" x14ac:dyDescent="0.25">
      <c r="E47" s="91">
        <v>1</v>
      </c>
    </row>
    <row r="48" spans="2:10" x14ac:dyDescent="0.25">
      <c r="E48" s="91">
        <v>0</v>
      </c>
    </row>
    <row r="49" spans="5:5" x14ac:dyDescent="0.25">
      <c r="E49" s="91" t="b">
        <v>1</v>
      </c>
    </row>
    <row r="50" spans="5:5" x14ac:dyDescent="0.25">
      <c r="E50" s="91"/>
    </row>
    <row r="51" spans="5:5" x14ac:dyDescent="0.25">
      <c r="E51" s="91" t="s">
        <v>27</v>
      </c>
    </row>
  </sheetData>
  <sheetProtection sheet="1" objects="1"/>
  <mergeCells count="5">
    <mergeCell ref="D35:E35"/>
    <mergeCell ref="F32:G32"/>
    <mergeCell ref="D4:E4"/>
    <mergeCell ref="D10:E10"/>
    <mergeCell ref="D19:E19"/>
  </mergeCells>
  <dataValidations xWindow="669" yWindow="441" count="6">
    <dataValidation type="decimal" allowBlank="1" showInputMessage="1" showErrorMessage="1" errorTitle="Tax Rate" error="You must enter a number between 0 and .50." promptTitle="Tax Rate" prompt="Enter the tax rate to be applied." sqref="E23">
      <formula1>0</formula1>
      <formula2>0.5</formula2>
    </dataValidation>
    <dataValidation type="decimal" allowBlank="1" showInputMessage="1" showErrorMessage="1" errorTitle="Tax Rate" error="You must enter a number between 0 and .50." promptTitle="Tax Rate" prompt="Enter the tax rate to be applied." sqref="E27">
      <formula1>0</formula1>
      <formula2>0.5</formula2>
    </dataValidation>
    <dataValidation type="textLength" errorStyle="warning" allowBlank="1" showInputMessage="1" showErrorMessage="1" errorTitle="Template Wizard Database" error="YOU CANNOT CHANGE THE DATABASE LOCATION FROM THIS CELL.  To use a different database, use the Template Wizard to create it.  For more information about the Template Wizard Database, click Template Help on the Invoice Toolbar." promptTitle="Template Wizard Database" prompt="Each invoice you create using this template can be automatically entered in a special tracking database.  This database is created for you by the Microsoft Excel Template Wizard." sqref="F32:G32">
      <formula1>0</formula1>
      <formula2>0</formula2>
    </dataValidation>
    <dataValidation type="textLength" allowBlank="1" showInputMessage="1" showErrorMessage="1" errorTitle="Credit Cards" error="Credit card names must be 16 or fewer characters." promptTitle="Credit Cards" prompt="Fill in these cells with the names of the credit cards which your company will accept.  NOTE: Limit the length of the credit card name to 16 characters.  If the card name is longer, you should abbreviate." sqref="G22">
      <formula1>0</formula1>
      <formula2>16</formula2>
    </dataValidation>
    <dataValidation type="decimal" allowBlank="1" showInputMessage="1" showErrorMessage="1" errorTitle="Shipping Charge" error="Shipping charge must be an amount or 0 (zero)." promptTitle="Shipping Charge" prompt="Fill in the amount that you normally charge for shipping and handling." sqref="G27">
      <formula1>0</formula1>
      <formula2>4000</formula2>
    </dataValidation>
    <dataValidation type="textLength" errorStyle="warning" allowBlank="1" showInputMessage="1" showErrorMessage="1" errorTitle="Counter Location" error="A path must be entered in this cell." promptTitle="Counter Location" prompt="The invoice counter file must be kept on a server in a universally accessible place. NOTE: Specify the PATH only." sqref="G30">
      <formula1>0</formula1>
      <formula2>400</formula2>
    </dataValidation>
  </dataValidations>
  <printOptions horizontalCentered="1"/>
  <pageMargins left="0.5" right="0.5" top="0.5" bottom="0.5" header="0.5" footer="0.5"/>
  <pageSetup scale="84" orientation="portrait" blackAndWhite="1"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8" r:id="rId4" name="Lock">
              <controlPr defaultSize="0" print="0" autoFill="0" autoLine="0" autoPict="0" macro="[0]!LockSheet">
                <anchor moveWithCells="1" sizeWithCells="1">
                  <from>
                    <xdr:col>4</xdr:col>
                    <xdr:colOff>312420</xdr:colOff>
                    <xdr:row>6</xdr:row>
                    <xdr:rowOff>76200</xdr:rowOff>
                  </from>
                  <to>
                    <xdr:col>4</xdr:col>
                    <xdr:colOff>1790700</xdr:colOff>
                    <xdr:row>8</xdr:row>
                    <xdr:rowOff>68580</xdr:rowOff>
                  </to>
                </anchor>
              </controlPr>
            </control>
          </mc:Choice>
        </mc:AlternateContent>
        <mc:AlternateContent xmlns:mc="http://schemas.openxmlformats.org/markup-compatibility/2006">
          <mc:Choice Requires="x14">
            <control shapeId="1031" r:id="rId5" name="LGBUT">
              <controlPr defaultSize="0" print="0" autoFill="0" autoLine="0" autoPict="0" macro="[0]!InsertLogo">
                <anchor moveWithCells="1" sizeWithCells="1">
                  <from>
                    <xdr:col>3</xdr:col>
                    <xdr:colOff>586740</xdr:colOff>
                    <xdr:row>41</xdr:row>
                    <xdr:rowOff>121920</xdr:rowOff>
                  </from>
                  <to>
                    <xdr:col>4</xdr:col>
                    <xdr:colOff>579120</xdr:colOff>
                    <xdr:row>42</xdr:row>
                    <xdr:rowOff>220980</xdr:rowOff>
                  </to>
                </anchor>
              </controlPr>
            </control>
          </mc:Choice>
        </mc:AlternateContent>
        <mc:AlternateContent xmlns:mc="http://schemas.openxmlformats.org/markup-compatibility/2006">
          <mc:Choice Requires="x14">
            <control shapeId="1032" r:id="rId6" name="LTBUT">
              <controlPr defaultSize="0" print="0" autoFill="0" autoLine="0" autoPict="0" macro="[0]!ChangeFont">
                <anchor moveWithCells="1" sizeWithCells="1">
                  <from>
                    <xdr:col>4</xdr:col>
                    <xdr:colOff>1988820</xdr:colOff>
                    <xdr:row>41</xdr:row>
                    <xdr:rowOff>121920</xdr:rowOff>
                  </from>
                  <to>
                    <xdr:col>6</xdr:col>
                    <xdr:colOff>403860</xdr:colOff>
                    <xdr:row>42</xdr:row>
                    <xdr:rowOff>220980</xdr:rowOff>
                  </to>
                </anchor>
              </controlPr>
            </control>
          </mc:Choice>
        </mc:AlternateContent>
        <mc:AlternateContent xmlns:mc="http://schemas.openxmlformats.org/markup-compatibility/2006">
          <mc:Choice Requires="x14">
            <control shapeId="1045" r:id="rId7" name="TX1">
              <controlPr defaultSize="0" autoFill="0" autoLine="0" autoPict="0">
                <anchor moveWithCells="1">
                  <from>
                    <xdr:col>3</xdr:col>
                    <xdr:colOff>853440</xdr:colOff>
                    <xdr:row>22</xdr:row>
                    <xdr:rowOff>144780</xdr:rowOff>
                  </from>
                  <to>
                    <xdr:col>3</xdr:col>
                    <xdr:colOff>1150620</xdr:colOff>
                    <xdr:row>24</xdr:row>
                    <xdr:rowOff>22860</xdr:rowOff>
                  </to>
                </anchor>
              </controlPr>
            </control>
          </mc:Choice>
        </mc:AlternateContent>
        <mc:AlternateContent xmlns:mc="http://schemas.openxmlformats.org/markup-compatibility/2006">
          <mc:Choice Requires="x14">
            <control shapeId="1046" r:id="rId8" name="TX2">
              <controlPr defaultSize="0" autoFill="0" autoLine="0" autoPict="0">
                <anchor moveWithCells="1">
                  <from>
                    <xdr:col>3</xdr:col>
                    <xdr:colOff>853440</xdr:colOff>
                    <xdr:row>26</xdr:row>
                    <xdr:rowOff>144780</xdr:rowOff>
                  </from>
                  <to>
                    <xdr:col>3</xdr:col>
                    <xdr:colOff>1150620</xdr:colOff>
                    <xdr:row>28</xdr:row>
                    <xdr:rowOff>22860</xdr:rowOff>
                  </to>
                </anchor>
              </controlPr>
            </control>
          </mc:Choice>
        </mc:AlternateContent>
        <mc:AlternateContent xmlns:mc="http://schemas.openxmlformats.org/markup-compatibility/2006">
          <mc:Choice Requires="x14">
            <control shapeId="1048" r:id="rId9" name="SHR">
              <controlPr defaultSize="0" autoFill="0" autoLine="0" autoPict="0">
                <anchor moveWithCells="1">
                  <from>
                    <xdr:col>3</xdr:col>
                    <xdr:colOff>853440</xdr:colOff>
                    <xdr:row>28</xdr:row>
                    <xdr:rowOff>144780</xdr:rowOff>
                  </from>
                  <to>
                    <xdr:col>3</xdr:col>
                    <xdr:colOff>1150620</xdr:colOff>
                    <xdr:row>30</xdr:row>
                    <xdr:rowOff>7620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B1:N55"/>
  <sheetViews>
    <sheetView showGridLines="0" showRowColHeaders="0" tabSelected="1" zoomScale="95" workbookViewId="0">
      <selection activeCell="K6" sqref="K6"/>
    </sheetView>
  </sheetViews>
  <sheetFormatPr defaultRowHeight="13.2" x14ac:dyDescent="0.25"/>
  <cols>
    <col min="1" max="1" width="1.33203125" customWidth="1"/>
    <col min="2" max="2" width="0.44140625" customWidth="1"/>
    <col min="3" max="3" width="3.6640625" customWidth="1"/>
    <col min="4" max="4" width="13.5546875" bestFit="1" customWidth="1"/>
    <col min="5" max="5" width="15.6640625" customWidth="1"/>
    <col min="7" max="7" width="5.88671875" customWidth="1"/>
    <col min="8" max="8" width="4.33203125" customWidth="1"/>
    <col min="9" max="9" width="11.6640625" customWidth="1"/>
    <col min="10" max="10" width="3.33203125" customWidth="1"/>
    <col min="11" max="11" width="12.6640625" customWidth="1"/>
    <col min="12" max="12" width="15.6640625" customWidth="1"/>
    <col min="13" max="13" width="3.6640625" customWidth="1"/>
    <col min="14" max="14" width="0.44140625" customWidth="1"/>
    <col min="15" max="15" width="1.6640625" customWidth="1"/>
  </cols>
  <sheetData>
    <row r="1" spans="2:14" ht="6" customHeight="1" thickBot="1" x14ac:dyDescent="0.3"/>
    <row r="2" spans="2:14" ht="0.9" customHeight="1" thickTop="1" x14ac:dyDescent="0.25">
      <c r="B2" s="4"/>
      <c r="C2" s="5"/>
      <c r="D2" s="5"/>
      <c r="E2" s="5"/>
      <c r="F2" s="5"/>
      <c r="G2" s="5"/>
      <c r="H2" s="5"/>
      <c r="I2" s="5"/>
      <c r="J2" s="5"/>
      <c r="K2" s="5"/>
      <c r="L2" s="5"/>
      <c r="M2" s="5"/>
      <c r="N2" s="6"/>
    </row>
    <row r="3" spans="2:14" x14ac:dyDescent="0.25">
      <c r="B3" s="7"/>
      <c r="C3" s="3"/>
      <c r="D3" s="3"/>
      <c r="E3" s="3"/>
      <c r="F3" s="3"/>
      <c r="G3" s="3"/>
      <c r="H3" s="3"/>
      <c r="I3" s="3"/>
      <c r="J3" s="3"/>
      <c r="K3" s="3"/>
      <c r="L3" s="3"/>
      <c r="M3" s="3"/>
      <c r="N3" s="9"/>
    </row>
    <row r="4" spans="2:14" x14ac:dyDescent="0.25">
      <c r="B4" s="7"/>
      <c r="C4" s="3"/>
      <c r="D4" s="3"/>
      <c r="E4" s="3"/>
      <c r="F4" s="3"/>
      <c r="G4" s="3"/>
      <c r="H4" s="3"/>
      <c r="I4" s="3"/>
      <c r="J4" s="8"/>
      <c r="K4" s="13" t="s">
        <v>28</v>
      </c>
      <c r="L4" s="22" t="s">
        <v>171</v>
      </c>
      <c r="M4" s="22"/>
      <c r="N4" s="9"/>
    </row>
    <row r="5" spans="2:14" ht="17.399999999999999" x14ac:dyDescent="0.3">
      <c r="B5" s="7"/>
      <c r="C5" s="3"/>
      <c r="D5" s="3"/>
      <c r="E5" s="3"/>
      <c r="F5" s="3"/>
      <c r="G5" s="3"/>
      <c r="H5" s="3"/>
      <c r="I5" s="3"/>
      <c r="J5" s="3"/>
      <c r="K5" s="111" t="s">
        <v>173</v>
      </c>
      <c r="L5" s="3"/>
      <c r="M5" s="3"/>
      <c r="N5" s="9"/>
    </row>
    <row r="6" spans="2:14" x14ac:dyDescent="0.25">
      <c r="B6" s="7"/>
      <c r="C6" s="3"/>
      <c r="D6" s="3"/>
      <c r="E6" s="3"/>
      <c r="F6" s="3"/>
      <c r="G6" s="3"/>
      <c r="H6" s="3"/>
      <c r="I6" s="3"/>
      <c r="J6" s="3"/>
      <c r="K6" s="3"/>
      <c r="L6" s="3"/>
      <c r="M6" s="3"/>
      <c r="N6" s="9"/>
    </row>
    <row r="7" spans="2:14" x14ac:dyDescent="0.25">
      <c r="B7" s="7"/>
      <c r="C7" s="3"/>
      <c r="D7" s="3"/>
      <c r="E7" s="3"/>
      <c r="F7" s="3"/>
      <c r="G7" s="3"/>
      <c r="H7" s="3"/>
      <c r="I7" s="3"/>
      <c r="J7" s="3"/>
      <c r="K7" s="3"/>
      <c r="L7" s="3"/>
      <c r="M7" s="3"/>
      <c r="N7" s="9"/>
    </row>
    <row r="8" spans="2:14" ht="13.8" thickBot="1" x14ac:dyDescent="0.3">
      <c r="B8" s="7"/>
      <c r="C8" s="3"/>
      <c r="D8" s="3"/>
      <c r="E8" s="3"/>
      <c r="F8" s="3"/>
      <c r="G8" s="3"/>
      <c r="H8" s="3"/>
      <c r="I8" s="3"/>
      <c r="J8" s="3"/>
      <c r="K8" s="3"/>
      <c r="L8" s="3"/>
      <c r="M8" s="3"/>
      <c r="N8" s="9"/>
    </row>
    <row r="9" spans="2:14" ht="3" customHeight="1" thickTop="1" x14ac:dyDescent="0.3">
      <c r="B9" s="7"/>
      <c r="C9" s="3"/>
      <c r="D9" s="80"/>
      <c r="E9" s="80"/>
      <c r="F9" s="80"/>
      <c r="G9" s="80"/>
      <c r="H9" s="80"/>
      <c r="I9" s="81"/>
      <c r="J9" s="81"/>
      <c r="K9" s="80"/>
      <c r="L9" s="81"/>
      <c r="M9" s="26"/>
      <c r="N9" s="9"/>
    </row>
    <row r="10" spans="2:14" ht="14.1" customHeight="1" x14ac:dyDescent="0.25">
      <c r="B10" s="7"/>
      <c r="C10" s="3"/>
      <c r="D10" s="3"/>
      <c r="E10" s="3"/>
      <c r="F10" s="3"/>
      <c r="G10" s="3"/>
      <c r="H10" s="3"/>
      <c r="I10" s="3"/>
      <c r="J10" s="3"/>
      <c r="K10" s="3"/>
      <c r="L10" s="3"/>
      <c r="M10" s="3"/>
      <c r="N10" s="9"/>
    </row>
    <row r="11" spans="2:14" x14ac:dyDescent="0.25">
      <c r="B11" s="7"/>
      <c r="C11" s="3"/>
      <c r="D11" s="3"/>
      <c r="E11" s="3"/>
      <c r="F11" s="3"/>
      <c r="G11" s="3"/>
      <c r="H11" s="3"/>
      <c r="I11" s="3"/>
      <c r="J11" s="3"/>
      <c r="K11" s="3"/>
      <c r="L11" s="3"/>
      <c r="M11" s="3"/>
      <c r="N11" s="9"/>
    </row>
    <row r="12" spans="2:14" ht="15" x14ac:dyDescent="0.25">
      <c r="B12" s="7"/>
      <c r="C12" s="3"/>
      <c r="D12" s="75" t="s">
        <v>29</v>
      </c>
      <c r="E12" s="119" t="s">
        <v>169</v>
      </c>
      <c r="F12" s="119"/>
      <c r="G12" s="119"/>
      <c r="H12" s="119"/>
      <c r="I12" s="119"/>
      <c r="J12" s="3"/>
      <c r="K12" s="75" t="s">
        <v>30</v>
      </c>
      <c r="L12" s="109">
        <v>36963</v>
      </c>
      <c r="M12" s="72"/>
      <c r="N12" s="9"/>
    </row>
    <row r="13" spans="2:14" x14ac:dyDescent="0.25">
      <c r="B13" s="7"/>
      <c r="C13" s="3"/>
      <c r="D13" s="75" t="s">
        <v>31</v>
      </c>
      <c r="E13" s="120"/>
      <c r="F13" s="120"/>
      <c r="G13" s="120"/>
      <c r="H13" s="120"/>
      <c r="I13" s="120"/>
      <c r="J13" s="3"/>
      <c r="K13" s="75" t="s">
        <v>32</v>
      </c>
      <c r="L13" s="87"/>
      <c r="M13" s="73"/>
      <c r="N13" s="9"/>
    </row>
    <row r="14" spans="2:14" x14ac:dyDescent="0.25">
      <c r="B14" s="7"/>
      <c r="C14" s="3"/>
      <c r="D14" s="75" t="s">
        <v>9</v>
      </c>
      <c r="E14" s="87"/>
      <c r="F14" s="76" t="s">
        <v>11</v>
      </c>
      <c r="G14" s="87"/>
      <c r="H14" s="76" t="s">
        <v>33</v>
      </c>
      <c r="I14" s="87"/>
      <c r="J14" s="3"/>
      <c r="K14" s="75" t="s">
        <v>34</v>
      </c>
      <c r="L14" s="71"/>
      <c r="M14" s="3"/>
      <c r="N14" s="9"/>
    </row>
    <row r="15" spans="2:14" x14ac:dyDescent="0.25">
      <c r="B15" s="7"/>
      <c r="C15" s="3"/>
      <c r="D15" s="75" t="s">
        <v>35</v>
      </c>
      <c r="E15" s="121"/>
      <c r="F15" s="121"/>
      <c r="G15" s="121"/>
      <c r="H15" s="121"/>
      <c r="I15" s="121"/>
      <c r="J15" s="3"/>
      <c r="K15" s="75" t="s">
        <v>36</v>
      </c>
      <c r="L15" s="71"/>
      <c r="M15" s="3"/>
      <c r="N15" s="9"/>
    </row>
    <row r="16" spans="2:14" x14ac:dyDescent="0.25">
      <c r="B16" s="7"/>
      <c r="C16" s="3"/>
      <c r="D16" s="3"/>
      <c r="E16" s="3"/>
      <c r="F16" s="3"/>
      <c r="G16" s="3"/>
      <c r="H16" s="3"/>
      <c r="I16" s="3"/>
      <c r="J16" s="3"/>
      <c r="K16" s="3"/>
      <c r="L16" s="3"/>
      <c r="M16" s="3"/>
      <c r="N16" s="9"/>
    </row>
    <row r="17" spans="2:14" x14ac:dyDescent="0.25">
      <c r="B17" s="7"/>
      <c r="C17" s="3"/>
      <c r="D17" s="62" t="s">
        <v>37</v>
      </c>
      <c r="E17" s="133" t="s">
        <v>38</v>
      </c>
      <c r="F17" s="134"/>
      <c r="G17" s="134"/>
      <c r="H17" s="134"/>
      <c r="I17" s="134"/>
      <c r="J17" s="135"/>
      <c r="K17" s="62" t="s">
        <v>39</v>
      </c>
      <c r="L17" s="63" t="s">
        <v>40</v>
      </c>
      <c r="M17" s="74"/>
      <c r="N17" s="9"/>
    </row>
    <row r="18" spans="2:14" x14ac:dyDescent="0.25">
      <c r="B18" s="7"/>
      <c r="C18" s="3"/>
      <c r="D18" s="64"/>
      <c r="E18" s="136"/>
      <c r="F18" s="137"/>
      <c r="G18" s="137"/>
      <c r="H18" s="137"/>
      <c r="I18" s="137"/>
      <c r="J18" s="138"/>
      <c r="K18" s="83"/>
      <c r="L18" s="67" t="str">
        <f>IF(D18&lt;&gt;"",D18*K18,"")</f>
        <v/>
      </c>
      <c r="M18" s="74"/>
      <c r="N18" s="9"/>
    </row>
    <row r="19" spans="2:14" x14ac:dyDescent="0.25">
      <c r="B19" s="7"/>
      <c r="C19" s="3"/>
      <c r="D19" s="65"/>
      <c r="E19" s="139" t="s">
        <v>153</v>
      </c>
      <c r="F19" s="140"/>
      <c r="G19" s="140"/>
      <c r="H19" s="140"/>
      <c r="I19" s="140"/>
      <c r="J19" s="141"/>
      <c r="K19" s="84"/>
      <c r="L19" s="68" t="str">
        <f t="shared" ref="L19:L34" si="0">IF(D19&lt;&gt;"",D19*K19,"")</f>
        <v/>
      </c>
      <c r="M19" s="74"/>
      <c r="N19" s="9"/>
    </row>
    <row r="20" spans="2:14" x14ac:dyDescent="0.25">
      <c r="B20" s="7"/>
      <c r="C20" s="3"/>
      <c r="D20" s="65" t="s">
        <v>154</v>
      </c>
      <c r="E20" s="123"/>
      <c r="F20" s="124"/>
      <c r="G20" s="124"/>
      <c r="H20" s="124"/>
      <c r="I20" s="124"/>
      <c r="J20" s="125"/>
      <c r="K20" s="84"/>
      <c r="L20" s="68"/>
      <c r="M20" s="74"/>
      <c r="N20" s="9"/>
    </row>
    <row r="21" spans="2:14" x14ac:dyDescent="0.25">
      <c r="B21" s="7"/>
      <c r="C21" s="3"/>
      <c r="D21" s="106" t="s">
        <v>172</v>
      </c>
      <c r="E21" s="123" t="s">
        <v>167</v>
      </c>
      <c r="F21" s="124"/>
      <c r="G21" s="124"/>
      <c r="H21" s="124"/>
      <c r="I21" s="124"/>
      <c r="J21" s="125"/>
      <c r="K21" s="84">
        <v>4.67</v>
      </c>
      <c r="L21" s="68">
        <f t="shared" si="0"/>
        <v>12620161.299999999</v>
      </c>
      <c r="M21" s="74"/>
      <c r="N21" s="9"/>
    </row>
    <row r="22" spans="2:14" x14ac:dyDescent="0.25">
      <c r="B22" s="7"/>
      <c r="C22" s="3"/>
      <c r="D22" s="65"/>
      <c r="E22" s="123"/>
      <c r="F22" s="124"/>
      <c r="G22" s="124"/>
      <c r="H22" s="124"/>
      <c r="I22" s="124"/>
      <c r="J22" s="125"/>
      <c r="K22" s="84"/>
      <c r="L22" s="68" t="str">
        <f t="shared" si="0"/>
        <v/>
      </c>
      <c r="M22" s="74"/>
      <c r="N22" s="9"/>
    </row>
    <row r="23" spans="2:14" x14ac:dyDescent="0.25">
      <c r="B23" s="7"/>
      <c r="C23" s="3"/>
      <c r="D23" s="107">
        <v>2702390</v>
      </c>
      <c r="E23" s="123" t="s">
        <v>168</v>
      </c>
      <c r="F23" s="124"/>
      <c r="G23" s="124"/>
      <c r="H23" s="124"/>
      <c r="I23" s="124"/>
      <c r="J23" s="125"/>
      <c r="K23" s="110">
        <v>1.117</v>
      </c>
      <c r="L23" s="68">
        <f t="shared" si="0"/>
        <v>3018569.63</v>
      </c>
      <c r="M23" s="74"/>
      <c r="N23" s="9"/>
    </row>
    <row r="24" spans="2:14" x14ac:dyDescent="0.25">
      <c r="B24" s="7"/>
      <c r="C24" s="3"/>
      <c r="D24" s="65"/>
      <c r="E24" s="123"/>
      <c r="F24" s="124"/>
      <c r="G24" s="124"/>
      <c r="H24" s="124"/>
      <c r="I24" s="124"/>
      <c r="J24" s="125"/>
      <c r="K24" s="84"/>
      <c r="L24" s="68" t="str">
        <f t="shared" si="0"/>
        <v/>
      </c>
      <c r="M24" s="74"/>
      <c r="N24" s="9"/>
    </row>
    <row r="25" spans="2:14" x14ac:dyDescent="0.25">
      <c r="B25" s="7"/>
      <c r="C25" s="3"/>
      <c r="D25" s="65"/>
      <c r="E25" s="123"/>
      <c r="F25" s="124"/>
      <c r="G25" s="124"/>
      <c r="H25" s="124"/>
      <c r="I25" s="124"/>
      <c r="J25" s="125"/>
      <c r="K25" s="84"/>
      <c r="L25" s="68" t="str">
        <f t="shared" si="0"/>
        <v/>
      </c>
      <c r="M25" s="74"/>
      <c r="N25" s="9"/>
    </row>
    <row r="26" spans="2:14" x14ac:dyDescent="0.25">
      <c r="B26" s="7"/>
      <c r="C26" s="3"/>
      <c r="D26" s="65"/>
      <c r="E26" s="126"/>
      <c r="F26" s="124"/>
      <c r="G26" s="124"/>
      <c r="H26" s="124"/>
      <c r="I26" s="124"/>
      <c r="J26" s="125"/>
      <c r="K26" s="84"/>
      <c r="L26" s="68" t="str">
        <f t="shared" si="0"/>
        <v/>
      </c>
      <c r="M26" s="74"/>
      <c r="N26" s="9"/>
    </row>
    <row r="27" spans="2:14" x14ac:dyDescent="0.25">
      <c r="B27" s="7"/>
      <c r="C27" s="3"/>
      <c r="D27" s="65"/>
      <c r="E27" s="127" t="s">
        <v>164</v>
      </c>
      <c r="F27" s="128"/>
      <c r="G27" s="128"/>
      <c r="H27" s="128"/>
      <c r="I27" s="128"/>
      <c r="J27" s="129"/>
      <c r="K27" s="84"/>
      <c r="L27" s="68" t="str">
        <f t="shared" si="0"/>
        <v/>
      </c>
      <c r="M27" s="74"/>
      <c r="N27" s="9"/>
    </row>
    <row r="28" spans="2:14" x14ac:dyDescent="0.25">
      <c r="B28" s="7"/>
      <c r="C28" s="3"/>
      <c r="D28" s="65"/>
      <c r="E28" s="123" t="s">
        <v>163</v>
      </c>
      <c r="F28" s="124"/>
      <c r="G28" s="124"/>
      <c r="H28" s="124"/>
      <c r="I28" s="124"/>
      <c r="J28" s="125"/>
      <c r="K28" s="84"/>
      <c r="L28" s="68" t="str">
        <f t="shared" si="0"/>
        <v/>
      </c>
      <c r="M28" s="74"/>
      <c r="N28" s="9"/>
    </row>
    <row r="29" spans="2:14" x14ac:dyDescent="0.25">
      <c r="B29" s="7"/>
      <c r="C29" s="3"/>
      <c r="D29" s="65"/>
      <c r="E29" s="123" t="s">
        <v>162</v>
      </c>
      <c r="F29" s="124"/>
      <c r="G29" s="124"/>
      <c r="H29" s="124"/>
      <c r="I29" s="124"/>
      <c r="J29" s="125"/>
      <c r="K29" s="84"/>
      <c r="L29" s="68" t="str">
        <f t="shared" si="0"/>
        <v/>
      </c>
      <c r="M29" s="74"/>
      <c r="N29" s="9"/>
    </row>
    <row r="30" spans="2:14" x14ac:dyDescent="0.25">
      <c r="B30" s="7"/>
      <c r="C30" s="3"/>
      <c r="D30" s="65"/>
      <c r="E30" s="123" t="s">
        <v>165</v>
      </c>
      <c r="F30" s="124"/>
      <c r="G30" s="124"/>
      <c r="H30" s="124"/>
      <c r="I30" s="124"/>
      <c r="J30" s="125"/>
      <c r="K30" s="84"/>
      <c r="L30" s="68" t="str">
        <f t="shared" si="0"/>
        <v/>
      </c>
      <c r="M30" s="74"/>
      <c r="N30" s="9"/>
    </row>
    <row r="31" spans="2:14" x14ac:dyDescent="0.25">
      <c r="B31" s="7"/>
      <c r="C31" s="3"/>
      <c r="D31" s="65"/>
      <c r="E31" s="123" t="s">
        <v>161</v>
      </c>
      <c r="F31" s="124"/>
      <c r="G31" s="124"/>
      <c r="H31" s="124"/>
      <c r="I31" s="124"/>
      <c r="J31" s="125"/>
      <c r="K31" s="84"/>
      <c r="L31" s="68" t="str">
        <f t="shared" si="0"/>
        <v/>
      </c>
      <c r="M31" s="74"/>
      <c r="N31" s="9"/>
    </row>
    <row r="32" spans="2:14" x14ac:dyDescent="0.25">
      <c r="B32" s="7"/>
      <c r="C32" s="3"/>
      <c r="D32" s="65"/>
      <c r="E32" s="123" t="s">
        <v>166</v>
      </c>
      <c r="F32" s="124"/>
      <c r="G32" s="124"/>
      <c r="H32" s="124"/>
      <c r="I32" s="124"/>
      <c r="J32" s="125"/>
      <c r="K32" s="84"/>
      <c r="L32" s="68" t="str">
        <f t="shared" si="0"/>
        <v/>
      </c>
      <c r="M32" s="74"/>
      <c r="N32" s="9"/>
    </row>
    <row r="33" spans="2:14" x14ac:dyDescent="0.25">
      <c r="B33" s="7"/>
      <c r="C33" s="3"/>
      <c r="D33" s="65"/>
      <c r="E33" s="123" t="s">
        <v>170</v>
      </c>
      <c r="F33" s="124"/>
      <c r="G33" s="124"/>
      <c r="H33" s="124"/>
      <c r="I33" s="124"/>
      <c r="J33" s="125"/>
      <c r="K33" s="84"/>
      <c r="L33" s="68" t="str">
        <f t="shared" si="0"/>
        <v/>
      </c>
      <c r="M33" s="74"/>
      <c r="N33" s="9"/>
    </row>
    <row r="34" spans="2:14" x14ac:dyDescent="0.25">
      <c r="B34" s="7"/>
      <c r="C34" s="3"/>
      <c r="D34" s="66"/>
      <c r="E34" s="144"/>
      <c r="F34" s="145"/>
      <c r="G34" s="145"/>
      <c r="H34" s="145"/>
      <c r="I34" s="145"/>
      <c r="J34" s="146"/>
      <c r="K34" s="85"/>
      <c r="L34" s="69" t="str">
        <f t="shared" si="0"/>
        <v/>
      </c>
      <c r="M34" s="74"/>
      <c r="N34" s="9"/>
    </row>
    <row r="35" spans="2:14" x14ac:dyDescent="0.25">
      <c r="B35" s="7"/>
      <c r="C35" s="3"/>
      <c r="D35" s="3"/>
      <c r="E35" s="3"/>
      <c r="F35" s="3"/>
      <c r="G35" s="3"/>
      <c r="H35" s="3"/>
      <c r="I35" s="3"/>
      <c r="J35" s="3"/>
      <c r="K35" s="77" t="s">
        <v>41</v>
      </c>
      <c r="L35" s="70">
        <f>SUM(L18:L34)</f>
        <v>15638730.93</v>
      </c>
      <c r="M35" s="74"/>
      <c r="N35" s="9"/>
    </row>
    <row r="36" spans="2:14" x14ac:dyDescent="0.25">
      <c r="B36" s="7"/>
      <c r="C36" s="3"/>
      <c r="D36" s="3"/>
      <c r="E36" s="3"/>
      <c r="F36" s="3"/>
      <c r="G36" s="3"/>
      <c r="H36" s="3"/>
      <c r="I36" s="3"/>
      <c r="J36" s="3"/>
      <c r="K36" s="77" t="s">
        <v>42</v>
      </c>
      <c r="L36" s="70"/>
      <c r="M36" s="74"/>
      <c r="N36" s="9"/>
    </row>
    <row r="37" spans="2:14" x14ac:dyDescent="0.25">
      <c r="B37" s="7"/>
      <c r="C37" s="3"/>
      <c r="D37" s="24"/>
      <c r="E37" s="104" t="s">
        <v>158</v>
      </c>
      <c r="F37" s="3"/>
      <c r="G37" s="3"/>
      <c r="H37" s="3"/>
      <c r="I37" s="14"/>
      <c r="J37" s="77" t="s">
        <v>43</v>
      </c>
      <c r="K37" s="78" t="str">
        <f>IF(dflt1&lt;&gt;"",dflt1,"")</f>
        <v>State</v>
      </c>
      <c r="L37" s="70"/>
      <c r="M37" s="74"/>
      <c r="N37" s="9"/>
    </row>
    <row r="38" spans="2:14" x14ac:dyDescent="0.25">
      <c r="B38" s="7"/>
      <c r="C38" s="3"/>
      <c r="D38" s="24"/>
      <c r="E38" s="108" t="s">
        <v>155</v>
      </c>
      <c r="F38" s="24"/>
      <c r="G38" s="3"/>
      <c r="H38" s="3"/>
      <c r="I38" s="14"/>
      <c r="J38" s="3"/>
      <c r="K38" s="78" t="str">
        <f>IF(dflt4&lt;&gt;"",dflt4,"")</f>
        <v/>
      </c>
      <c r="L38" s="70" t="str">
        <f>IF(L$35&gt;0,IF(dflt6,IF(vital5=data8,L$35*dflt5,""),IF(dflt5&gt;0,L$35*dflt5,"")),"")</f>
        <v/>
      </c>
      <c r="M38" s="74"/>
      <c r="N38" s="9"/>
    </row>
    <row r="39" spans="2:14" x14ac:dyDescent="0.25">
      <c r="B39" s="7"/>
      <c r="C39" s="3"/>
      <c r="D39" s="24">
        <v>2</v>
      </c>
      <c r="E39" s="105" t="s">
        <v>159</v>
      </c>
      <c r="F39" s="79"/>
      <c r="G39" s="3"/>
      <c r="H39" s="3"/>
      <c r="I39" s="93"/>
      <c r="J39" s="3"/>
      <c r="K39" s="13" t="s">
        <v>44</v>
      </c>
      <c r="L39" s="15">
        <f>SUM(L35:L38)</f>
        <v>15638730.93</v>
      </c>
      <c r="M39" s="74"/>
      <c r="N39" s="9"/>
    </row>
    <row r="40" spans="2:14" ht="17.100000000000001" customHeight="1" x14ac:dyDescent="0.25">
      <c r="B40" s="7"/>
      <c r="C40" s="3"/>
      <c r="D40" s="23" t="s">
        <v>29</v>
      </c>
      <c r="E40" s="122"/>
      <c r="F40" s="122"/>
      <c r="G40" s="122"/>
      <c r="H40" s="3"/>
      <c r="I40" s="93"/>
      <c r="J40" s="3"/>
      <c r="K40" s="3"/>
      <c r="L40" s="3"/>
      <c r="M40" s="74"/>
      <c r="N40" s="9"/>
    </row>
    <row r="41" spans="2:14" x14ac:dyDescent="0.25">
      <c r="B41" s="7"/>
      <c r="C41" s="3"/>
      <c r="D41" s="23" t="s">
        <v>45</v>
      </c>
      <c r="E41" s="143"/>
      <c r="F41" s="143"/>
      <c r="G41" s="143"/>
      <c r="H41" s="61"/>
      <c r="I41" s="52"/>
      <c r="J41" s="149" t="s">
        <v>46</v>
      </c>
      <c r="K41" s="150"/>
      <c r="L41" s="151"/>
      <c r="M41" s="74"/>
      <c r="N41" s="9"/>
    </row>
    <row r="42" spans="2:14" x14ac:dyDescent="0.25">
      <c r="B42" s="7"/>
      <c r="C42" s="3"/>
      <c r="D42" s="23"/>
      <c r="E42" s="23" t="s">
        <v>47</v>
      </c>
      <c r="F42" s="147"/>
      <c r="G42" s="148"/>
      <c r="H42" s="3"/>
      <c r="I42" s="52"/>
      <c r="J42" s="152"/>
      <c r="K42" s="153"/>
      <c r="L42" s="154"/>
      <c r="M42" s="74"/>
      <c r="N42" s="9"/>
    </row>
    <row r="43" spans="2:14" x14ac:dyDescent="0.25">
      <c r="B43" s="7"/>
      <c r="C43" s="3"/>
      <c r="D43" s="3"/>
      <c r="E43" s="3"/>
      <c r="F43" s="3"/>
      <c r="G43" s="3"/>
      <c r="H43" s="3"/>
      <c r="I43" s="52"/>
      <c r="J43" s="155"/>
      <c r="K43" s="156"/>
      <c r="L43" s="157"/>
      <c r="M43" s="74"/>
      <c r="N43" s="9"/>
    </row>
    <row r="44" spans="2:14" x14ac:dyDescent="0.25">
      <c r="B44" s="7"/>
      <c r="C44" s="3"/>
      <c r="D44" s="3"/>
      <c r="E44" s="3"/>
      <c r="F44" s="3"/>
      <c r="G44" s="3"/>
      <c r="H44" s="3"/>
      <c r="I44" s="3"/>
      <c r="J44" s="3"/>
      <c r="K44" s="3"/>
      <c r="L44" s="3"/>
      <c r="M44" s="74"/>
      <c r="N44" s="9"/>
    </row>
    <row r="45" spans="2:14" x14ac:dyDescent="0.25">
      <c r="B45" s="7"/>
      <c r="C45" s="3"/>
      <c r="D45" s="3"/>
      <c r="E45" s="142" t="s">
        <v>156</v>
      </c>
      <c r="F45" s="132"/>
      <c r="G45" s="132"/>
      <c r="H45" s="132"/>
      <c r="I45" s="132"/>
      <c r="J45" s="132"/>
      <c r="K45" s="132"/>
      <c r="L45" s="3"/>
      <c r="M45" s="74"/>
      <c r="N45" s="9"/>
    </row>
    <row r="46" spans="2:14" x14ac:dyDescent="0.25">
      <c r="B46" s="7"/>
      <c r="C46" s="3"/>
      <c r="D46" s="3"/>
      <c r="E46" s="132"/>
      <c r="F46" s="132"/>
      <c r="G46" s="132"/>
      <c r="H46" s="132"/>
      <c r="I46" s="132"/>
      <c r="J46" s="132"/>
      <c r="K46" s="132"/>
      <c r="L46" s="86"/>
      <c r="M46" s="74"/>
      <c r="N46" s="9"/>
    </row>
    <row r="47" spans="2:14" x14ac:dyDescent="0.25">
      <c r="B47" s="7"/>
      <c r="C47" s="3"/>
      <c r="D47" s="3"/>
      <c r="E47" s="132"/>
      <c r="F47" s="132"/>
      <c r="G47" s="132"/>
      <c r="H47" s="132"/>
      <c r="I47" s="132"/>
      <c r="J47" s="132"/>
      <c r="K47" s="132"/>
      <c r="L47" s="3"/>
      <c r="M47" s="74"/>
      <c r="N47" s="9"/>
    </row>
    <row r="48" spans="2:14" x14ac:dyDescent="0.25">
      <c r="B48" s="7"/>
      <c r="C48" s="3"/>
      <c r="D48" s="3"/>
      <c r="E48" s="132"/>
      <c r="F48" s="132"/>
      <c r="G48" s="132"/>
      <c r="H48" s="132"/>
      <c r="I48" s="132"/>
      <c r="J48" s="132"/>
      <c r="K48" s="132"/>
      <c r="L48" s="3"/>
      <c r="M48" s="74"/>
      <c r="N48" s="9"/>
    </row>
    <row r="49" spans="2:14" ht="13.8" thickBot="1" x14ac:dyDescent="0.3">
      <c r="B49" s="7"/>
      <c r="C49" s="3"/>
      <c r="D49" s="3"/>
      <c r="E49" s="3"/>
      <c r="F49" s="3"/>
      <c r="G49" s="3"/>
      <c r="H49" s="3"/>
      <c r="I49" s="3"/>
      <c r="J49" s="3"/>
      <c r="K49" s="3"/>
      <c r="L49" s="3"/>
      <c r="M49" s="74"/>
      <c r="N49" s="9"/>
    </row>
    <row r="50" spans="2:14" ht="3" customHeight="1" thickTop="1" x14ac:dyDescent="0.25">
      <c r="B50" s="7"/>
      <c r="C50" s="3"/>
      <c r="D50" s="80"/>
      <c r="E50" s="80"/>
      <c r="F50" s="80"/>
      <c r="G50" s="80"/>
      <c r="H50" s="80"/>
      <c r="I50" s="80"/>
      <c r="J50" s="80"/>
      <c r="K50" s="80"/>
      <c r="L50" s="80"/>
      <c r="M50" s="74"/>
      <c r="N50" s="9"/>
    </row>
    <row r="51" spans="2:14" x14ac:dyDescent="0.25">
      <c r="B51" s="7"/>
      <c r="C51" s="3"/>
      <c r="D51" s="3"/>
      <c r="E51" s="130" t="s">
        <v>157</v>
      </c>
      <c r="F51" s="131"/>
      <c r="G51" s="131"/>
      <c r="H51" s="131"/>
      <c r="I51" s="131"/>
      <c r="J51" s="131"/>
      <c r="K51" s="131"/>
      <c r="L51" s="3"/>
      <c r="M51" s="74"/>
      <c r="N51" s="9"/>
    </row>
    <row r="52" spans="2:14" x14ac:dyDescent="0.25">
      <c r="B52" s="7"/>
      <c r="C52" s="3"/>
      <c r="D52" s="3"/>
      <c r="E52" s="132"/>
      <c r="F52" s="132"/>
      <c r="G52" s="132"/>
      <c r="H52" s="132"/>
      <c r="I52" s="132"/>
      <c r="J52" s="132"/>
      <c r="K52" s="132"/>
      <c r="L52" s="3"/>
      <c r="M52" s="74"/>
      <c r="N52" s="9"/>
    </row>
    <row r="53" spans="2:14" x14ac:dyDescent="0.25">
      <c r="B53" s="7"/>
      <c r="C53" s="3"/>
      <c r="D53" s="3"/>
      <c r="E53" s="132"/>
      <c r="F53" s="132"/>
      <c r="G53" s="132"/>
      <c r="H53" s="132"/>
      <c r="I53" s="132"/>
      <c r="J53" s="132"/>
      <c r="K53" s="132"/>
      <c r="L53" s="3"/>
      <c r="M53" s="74"/>
      <c r="N53" s="9"/>
    </row>
    <row r="54" spans="2:14" ht="0.9" customHeight="1" thickBot="1" x14ac:dyDescent="0.3">
      <c r="B54" s="10"/>
      <c r="C54" s="11"/>
      <c r="D54" s="11"/>
      <c r="E54" s="11"/>
      <c r="F54" s="11"/>
      <c r="G54" s="11"/>
      <c r="H54" s="11"/>
      <c r="I54" s="11"/>
      <c r="J54" s="11"/>
      <c r="K54" s="11"/>
      <c r="L54" s="11"/>
      <c r="M54" s="11"/>
      <c r="N54" s="12"/>
    </row>
    <row r="55" spans="2:14" ht="6" customHeight="1" thickTop="1" x14ac:dyDescent="0.25"/>
  </sheetData>
  <scenarios current="0">
    <scenario name="sample1" locked="1" count="32" user="Village Software" comment="Created by Village Software">
      <inputCells r="L12" val="34669" numFmtId="14"/>
      <inputCells r="L13" val="VS100"/>
      <inputCells r="L14" val="DP"/>
      <inputCells r="L15" val="New York"/>
      <inputCells r="G14" val="WA"/>
      <inputCells r="I14" val="98033" numFmtId="49"/>
      <inputCells r="E12" val="Jonathan King"/>
      <inputCells r="E13" val="722 Moss Bay Blvd"/>
      <inputCells r="E14" val="Kirkland"/>
      <inputCells r="E15" val="206-555-3412"/>
      <inputCells r="E18" val="Copies of Resume"/>
      <inputCells r="E19" val="Bound copies of Report"/>
      <inputCells r="E20" val=""/>
      <inputCells r="E21" val=""/>
      <inputCells r="E22" val=""/>
      <inputCells r="E23" val=""/>
      <inputCells r="E24" val=""/>
      <inputCells r="K18" val="0.2" numFmtId="8"/>
      <inputCells r="K19" val="9.95" numFmtId="8"/>
      <inputCells r="K20" val=""/>
      <inputCells r="K21" val=""/>
      <inputCells r="K22" val=""/>
      <inputCells r="K23" val=""/>
      <inputCells r="K24" val=""/>
      <inputCells r="D18" val="100"/>
      <inputCells r="D19" val="4"/>
      <inputCells r="D20" val=""/>
      <inputCells r="D21" val=""/>
      <inputCells r="D22" val=""/>
      <inputCells r="D23" val=""/>
      <inputCells r="D24" val=""/>
      <inputCells r="D25" val=""/>
    </scenario>
    <scenario name="sample2" locked="1" count="32" user="Village Software" comment="Created by Village Software">
      <inputCells r="E25" val=""/>
      <inputCells r="D26" val=""/>
      <inputCells r="E26" val=""/>
      <inputCells r="D27" val=""/>
      <inputCells r="E27" val=""/>
      <inputCells r="D28" val=""/>
      <inputCells r="E28" val=""/>
      <inputCells r="D29" val=""/>
      <inputCells r="E29" val=""/>
      <inputCells r="D30" val=""/>
      <inputCells r="E30" val=""/>
      <inputCells r="D31" val=""/>
      <inputCells r="E31" val=""/>
      <inputCells r="D32" val=""/>
      <inputCells r="E32" val=""/>
      <inputCells r="D33" val=""/>
      <inputCells r="E33" val=""/>
      <inputCells r="D34" val=""/>
      <inputCells r="E34" val=""/>
      <inputCells r="K25" val=""/>
      <inputCells r="K26" val=""/>
      <inputCells r="K27" val=""/>
      <inputCells r="K28" val=""/>
      <inputCells r="K29" val=""/>
      <inputCells r="K30" val=""/>
      <inputCells r="K31" val=""/>
      <inputCells r="K32" val=""/>
      <inputCells r="K33" val=""/>
      <inputCells r="K34" val=""/>
      <inputCells r="D37" val=""/>
      <inputCells r="D38" val="1" numFmtId="164"/>
      <inputCells r="D39" val="3" numFmtId="164"/>
    </scenario>
    <scenario name="sample3" locked="1" count="6" user="Village Software" comment="Created by Village Software">
      <inputCells r="F38" val="2" numFmtId="164"/>
      <inputCells r="E40" val=""/>
      <inputCells r="E41" val=""/>
      <inputCells r="F42" val=""/>
      <inputCells r="J42" val=""/>
      <inputCells r="J43" val=""/>
    </scenario>
  </scenarios>
  <mergeCells count="27">
    <mergeCell ref="E45:K48"/>
    <mergeCell ref="E41:G41"/>
    <mergeCell ref="E32:J32"/>
    <mergeCell ref="E33:J33"/>
    <mergeCell ref="E34:J34"/>
    <mergeCell ref="F42:G42"/>
    <mergeCell ref="J41:L43"/>
    <mergeCell ref="E51:K53"/>
    <mergeCell ref="E17:J17"/>
    <mergeCell ref="E18:J18"/>
    <mergeCell ref="E19:J19"/>
    <mergeCell ref="E20:J20"/>
    <mergeCell ref="E21:J21"/>
    <mergeCell ref="E22:J22"/>
    <mergeCell ref="E23:J23"/>
    <mergeCell ref="E30:J30"/>
    <mergeCell ref="E31:J31"/>
    <mergeCell ref="E12:I12"/>
    <mergeCell ref="E13:I13"/>
    <mergeCell ref="E15:I15"/>
    <mergeCell ref="E40:G40"/>
    <mergeCell ref="E24:J24"/>
    <mergeCell ref="E25:J25"/>
    <mergeCell ref="E26:J26"/>
    <mergeCell ref="E27:J27"/>
    <mergeCell ref="E28:J28"/>
    <mergeCell ref="E29:J29"/>
  </mergeCells>
  <dataValidations xWindow="51252" yWindow="100" count="14">
    <dataValidation type="whole" errorStyle="warning" allowBlank="1" showErrorMessage="1" errorTitle="Quantity" error="You must enter a number in this cell." promptTitle="Quantity" sqref="D18:D34">
      <formula1>0</formula1>
      <formula2>1000000000</formula2>
    </dataValidation>
    <dataValidation errorStyle="warning" allowBlank="1" showInputMessage="1" errorTitle="Credit Card Number" promptTitle="Credit Card Number" prompt="Enter the customer's credit card number in this space." sqref="E41:G41"/>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E45:K48"/>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st." sqref="E51:K53"/>
    <dataValidation errorStyle="warning" allowBlank="1" showInputMessage="1" errorTitle="State" promptTitle="State" prompt="Enter the state abbreviation into this cell." sqref="G14"/>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1:L43"/>
    <dataValidation type="decimal" allowBlank="1" showErrorMessage="1" errorTitle="Unit Price" error="You must enter a number into this cell." promptTitle="Unit Price" sqref="K18:K34">
      <formula1>0</formula1>
      <formula2>1000000000</formula2>
    </dataValidation>
    <dataValidation type="textLength" errorStyle="warning" allowBlank="1" showErrorMessage="1" errorTitle="Tax" error="The shaded cells contain formulas and are automatically calculated by Excel. DO NOT enter any information into them." promptTitle="Tax" sqref="K37:K38">
      <formula1>0</formula1>
      <formula2>0</formula2>
    </dataValidation>
    <dataValidation type="textLength" errorStyle="warning" allowBlank="1" showErrorMessage="1" errorTitle="Subtotal" error="The shaded cells contain formulas and are automatically calculated by Excel. DO NOT enter any information into them." promptTitle="Subtotal" sqref="L35">
      <formula1>0</formula1>
      <formula2>0</formula2>
    </dataValidation>
    <dataValidation type="textLength" errorStyle="warning" allowBlank="1" showInputMessage="1" showErrorMessage="1" errorTitle="Shipping Charge" error="The shaded cells contain formulas and are automatically calculated by Excel. DO NOT enter any information into them." promptTitle="Shipping Charge" prompt="To add a shipping charge, click the 'Customize...' button above and change the information in the 'Specify Default Invoice Information Here...' box." sqref="L36">
      <formula1>0</formula1>
      <formula2>0</formula2>
    </dataValidation>
    <dataValidation type="textLength" errorStyle="warning" allowBlank="1" showInputMessage="1" showErrorMessage="1" errorTitle="Tax Rate" error="The shaded cells contain formulas and are automatically calculated by Excel. DO NOT enter any information into them." promptTitle="Tax Rate" prompt="To add a tax here, or to change the name or percentage associated with this tax, click the 'Customize...' button above and change the information in the 'Specify Default Invoice Information Here...' box." sqref="L37">
      <formula1>0</formula1>
      <formula2>0</formula2>
    </dataValidation>
    <dataValidation type="textLength" errorStyle="warning" allowBlank="1" showInputMessage="1" showErrorMessage="1" errorTitle="Tax Rate" error="The shaded cells contain formulas and are automatically calculated by Excel. DO NOT enter any information into them." promptTitle="Tax Rate" prompt="To add a tax here, or to change the name or percentage associated with this tax, click the 'Customize...' button above and change the information in the 'Specify Default Invoice Information Here...' box." sqref="L38">
      <formula1>0</formula1>
      <formula2>0</formula2>
    </dataValidation>
    <dataValidation type="textLength" errorStyle="warning" allowBlank="1" showErrorMessage="1" errorTitle="Total" error="The shaded cells contain formulas and are automatically calculated by Excel. DO NOT enter any information into them." promptTitle="Total" sqref="L39">
      <formula1>0</formula1>
      <formula2>0</formula2>
    </dataValidation>
    <dataValidation type="textLength" allowBlank="1" showErrorMessage="1" errorTitle="Shaded Cells" error="The shaded cells contain formulas and are automatically calculated by Excel. DO NOT enter any information into them." promptTitle="Shaded Cells" sqref="L18:L34">
      <formula1>0</formula1>
      <formula2>0</formula2>
    </dataValidation>
  </dataValidations>
  <printOptions horizontalCentered="1" verticalCentered="1"/>
  <pageMargins left="0.5" right="0.5" top="0.5" bottom="0.5" header="0.5" footer="0.5"/>
  <pageSetup scale="98" orientation="portrait" blackAndWhite="1"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98" r:id="rId4" name="CCL">
              <controlPr defaultSize="0" print="0" autoFill="0" autoLine="0" autoPict="0">
                <anchor moveWithCells="1">
                  <from>
                    <xdr:col>4</xdr:col>
                    <xdr:colOff>891540</xdr:colOff>
                    <xdr:row>37</xdr:row>
                    <xdr:rowOff>160020</xdr:rowOff>
                  </from>
                  <to>
                    <xdr:col>8</xdr:col>
                    <xdr:colOff>30480</xdr:colOff>
                    <xdr:row>39</xdr:row>
                    <xdr:rowOff>7620</xdr:rowOff>
                  </to>
                </anchor>
              </controlPr>
            </control>
          </mc:Choice>
        </mc:AlternateContent>
        <mc:AlternateContent xmlns:mc="http://schemas.openxmlformats.org/markup-compatibility/2006">
          <mc:Choice Requires="x14">
            <control shapeId="2101" r:id="rId5" name="CUST">
              <controlPr defaultSize="0" print="0" autoFill="0" autoLine="0" autoPict="0" macro="[0]!Customize">
                <anchor moveWithCells="1" sizeWithCells="1">
                  <from>
                    <xdr:col>10</xdr:col>
                    <xdr:colOff>579120</xdr:colOff>
                    <xdr:row>4</xdr:row>
                    <xdr:rowOff>129540</xdr:rowOff>
                  </from>
                  <to>
                    <xdr:col>11</xdr:col>
                    <xdr:colOff>731520</xdr:colOff>
                    <xdr:row>6</xdr:row>
                    <xdr:rowOff>45720</xdr:rowOff>
                  </to>
                </anchor>
              </controlPr>
            </control>
          </mc:Choice>
        </mc:AlternateContent>
        <mc:AlternateContent xmlns:mc="http://schemas.openxmlformats.org/markup-compatibility/2006">
          <mc:Choice Requires="x14">
            <control shapeId="2102" r:id="rId6" name="pd1">
              <controlPr defaultSize="0" autoFill="0" autoLine="0" autoPict="0" macro="[0]!INV_Payments">
                <anchor moveWithCells="1">
                  <from>
                    <xdr:col>3</xdr:col>
                    <xdr:colOff>411480</xdr:colOff>
                    <xdr:row>35</xdr:row>
                    <xdr:rowOff>144780</xdr:rowOff>
                  </from>
                  <to>
                    <xdr:col>3</xdr:col>
                    <xdr:colOff>701040</xdr:colOff>
                    <xdr:row>37</xdr:row>
                    <xdr:rowOff>30480</xdr:rowOff>
                  </to>
                </anchor>
              </controlPr>
            </control>
          </mc:Choice>
        </mc:AlternateContent>
        <mc:AlternateContent xmlns:mc="http://schemas.openxmlformats.org/markup-compatibility/2006">
          <mc:Choice Requires="x14">
            <control shapeId="2103" r:id="rId7" name="pd3">
              <controlPr defaultSize="0" autoFill="0" autoLine="0" autoPict="0" macro="[0]!INV_Payments">
                <anchor moveWithCells="1">
                  <from>
                    <xdr:col>3</xdr:col>
                    <xdr:colOff>411480</xdr:colOff>
                    <xdr:row>36</xdr:row>
                    <xdr:rowOff>144780</xdr:rowOff>
                  </from>
                  <to>
                    <xdr:col>3</xdr:col>
                    <xdr:colOff>701040</xdr:colOff>
                    <xdr:row>38</xdr:row>
                    <xdr:rowOff>30480</xdr:rowOff>
                  </to>
                </anchor>
              </controlPr>
            </control>
          </mc:Choice>
        </mc:AlternateContent>
        <mc:AlternateContent xmlns:mc="http://schemas.openxmlformats.org/markup-compatibility/2006">
          <mc:Choice Requires="x14">
            <control shapeId="2104" r:id="rId8" name="pd2">
              <controlPr defaultSize="0" autoFill="0" autoLine="0" autoPict="0" macro="[0]!INV_Payments">
                <anchor moveWithCells="1">
                  <from>
                    <xdr:col>3</xdr:col>
                    <xdr:colOff>411480</xdr:colOff>
                    <xdr:row>37</xdr:row>
                    <xdr:rowOff>137160</xdr:rowOff>
                  </from>
                  <to>
                    <xdr:col>3</xdr:col>
                    <xdr:colOff>701040</xdr:colOff>
                    <xdr:row>39</xdr:row>
                    <xdr:rowOff>38100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AG21"/>
  <sheetViews>
    <sheetView zoomScale="95" workbookViewId="0"/>
  </sheetViews>
  <sheetFormatPr defaultColWidth="11.44140625" defaultRowHeight="13.2" x14ac:dyDescent="0.25"/>
  <cols>
    <col min="1" max="1" width="19.6640625" style="98" customWidth="1"/>
    <col min="2" max="16384" width="11.44140625" style="98"/>
  </cols>
  <sheetData>
    <row r="2" spans="1:33" x14ac:dyDescent="0.25">
      <c r="D2" s="98" t="s">
        <v>48</v>
      </c>
      <c r="E2" s="98" t="s">
        <v>49</v>
      </c>
      <c r="F2" s="98" t="s">
        <v>50</v>
      </c>
      <c r="G2" s="98" t="s">
        <v>51</v>
      </c>
      <c r="H2" s="98" t="s">
        <v>52</v>
      </c>
      <c r="I2" s="98" t="s">
        <v>53</v>
      </c>
      <c r="J2" s="98" t="s">
        <v>54</v>
      </c>
      <c r="K2" s="98" t="s">
        <v>55</v>
      </c>
      <c r="L2" s="100" t="s">
        <v>56</v>
      </c>
      <c r="M2" s="100" t="s">
        <v>57</v>
      </c>
      <c r="N2" s="98" t="s">
        <v>58</v>
      </c>
      <c r="O2" s="98" t="s">
        <v>59</v>
      </c>
      <c r="P2" s="98" t="s">
        <v>60</v>
      </c>
      <c r="Q2" s="98" t="s">
        <v>61</v>
      </c>
      <c r="R2" s="100" t="s">
        <v>62</v>
      </c>
      <c r="S2" s="98" t="s">
        <v>63</v>
      </c>
      <c r="T2" s="98" t="s">
        <v>64</v>
      </c>
      <c r="U2" s="98" t="s">
        <v>65</v>
      </c>
      <c r="V2" s="98" t="s">
        <v>66</v>
      </c>
      <c r="W2" s="98" t="s">
        <v>67</v>
      </c>
      <c r="X2" s="98" t="s">
        <v>68</v>
      </c>
      <c r="Y2" s="98" t="s">
        <v>69</v>
      </c>
      <c r="Z2" s="100" t="s">
        <v>70</v>
      </c>
      <c r="AA2" s="98" t="s">
        <v>71</v>
      </c>
      <c r="AB2" s="98" t="s">
        <v>72</v>
      </c>
      <c r="AC2" s="98" t="s">
        <v>73</v>
      </c>
      <c r="AD2" s="98" t="s">
        <v>74</v>
      </c>
      <c r="AE2" s="98" t="s">
        <v>75</v>
      </c>
      <c r="AF2" s="100" t="s">
        <v>76</v>
      </c>
      <c r="AG2" s="98" t="s">
        <v>77</v>
      </c>
    </row>
    <row r="3" spans="1:33" x14ac:dyDescent="0.25">
      <c r="A3" s="98" t="s">
        <v>78</v>
      </c>
      <c r="B3" s="98" t="s">
        <v>79</v>
      </c>
      <c r="C3" s="98" t="s">
        <v>80</v>
      </c>
      <c r="D3" s="98">
        <v>-999</v>
      </c>
      <c r="E3" s="98">
        <v>44</v>
      </c>
      <c r="F3" s="98">
        <v>2</v>
      </c>
      <c r="G3" s="98">
        <v>61</v>
      </c>
      <c r="H3" s="98">
        <v>64</v>
      </c>
      <c r="I3" s="98">
        <v>353</v>
      </c>
      <c r="J3" s="98">
        <v>785</v>
      </c>
      <c r="K3" s="98">
        <v>43</v>
      </c>
      <c r="L3" s="98">
        <v>32</v>
      </c>
      <c r="M3" s="100">
        <v>55</v>
      </c>
      <c r="N3" s="98">
        <v>86</v>
      </c>
      <c r="O3" s="98">
        <v>45</v>
      </c>
      <c r="P3" s="98">
        <v>33</v>
      </c>
      <c r="Q3" s="98">
        <v>49</v>
      </c>
      <c r="R3" s="98">
        <v>36</v>
      </c>
      <c r="S3" s="98">
        <v>972</v>
      </c>
      <c r="T3" s="98">
        <v>39</v>
      </c>
      <c r="U3" s="98">
        <v>81</v>
      </c>
      <c r="V3" s="98">
        <v>82</v>
      </c>
      <c r="W3" s="98">
        <v>352</v>
      </c>
      <c r="X3" s="98">
        <v>31</v>
      </c>
      <c r="Y3" s="98">
        <v>47</v>
      </c>
      <c r="Z3" s="98">
        <v>351</v>
      </c>
      <c r="AA3" s="98">
        <v>27</v>
      </c>
      <c r="AB3" s="98">
        <v>34</v>
      </c>
      <c r="AC3" s="98">
        <v>46</v>
      </c>
      <c r="AD3" s="98">
        <v>41</v>
      </c>
      <c r="AE3" s="98">
        <v>886</v>
      </c>
      <c r="AF3" s="98">
        <v>90</v>
      </c>
      <c r="AG3" s="98">
        <v>58</v>
      </c>
    </row>
    <row r="4" spans="1:33" x14ac:dyDescent="0.25">
      <c r="A4" s="98" t="s">
        <v>81</v>
      </c>
      <c r="B4" s="98" t="s">
        <v>82</v>
      </c>
      <c r="C4" s="98">
        <v>1</v>
      </c>
      <c r="D4" s="98" t="s">
        <v>11</v>
      </c>
      <c r="E4" s="98" t="s">
        <v>83</v>
      </c>
      <c r="F4" s="98" t="s">
        <v>84</v>
      </c>
      <c r="G4" s="98" t="s">
        <v>85</v>
      </c>
      <c r="H4" s="98" t="s">
        <v>84</v>
      </c>
      <c r="I4" s="98" t="s">
        <v>83</v>
      </c>
      <c r="K4" s="98" t="s">
        <v>86</v>
      </c>
      <c r="L4" s="100" t="s">
        <v>87</v>
      </c>
      <c r="M4" s="100" t="s">
        <v>88</v>
      </c>
      <c r="N4" s="98" t="s">
        <v>83</v>
      </c>
      <c r="O4" s="98" t="s">
        <v>89</v>
      </c>
      <c r="P4" s="100" t="s">
        <v>90</v>
      </c>
      <c r="Q4" s="98" t="s">
        <v>86</v>
      </c>
      <c r="R4" s="100" t="s">
        <v>91</v>
      </c>
      <c r="S4" s="98" t="s">
        <v>83</v>
      </c>
      <c r="T4" s="98" t="s">
        <v>92</v>
      </c>
      <c r="U4" s="98" t="s">
        <v>83</v>
      </c>
      <c r="V4" s="98" t="s">
        <v>83</v>
      </c>
      <c r="W4" s="98" t="s">
        <v>86</v>
      </c>
      <c r="X4" s="98" t="s">
        <v>87</v>
      </c>
      <c r="Y4" s="98" t="s">
        <v>93</v>
      </c>
      <c r="Z4" s="100" t="s">
        <v>92</v>
      </c>
      <c r="AA4" s="98" t="s">
        <v>83</v>
      </c>
      <c r="AB4" s="98" t="s">
        <v>94</v>
      </c>
      <c r="AC4" s="98" t="s">
        <v>89</v>
      </c>
      <c r="AD4" s="98" t="s">
        <v>86</v>
      </c>
      <c r="AE4" s="98" t="s">
        <v>83</v>
      </c>
      <c r="AF4" s="100" t="s">
        <v>83</v>
      </c>
      <c r="AG4" s="98" t="s">
        <v>95</v>
      </c>
    </row>
    <row r="5" spans="1:33" x14ac:dyDescent="0.25">
      <c r="A5" s="98" t="s">
        <v>81</v>
      </c>
      <c r="B5" s="98" t="s">
        <v>96</v>
      </c>
      <c r="C5" s="98">
        <v>1</v>
      </c>
      <c r="D5" s="98">
        <v>0.05</v>
      </c>
      <c r="E5" s="98">
        <v>0.17499999999999999</v>
      </c>
      <c r="F5" s="98">
        <v>7.0000000000000007E-2</v>
      </c>
      <c r="G5" s="98">
        <v>0.22</v>
      </c>
      <c r="H5" s="98">
        <v>0.125</v>
      </c>
      <c r="I5" s="98">
        <v>0.21</v>
      </c>
      <c r="K5" s="98">
        <v>0.2</v>
      </c>
      <c r="L5" s="98">
        <v>0.21</v>
      </c>
      <c r="M5" s="101">
        <v>0.18</v>
      </c>
      <c r="N5" s="98">
        <v>0.17</v>
      </c>
      <c r="O5" s="98">
        <v>0.25</v>
      </c>
      <c r="P5" s="98">
        <v>0.186</v>
      </c>
      <c r="Q5" s="98">
        <v>0.15</v>
      </c>
      <c r="R5" s="102">
        <v>0.25</v>
      </c>
      <c r="S5" s="98">
        <v>0.17</v>
      </c>
      <c r="T5" s="98">
        <v>0.19</v>
      </c>
      <c r="U5" s="98">
        <v>0.03</v>
      </c>
      <c r="V5" s="98">
        <v>0.1</v>
      </c>
      <c r="W5" s="98">
        <v>0.15</v>
      </c>
      <c r="X5" s="98">
        <v>0.17499999999999999</v>
      </c>
      <c r="Y5" s="98">
        <v>0.23</v>
      </c>
      <c r="Z5" s="98">
        <v>0.17</v>
      </c>
      <c r="AA5" s="98">
        <v>0.14000000000000001</v>
      </c>
      <c r="AB5" s="98">
        <v>0.28000000000000003</v>
      </c>
      <c r="AC5" s="98">
        <v>0.25</v>
      </c>
      <c r="AD5" s="98">
        <v>6.5000000000000002E-2</v>
      </c>
      <c r="AE5" s="98">
        <v>0.05</v>
      </c>
      <c r="AF5" s="98">
        <v>0.08</v>
      </c>
      <c r="AG5" s="98">
        <v>0.12</v>
      </c>
    </row>
    <row r="6" spans="1:33" x14ac:dyDescent="0.25">
      <c r="A6" s="98" t="s">
        <v>81</v>
      </c>
      <c r="B6" s="98" t="s">
        <v>97</v>
      </c>
      <c r="C6" s="98">
        <v>1</v>
      </c>
      <c r="F6" s="98" t="s">
        <v>98</v>
      </c>
      <c r="K6" s="98" t="s">
        <v>86</v>
      </c>
      <c r="L6" s="100" t="s">
        <v>87</v>
      </c>
      <c r="M6" s="100" t="s">
        <v>99</v>
      </c>
      <c r="P6" s="100" t="s">
        <v>90</v>
      </c>
      <c r="Q6" s="98" t="s">
        <v>86</v>
      </c>
      <c r="R6" s="100" t="s">
        <v>91</v>
      </c>
      <c r="T6" s="98" t="s">
        <v>92</v>
      </c>
      <c r="W6" s="98" t="s">
        <v>86</v>
      </c>
      <c r="X6" s="98" t="s">
        <v>87</v>
      </c>
      <c r="AB6" s="98" t="s">
        <v>94</v>
      </c>
      <c r="AC6" s="100" t="s">
        <v>89</v>
      </c>
      <c r="AD6" s="98" t="s">
        <v>86</v>
      </c>
      <c r="AF6" s="100" t="s">
        <v>83</v>
      </c>
    </row>
    <row r="7" spans="1:33" x14ac:dyDescent="0.25">
      <c r="A7" s="98" t="s">
        <v>81</v>
      </c>
      <c r="B7" s="98" t="s">
        <v>100</v>
      </c>
      <c r="C7" s="98">
        <v>1</v>
      </c>
      <c r="F7" s="98">
        <v>7.0000000000000007E-2</v>
      </c>
      <c r="K7" s="98">
        <v>0.1</v>
      </c>
      <c r="L7" s="98">
        <v>0.06</v>
      </c>
      <c r="M7" s="101">
        <v>0.15</v>
      </c>
      <c r="P7" s="98">
        <v>5.5E-2</v>
      </c>
      <c r="Q7" s="98">
        <v>7.0000000000000007E-2</v>
      </c>
      <c r="R7" s="102">
        <v>0.12</v>
      </c>
      <c r="T7" s="98">
        <v>0.16</v>
      </c>
      <c r="W7" s="98">
        <v>0.06</v>
      </c>
      <c r="X7" s="98">
        <v>0.06</v>
      </c>
      <c r="AB7" s="98">
        <v>0.16</v>
      </c>
      <c r="AC7" s="98">
        <v>0.21</v>
      </c>
      <c r="AD7" s="98">
        <v>0.02</v>
      </c>
      <c r="AF7" s="98">
        <v>0.15</v>
      </c>
    </row>
    <row r="8" spans="1:33" x14ac:dyDescent="0.25">
      <c r="A8" s="98" t="s">
        <v>81</v>
      </c>
      <c r="B8" s="98" t="s">
        <v>101</v>
      </c>
      <c r="C8" s="98">
        <v>2</v>
      </c>
      <c r="D8" s="98" t="s">
        <v>102</v>
      </c>
      <c r="E8" s="98" t="s">
        <v>103</v>
      </c>
      <c r="F8" s="98" t="s">
        <v>102</v>
      </c>
      <c r="G8" s="98" t="s">
        <v>102</v>
      </c>
      <c r="H8" s="98" t="s">
        <v>102</v>
      </c>
      <c r="I8" s="98" t="s">
        <v>104</v>
      </c>
      <c r="J8" s="98" t="s">
        <v>105</v>
      </c>
      <c r="K8" s="98" t="s">
        <v>106</v>
      </c>
      <c r="L8" s="100" t="s">
        <v>107</v>
      </c>
      <c r="M8" s="103" t="s">
        <v>108</v>
      </c>
      <c r="N8" s="98" t="s">
        <v>105</v>
      </c>
      <c r="O8" s="98" t="s">
        <v>109</v>
      </c>
      <c r="P8" s="100" t="s">
        <v>115</v>
      </c>
      <c r="Q8" s="98" t="s">
        <v>110</v>
      </c>
      <c r="R8" s="103" t="s">
        <v>111</v>
      </c>
      <c r="S8" s="98" t="s">
        <v>112</v>
      </c>
      <c r="T8" s="98" t="s">
        <v>113</v>
      </c>
      <c r="U8" s="98" t="s">
        <v>114</v>
      </c>
      <c r="V8" s="98" t="s">
        <v>112</v>
      </c>
      <c r="W8" s="98" t="s">
        <v>115</v>
      </c>
      <c r="X8" s="100" t="s">
        <v>116</v>
      </c>
      <c r="Y8" s="98" t="s">
        <v>117</v>
      </c>
      <c r="Z8" s="100" t="s">
        <v>118</v>
      </c>
      <c r="AA8" s="98" t="s">
        <v>119</v>
      </c>
      <c r="AB8" s="98" t="s">
        <v>120</v>
      </c>
      <c r="AC8" s="98" t="s">
        <v>121</v>
      </c>
      <c r="AD8" s="98" t="s">
        <v>122</v>
      </c>
      <c r="AE8" s="103" t="s">
        <v>123</v>
      </c>
      <c r="AF8" s="100" t="s">
        <v>124</v>
      </c>
      <c r="AG8" s="98" t="s">
        <v>125</v>
      </c>
    </row>
    <row r="9" spans="1:33" x14ac:dyDescent="0.25">
      <c r="A9" s="98" t="s">
        <v>27</v>
      </c>
      <c r="B9" s="98" t="s">
        <v>126</v>
      </c>
      <c r="C9" s="98">
        <v>2</v>
      </c>
      <c r="D9" s="98" t="s">
        <v>102</v>
      </c>
      <c r="E9" s="98" t="s">
        <v>103</v>
      </c>
      <c r="F9" s="98" t="s">
        <v>102</v>
      </c>
      <c r="G9" s="98" t="s">
        <v>102</v>
      </c>
      <c r="H9" s="98" t="s">
        <v>102</v>
      </c>
      <c r="I9" s="98" t="s">
        <v>104</v>
      </c>
      <c r="J9" s="98" t="s">
        <v>105</v>
      </c>
      <c r="K9" s="98" t="s">
        <v>106</v>
      </c>
      <c r="L9" s="100" t="s">
        <v>107</v>
      </c>
      <c r="M9" s="103" t="s">
        <v>108</v>
      </c>
      <c r="N9" s="98" t="s">
        <v>105</v>
      </c>
      <c r="O9" s="98" t="s">
        <v>109</v>
      </c>
      <c r="P9" s="100" t="s">
        <v>115</v>
      </c>
      <c r="Q9" s="98" t="s">
        <v>110</v>
      </c>
      <c r="R9" s="103" t="s">
        <v>111</v>
      </c>
      <c r="S9" s="98" t="s">
        <v>112</v>
      </c>
      <c r="T9" s="98" t="s">
        <v>113</v>
      </c>
      <c r="U9" s="98" t="s">
        <v>114</v>
      </c>
      <c r="V9" s="98" t="s">
        <v>112</v>
      </c>
      <c r="W9" s="98" t="s">
        <v>115</v>
      </c>
      <c r="X9" s="100" t="s">
        <v>116</v>
      </c>
      <c r="Y9" s="98" t="s">
        <v>117</v>
      </c>
      <c r="Z9" s="100" t="s">
        <v>118</v>
      </c>
      <c r="AA9" s="98" t="s">
        <v>119</v>
      </c>
      <c r="AB9" s="98" t="s">
        <v>120</v>
      </c>
      <c r="AC9" s="98" t="s">
        <v>121</v>
      </c>
      <c r="AD9" s="98" t="s">
        <v>122</v>
      </c>
      <c r="AE9" s="103" t="s">
        <v>123</v>
      </c>
      <c r="AF9" s="100" t="s">
        <v>124</v>
      </c>
      <c r="AG9" s="98" t="s">
        <v>125</v>
      </c>
    </row>
    <row r="10" spans="1:33" x14ac:dyDescent="0.25">
      <c r="A10" s="98" t="s">
        <v>27</v>
      </c>
      <c r="B10" s="98" t="s">
        <v>127</v>
      </c>
      <c r="C10" s="98">
        <v>2</v>
      </c>
      <c r="D10" s="98" t="s">
        <v>102</v>
      </c>
      <c r="E10" s="98" t="s">
        <v>103</v>
      </c>
      <c r="F10" s="98" t="s">
        <v>102</v>
      </c>
      <c r="G10" s="98" t="s">
        <v>102</v>
      </c>
      <c r="H10" s="98" t="s">
        <v>102</v>
      </c>
      <c r="I10" s="98" t="s">
        <v>104</v>
      </c>
      <c r="J10" s="98" t="s">
        <v>105</v>
      </c>
      <c r="K10" s="98" t="s">
        <v>106</v>
      </c>
      <c r="L10" s="100" t="s">
        <v>107</v>
      </c>
      <c r="M10" s="103" t="s">
        <v>108</v>
      </c>
      <c r="N10" s="98" t="s">
        <v>105</v>
      </c>
      <c r="O10" s="98" t="s">
        <v>109</v>
      </c>
      <c r="P10" s="100" t="s">
        <v>115</v>
      </c>
      <c r="Q10" s="98" t="s">
        <v>110</v>
      </c>
      <c r="R10" s="103" t="s">
        <v>111</v>
      </c>
      <c r="S10" s="98" t="s">
        <v>112</v>
      </c>
      <c r="T10" s="98" t="s">
        <v>113</v>
      </c>
      <c r="U10" s="98" t="s">
        <v>114</v>
      </c>
      <c r="V10" s="98" t="s">
        <v>112</v>
      </c>
      <c r="W10" s="98" t="s">
        <v>115</v>
      </c>
      <c r="X10" s="100" t="s">
        <v>116</v>
      </c>
      <c r="Y10" s="98" t="s">
        <v>117</v>
      </c>
      <c r="Z10" s="100" t="s">
        <v>118</v>
      </c>
      <c r="AA10" s="98" t="s">
        <v>119</v>
      </c>
      <c r="AB10" s="98" t="s">
        <v>120</v>
      </c>
      <c r="AC10" s="98" t="s">
        <v>121</v>
      </c>
      <c r="AD10" s="98" t="s">
        <v>122</v>
      </c>
      <c r="AE10" s="103" t="s">
        <v>123</v>
      </c>
      <c r="AF10" s="100" t="s">
        <v>124</v>
      </c>
      <c r="AG10" s="98" t="s">
        <v>125</v>
      </c>
    </row>
    <row r="11" spans="1:33" x14ac:dyDescent="0.25">
      <c r="A11" s="98" t="s">
        <v>27</v>
      </c>
      <c r="B11" s="98" t="s">
        <v>128</v>
      </c>
      <c r="C11" s="98">
        <v>4</v>
      </c>
      <c r="D11" s="98">
        <v>1</v>
      </c>
      <c r="E11" s="98">
        <v>9</v>
      </c>
      <c r="F11" s="98">
        <v>1</v>
      </c>
      <c r="G11" s="98">
        <v>9</v>
      </c>
      <c r="H11" s="98">
        <v>9</v>
      </c>
      <c r="I11" s="98">
        <v>9</v>
      </c>
      <c r="J11" s="98">
        <v>9</v>
      </c>
      <c r="K11" s="98">
        <v>9</v>
      </c>
      <c r="L11" s="98">
        <v>9</v>
      </c>
      <c r="M11" s="100">
        <v>1</v>
      </c>
      <c r="N11" s="98">
        <v>9</v>
      </c>
      <c r="O11" s="98">
        <v>9</v>
      </c>
      <c r="P11" s="98">
        <v>9</v>
      </c>
      <c r="Q11" s="98">
        <v>9</v>
      </c>
      <c r="R11" s="98">
        <v>9</v>
      </c>
      <c r="S11" s="98">
        <v>9</v>
      </c>
      <c r="T11" s="98">
        <v>9</v>
      </c>
      <c r="U11" s="98">
        <v>9</v>
      </c>
      <c r="V11" s="98">
        <v>9</v>
      </c>
      <c r="W11" s="98">
        <v>9</v>
      </c>
      <c r="X11" s="98">
        <v>9</v>
      </c>
      <c r="Y11" s="98">
        <v>9</v>
      </c>
      <c r="Z11" s="98">
        <v>9</v>
      </c>
      <c r="AA11" s="98">
        <v>9</v>
      </c>
      <c r="AB11" s="98">
        <v>9</v>
      </c>
      <c r="AC11" s="98">
        <v>9</v>
      </c>
      <c r="AD11" s="98">
        <v>9</v>
      </c>
      <c r="AE11" s="98">
        <v>9</v>
      </c>
      <c r="AF11" s="98">
        <v>9</v>
      </c>
      <c r="AG11" s="98">
        <v>9</v>
      </c>
    </row>
    <row r="13" spans="1:33" x14ac:dyDescent="0.25">
      <c r="AE13" s="103"/>
    </row>
    <row r="21" spans="4:4" x14ac:dyDescent="0.25">
      <c r="D21" s="99"/>
    </row>
  </sheetData>
  <pageMargins left="0.75" right="0.75" top="1" bottom="1" header="0.4921259845" footer="0.4921259845"/>
  <pageSetup orientation="portrait" horizontalDpi="300" verticalDpi="0" r:id="rId1"/>
  <headerFooter alignWithMargins="0">
    <oddHeader>&amp;A</oddHeader>
    <oddFooter>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9"/>
  <sheetViews>
    <sheetView topLeftCell="IV65536" zoomScale="95" workbookViewId="0"/>
  </sheetViews>
  <sheetFormatPr defaultColWidth="0" defaultRowHeight="13.2" zeroHeight="1" x14ac:dyDescent="0.25"/>
  <sheetData>
    <row r="1" spans="1:11" hidden="1" x14ac:dyDescent="0.25">
      <c r="A1" t="s">
        <v>129</v>
      </c>
    </row>
    <row r="2" spans="1:11" hidden="1" x14ac:dyDescent="0.25">
      <c r="A2" t="s">
        <v>130</v>
      </c>
      <c r="B2" t="s">
        <v>131</v>
      </c>
    </row>
    <row r="3" spans="1:11" hidden="1" x14ac:dyDescent="0.25">
      <c r="A3" t="s">
        <v>132</v>
      </c>
      <c r="B3" t="s">
        <v>149</v>
      </c>
    </row>
    <row r="4" spans="1:11" hidden="1" x14ac:dyDescent="0.25">
      <c r="A4" t="s">
        <v>133</v>
      </c>
    </row>
    <row r="5" spans="1:11" hidden="1" x14ac:dyDescent="0.25">
      <c r="A5" t="s">
        <v>134</v>
      </c>
      <c r="B5">
        <v>1</v>
      </c>
    </row>
    <row r="6" spans="1:11" hidden="1" x14ac:dyDescent="0.25">
      <c r="A6">
        <v>1</v>
      </c>
      <c r="B6" t="s">
        <v>135</v>
      </c>
      <c r="C6" t="s">
        <v>136</v>
      </c>
      <c r="D6" t="s">
        <v>137</v>
      </c>
      <c r="E6">
        <v>10</v>
      </c>
      <c r="G6">
        <v>0</v>
      </c>
    </row>
    <row r="7" spans="1:11" hidden="1" x14ac:dyDescent="0.25">
      <c r="A7" t="s">
        <v>138</v>
      </c>
      <c r="B7" t="s">
        <v>139</v>
      </c>
      <c r="C7" t="s">
        <v>140</v>
      </c>
      <c r="D7" t="s">
        <v>141</v>
      </c>
      <c r="E7" t="s">
        <v>142</v>
      </c>
      <c r="F7" t="s">
        <v>143</v>
      </c>
      <c r="G7" t="s">
        <v>144</v>
      </c>
      <c r="H7" t="s">
        <v>145</v>
      </c>
      <c r="I7" t="s">
        <v>146</v>
      </c>
      <c r="J7" t="s">
        <v>147</v>
      </c>
      <c r="K7" t="s">
        <v>34</v>
      </c>
    </row>
    <row r="8" spans="1:11" hidden="1" x14ac:dyDescent="0.25">
      <c r="A8" t="s">
        <v>148</v>
      </c>
      <c r="B8" s="94" t="str">
        <f>Invoice!$L$4</f>
        <v/>
      </c>
      <c r="C8" s="95">
        <f>Invoice!$L$12</f>
        <v>36963</v>
      </c>
      <c r="D8" s="96" t="str">
        <f>Invoice!$E$12</f>
        <v>Enron LNG Marketing LLC</v>
      </c>
      <c r="E8" s="96">
        <f>Invoice!$E$13</f>
        <v>0</v>
      </c>
      <c r="F8" s="96">
        <f>Invoice!$E$14</f>
        <v>0</v>
      </c>
      <c r="G8" s="96">
        <f>Invoice!$G$14</f>
        <v>0</v>
      </c>
      <c r="H8" s="96">
        <f>Invoice!$I$14</f>
        <v>0</v>
      </c>
      <c r="I8" s="96">
        <f>Invoice!$E$15</f>
        <v>0</v>
      </c>
      <c r="J8" s="97">
        <f>Invoice!$L$39</f>
        <v>15638730.93</v>
      </c>
      <c r="K8">
        <f>Invoice!$L$14</f>
        <v>0</v>
      </c>
    </row>
    <row r="9" spans="1:11" hidden="1" x14ac:dyDescent="0.25">
      <c r="A9" t="s">
        <v>133</v>
      </c>
    </row>
  </sheetData>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133</vt:i4>
      </vt:variant>
    </vt:vector>
  </HeadingPairs>
  <TitlesOfParts>
    <vt:vector size="135" baseType="lpstr">
      <vt:lpstr>Customize Your Invoice</vt:lpstr>
      <vt:lpstr>Invoice</vt:lpstr>
      <vt:lpstr>__IntlFixupTable</vt:lpstr>
      <vt:lpstr>boxes</vt:lpstr>
      <vt:lpstr>CC</vt:lpstr>
      <vt:lpstr>CCT</vt:lpstr>
      <vt:lpstr>CDB</vt:lpstr>
      <vt:lpstr>CS</vt:lpstr>
      <vt:lpstr>data1</vt:lpstr>
      <vt:lpstr>data10</vt:lpstr>
      <vt:lpstr>data11</vt:lpstr>
      <vt:lpstr>data12</vt:lpstr>
      <vt:lpstr>data13</vt:lpstr>
      <vt:lpstr>data14</vt:lpstr>
      <vt:lpstr>data15</vt:lpstr>
      <vt:lpstr>data16</vt:lpstr>
      <vt:lpstr>data17</vt:lpstr>
      <vt:lpstr>data18</vt:lpstr>
      <vt:lpstr>data19</vt:lpstr>
      <vt:lpstr>data2</vt:lpstr>
      <vt:lpstr>data20</vt:lpstr>
      <vt:lpstr>data21</vt:lpstr>
      <vt:lpstr>data22</vt:lpstr>
      <vt:lpstr>data23</vt:lpstr>
      <vt:lpstr>data24</vt:lpstr>
      <vt:lpstr>data25</vt:lpstr>
      <vt:lpstr>data26</vt:lpstr>
      <vt:lpstr>data27</vt:lpstr>
      <vt:lpstr>data28</vt:lpstr>
      <vt:lpstr>data29</vt:lpstr>
      <vt:lpstr>data3</vt:lpstr>
      <vt:lpstr>data30</vt:lpstr>
      <vt:lpstr>data31</vt:lpstr>
      <vt:lpstr>data32</vt:lpstr>
      <vt:lpstr>data33</vt:lpstr>
      <vt:lpstr>data34</vt:lpstr>
      <vt:lpstr>data35</vt:lpstr>
      <vt:lpstr>data36</vt:lpstr>
      <vt:lpstr>data37</vt:lpstr>
      <vt:lpstr>data38</vt:lpstr>
      <vt:lpstr>data39</vt:lpstr>
      <vt:lpstr>data4</vt:lpstr>
      <vt:lpstr>data40</vt:lpstr>
      <vt:lpstr>data41</vt:lpstr>
      <vt:lpstr>data42</vt:lpstr>
      <vt:lpstr>data43</vt:lpstr>
      <vt:lpstr>data44</vt:lpstr>
      <vt:lpstr>data45</vt:lpstr>
      <vt:lpstr>data46</vt:lpstr>
      <vt:lpstr>data47</vt:lpstr>
      <vt:lpstr>data48</vt:lpstr>
      <vt:lpstr>data49</vt:lpstr>
      <vt:lpstr>data5</vt:lpstr>
      <vt:lpstr>data50</vt:lpstr>
      <vt:lpstr>data51</vt:lpstr>
      <vt:lpstr>data52</vt:lpstr>
      <vt:lpstr>data53</vt:lpstr>
      <vt:lpstr>data54</vt:lpstr>
      <vt:lpstr>data55</vt:lpstr>
      <vt:lpstr>data56</vt:lpstr>
      <vt:lpstr>data57</vt:lpstr>
      <vt:lpstr>data58</vt:lpstr>
      <vt:lpstr>data59</vt:lpstr>
      <vt:lpstr>data6</vt:lpstr>
      <vt:lpstr>data60</vt:lpstr>
      <vt:lpstr>data61</vt:lpstr>
      <vt:lpstr>data62</vt:lpstr>
      <vt:lpstr>data63</vt:lpstr>
      <vt:lpstr>data64</vt:lpstr>
      <vt:lpstr>data65</vt:lpstr>
      <vt:lpstr>data66</vt:lpstr>
      <vt:lpstr>data67</vt:lpstr>
      <vt:lpstr>data68</vt:lpstr>
      <vt:lpstr>data69</vt:lpstr>
      <vt:lpstr>data7</vt:lpstr>
      <vt:lpstr>data70</vt:lpstr>
      <vt:lpstr>data8</vt:lpstr>
      <vt:lpstr>data9</vt:lpstr>
      <vt:lpstr>dflt1</vt:lpstr>
      <vt:lpstr>dflt2</vt:lpstr>
      <vt:lpstr>dflt3</vt:lpstr>
      <vt:lpstr>dflt4</vt:lpstr>
      <vt:lpstr>dflt5</vt:lpstr>
      <vt:lpstr>dflt6</vt:lpstr>
      <vt:lpstr>dflt7</vt:lpstr>
      <vt:lpstr>display_area_1</vt:lpstr>
      <vt:lpstr>display_area_2</vt:lpstr>
      <vt:lpstr>LOC</vt:lpstr>
      <vt:lpstr>LTR</vt:lpstr>
      <vt:lpstr>NO</vt:lpstr>
      <vt:lpstr>NS</vt:lpstr>
      <vt:lpstr>'Customize Your Invoice'!Print_Area</vt:lpstr>
      <vt:lpstr>Invoice!Print_Area</vt:lpstr>
      <vt:lpstr>qzqzqz10</vt:lpstr>
      <vt:lpstr>qzqzqz11</vt:lpstr>
      <vt:lpstr>qzqzqz12</vt:lpstr>
      <vt:lpstr>qzqzqz13</vt:lpstr>
      <vt:lpstr>qzqzqz14</vt:lpstr>
      <vt:lpstr>qzqzqz15</vt:lpstr>
      <vt:lpstr>qzqzqz16</vt:lpstr>
      <vt:lpstr>qzqzqz17</vt:lpstr>
      <vt:lpstr>qzqzqz18</vt:lpstr>
      <vt:lpstr>qzqzqz19</vt:lpstr>
      <vt:lpstr>qzqzqz20</vt:lpstr>
      <vt:lpstr>qzqzqz21</vt:lpstr>
      <vt:lpstr>qzqzqz22</vt:lpstr>
      <vt:lpstr>qzqzqz23</vt:lpstr>
      <vt:lpstr>qzqzqz24</vt:lpstr>
      <vt:lpstr>qzqzqz25</vt:lpstr>
      <vt:lpstr>qzqzqz26</vt:lpstr>
      <vt:lpstr>qzqzqz27</vt:lpstr>
      <vt:lpstr>qzqzqz28</vt:lpstr>
      <vt:lpstr>qzqzqz29</vt:lpstr>
      <vt:lpstr>qzqzqz30</vt:lpstr>
      <vt:lpstr>qzqzqz31</vt:lpstr>
      <vt:lpstr>qzqzqz32</vt:lpstr>
      <vt:lpstr>qzqzqz6</vt:lpstr>
      <vt:lpstr>qzqzqz7</vt:lpstr>
      <vt:lpstr>qzqzqz8</vt:lpstr>
      <vt:lpstr>qzqzqz9</vt:lpstr>
      <vt:lpstr>SHR1</vt:lpstr>
      <vt:lpstr>SHR2</vt:lpstr>
      <vt:lpstr>SS</vt:lpstr>
      <vt:lpstr>tax1</vt:lpstr>
      <vt:lpstr>tax2</vt:lpstr>
      <vt:lpstr>tax3</vt:lpstr>
      <vt:lpstr>tax4</vt:lpstr>
      <vt:lpstr>TOT</vt:lpstr>
      <vt:lpstr>vital1</vt:lpstr>
      <vt:lpstr>vital2</vt:lpstr>
      <vt:lpstr>vital4</vt:lpstr>
      <vt:lpstr>vital5</vt:lpstr>
      <vt:lpstr>vital6</vt:lpstr>
      <vt:lpstr>vital8</vt:lpstr>
      <vt:lpstr>vital9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dc:title>
  <dc:creator>Village Software</dc:creator>
  <cp:lastModifiedBy>Havlíček Jan</cp:lastModifiedBy>
  <cp:lastPrinted>2001-03-09T21:41:21Z</cp:lastPrinted>
  <dcterms:created xsi:type="dcterms:W3CDTF">1995-05-29T15:50:39Z</dcterms:created>
  <dcterms:modified xsi:type="dcterms:W3CDTF">2023-09-10T15:01:48Z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voice Number" linkTarget="NO">
    <vt:lpwstr/>
  </property>
  <property fmtid="{D5CDD505-2E9C-101B-9397-08002B2CF9AE}" pid="3" name="Company Name" linkTarget="vital1">
    <vt:lpwstr>EcoEléctrica, L.P.</vt:lpwstr>
  </property>
  <property fmtid="{D5CDD505-2E9C-101B-9397-08002B2CF9AE}" pid="4" name="Company Address" linkTarget="vital2">
    <vt:lpwstr>Firm Delivery, Road 337 Km.3.7</vt:lpwstr>
  </property>
  <property fmtid="{D5CDD505-2E9C-101B-9397-08002B2CF9AE}" pid="5" name="Company City" linkTarget="vital4">
    <vt:lpwstr>Bo. Tallaboa Poniente, Peñuelas, P.R. 00624</vt:lpwstr>
  </property>
  <property fmtid="{D5CDD505-2E9C-101B-9397-08002B2CF9AE}" pid="6" name="Company State" linkTarget="vital5">
    <vt:lpwstr/>
  </property>
  <property fmtid="{D5CDD505-2E9C-101B-9397-08002B2CF9AE}" pid="7" name="Company ZIP" linkTarget="vital6">
    <vt:lpwstr/>
  </property>
  <property fmtid="{D5CDD505-2E9C-101B-9397-08002B2CF9AE}" pid="8" name="Company Phone" linkTarget="vital8">
    <vt:lpwstr>(787)836-2740 Fax (787)836-2260</vt:lpwstr>
  </property>
  <property fmtid="{D5CDD505-2E9C-101B-9397-08002B2CF9AE}" pid="9" name="Company Fax" linkTarget="vital9">
    <vt:lpwstr/>
  </property>
  <property fmtid="{D5CDD505-2E9C-101B-9397-08002B2CF9AE}" pid="10" name="Customer Name" linkTarget="data5">
    <vt:lpwstr>Enron LNG Marketing LLC</vt:lpwstr>
  </property>
  <property fmtid="{D5CDD505-2E9C-101B-9397-08002B2CF9AE}" pid="11" name="Total Invoice" linkTarget="TOT">
    <vt:r8>15638730.93</vt:r8>
  </property>
</Properties>
</file>