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4868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G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</calcChain>
</file>

<file path=xl/sharedStrings.xml><?xml version="1.0" encoding="utf-8"?>
<sst xmlns="http://schemas.openxmlformats.org/spreadsheetml/2006/main" count="12" uniqueCount="11">
  <si>
    <t>% Load</t>
  </si>
  <si>
    <t>Max HP</t>
  </si>
  <si>
    <t>Max KW</t>
  </si>
  <si>
    <t>Billed KW</t>
  </si>
  <si>
    <t>Avoidable Demand Charge</t>
  </si>
  <si>
    <t>Automatic Rebate 10MW vs. 7.5MW</t>
  </si>
  <si>
    <t>Total Rebate</t>
  </si>
  <si>
    <t>----------Monthly----------</t>
  </si>
  <si>
    <t>Annual Rebate</t>
  </si>
  <si>
    <t>Variable Rebate</t>
  </si>
  <si>
    <t>-----Monthly-----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</si>
</sst>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name val="Book Antiqua"/>
    </font>
    <font>
      <sz val="11"/>
      <name val="Book Antiqua"/>
    </font>
    <font>
      <i/>
      <sz val="11"/>
      <name val="Book Antiqua"/>
      <family val="1"/>
    </font>
    <font>
      <b/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3" fillId="0" borderId="1" xfId="0" applyFont="1" applyBorder="1"/>
    <xf numFmtId="0" fontId="3" fillId="0" borderId="1" xfId="0" applyFont="1" applyBorder="1" applyAlignment="1">
      <alignment horizontal="centerContinuous" wrapText="1"/>
    </xf>
    <xf numFmtId="0" fontId="3" fillId="0" borderId="1" xfId="0" applyFont="1" applyBorder="1" applyAlignment="1">
      <alignment horizontal="center" wrapText="1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H10" sqref="H10"/>
    </sheetView>
  </sheetViews>
  <sheetFormatPr defaultRowHeight="14.4" x14ac:dyDescent="0.3"/>
  <cols>
    <col min="2" max="2" width="15.6640625" hidden="1" customWidth="1"/>
    <col min="3" max="3" width="13" customWidth="1"/>
    <col min="4" max="4" width="17.6640625" customWidth="1"/>
    <col min="5" max="5" width="10" customWidth="1"/>
    <col min="6" max="6" width="13.33203125" customWidth="1"/>
    <col min="8" max="8" width="12.44140625" customWidth="1"/>
  </cols>
  <sheetData>
    <row r="1" spans="1:8" x14ac:dyDescent="0.3">
      <c r="B1" s="6" t="s">
        <v>7</v>
      </c>
      <c r="C1" s="10" t="s">
        <v>10</v>
      </c>
      <c r="D1" s="11"/>
      <c r="E1" s="11"/>
      <c r="F1" s="5"/>
    </row>
    <row r="2" spans="1:8" ht="28.8" x14ac:dyDescent="0.3">
      <c r="A2" s="7" t="s">
        <v>0</v>
      </c>
      <c r="B2" s="8" t="s">
        <v>4</v>
      </c>
      <c r="C2" s="8" t="s">
        <v>9</v>
      </c>
      <c r="D2" s="8" t="s">
        <v>5</v>
      </c>
      <c r="E2" s="9" t="s">
        <v>6</v>
      </c>
      <c r="F2" s="9" t="s">
        <v>8</v>
      </c>
    </row>
    <row r="3" spans="1:8" x14ac:dyDescent="0.3">
      <c r="A3" s="1">
        <v>1</v>
      </c>
      <c r="B3" s="3">
        <f t="shared" ref="B3:B34" si="0">+A3*$G$5*$G$6</f>
        <v>91049.97</v>
      </c>
      <c r="C3" s="3">
        <f>+$B$3-B3</f>
        <v>0</v>
      </c>
      <c r="D3" s="3">
        <f>+(G3-G5)*G6</f>
        <v>31050.030000000002</v>
      </c>
      <c r="E3" s="4">
        <f>+D3+C3</f>
        <v>31050.030000000002</v>
      </c>
      <c r="F3" s="3">
        <f>+E3*12</f>
        <v>372600.36000000004</v>
      </c>
      <c r="G3">
        <v>10000</v>
      </c>
      <c r="H3" t="s">
        <v>3</v>
      </c>
    </row>
    <row r="4" spans="1:8" x14ac:dyDescent="0.3">
      <c r="A4" s="1">
        <v>0.99</v>
      </c>
      <c r="B4" s="3">
        <f t="shared" si="0"/>
        <v>90139.470300000015</v>
      </c>
      <c r="C4" s="3">
        <f t="shared" ref="C4:C54" si="1">+$B$3-B4</f>
        <v>910.49969999998575</v>
      </c>
      <c r="D4" s="4">
        <f>+D3</f>
        <v>31050.030000000002</v>
      </c>
      <c r="E4" s="4">
        <f t="shared" ref="E4:E54" si="2">+D4+C4</f>
        <v>31960.529699999988</v>
      </c>
      <c r="F4" s="3">
        <f t="shared" ref="F4:F54" si="3">+E4*12</f>
        <v>383526.35639999987</v>
      </c>
      <c r="G4">
        <v>10000</v>
      </c>
      <c r="H4" t="s">
        <v>1</v>
      </c>
    </row>
    <row r="5" spans="1:8" x14ac:dyDescent="0.3">
      <c r="A5" s="1">
        <v>0.98</v>
      </c>
      <c r="B5" s="3">
        <f t="shared" si="0"/>
        <v>89228.970600000001</v>
      </c>
      <c r="C5" s="3">
        <f t="shared" si="1"/>
        <v>1820.9994000000006</v>
      </c>
      <c r="D5" s="4">
        <f t="shared" ref="D5:D54" si="4">+D4</f>
        <v>31050.030000000002</v>
      </c>
      <c r="E5" s="4">
        <f t="shared" si="2"/>
        <v>32871.029399999999</v>
      </c>
      <c r="F5" s="3">
        <f t="shared" si="3"/>
        <v>394452.35279999999</v>
      </c>
      <c r="G5">
        <f>0.7457*G4</f>
        <v>7457</v>
      </c>
      <c r="H5" t="s">
        <v>2</v>
      </c>
    </row>
    <row r="6" spans="1:8" x14ac:dyDescent="0.3">
      <c r="A6" s="1">
        <v>0.97</v>
      </c>
      <c r="B6" s="3">
        <f t="shared" si="0"/>
        <v>88318.4709</v>
      </c>
      <c r="C6" s="3">
        <f t="shared" si="1"/>
        <v>2731.4991000000009</v>
      </c>
      <c r="D6" s="4">
        <f t="shared" si="4"/>
        <v>31050.030000000002</v>
      </c>
      <c r="E6" s="4">
        <f t="shared" si="2"/>
        <v>33781.5291</v>
      </c>
      <c r="F6" s="3">
        <f t="shared" si="3"/>
        <v>405378.3492</v>
      </c>
      <c r="G6">
        <v>12.21</v>
      </c>
      <c r="H6" t="s">
        <v>4</v>
      </c>
    </row>
    <row r="7" spans="1:8" x14ac:dyDescent="0.3">
      <c r="A7" s="1">
        <v>0.96</v>
      </c>
      <c r="B7" s="3">
        <f t="shared" si="0"/>
        <v>87407.9712</v>
      </c>
      <c r="C7" s="3">
        <f t="shared" si="1"/>
        <v>3641.9988000000012</v>
      </c>
      <c r="D7" s="4">
        <f t="shared" si="4"/>
        <v>31050.030000000002</v>
      </c>
      <c r="E7" s="4">
        <f t="shared" si="2"/>
        <v>34692.0288</v>
      </c>
      <c r="F7" s="3">
        <f t="shared" si="3"/>
        <v>416304.3456</v>
      </c>
    </row>
    <row r="8" spans="1:8" x14ac:dyDescent="0.3">
      <c r="A8" s="1">
        <v>0.95</v>
      </c>
      <c r="B8" s="3">
        <f t="shared" si="0"/>
        <v>86497.4715</v>
      </c>
      <c r="C8" s="3">
        <f t="shared" si="1"/>
        <v>4552.4985000000015</v>
      </c>
      <c r="D8" s="4">
        <f t="shared" si="4"/>
        <v>31050.030000000002</v>
      </c>
      <c r="E8" s="4">
        <f t="shared" si="2"/>
        <v>35602.5285</v>
      </c>
      <c r="F8" s="3">
        <f t="shared" si="3"/>
        <v>427230.342</v>
      </c>
    </row>
    <row r="9" spans="1:8" x14ac:dyDescent="0.3">
      <c r="A9" s="1">
        <v>0.94</v>
      </c>
      <c r="B9" s="3">
        <f t="shared" si="0"/>
        <v>85586.971799999999</v>
      </c>
      <c r="C9" s="3">
        <f t="shared" si="1"/>
        <v>5462.9982000000018</v>
      </c>
      <c r="D9" s="4">
        <f t="shared" si="4"/>
        <v>31050.030000000002</v>
      </c>
      <c r="E9" s="4">
        <f t="shared" si="2"/>
        <v>36513.028200000001</v>
      </c>
      <c r="F9" s="3">
        <f t="shared" si="3"/>
        <v>438156.33840000001</v>
      </c>
    </row>
    <row r="10" spans="1:8" x14ac:dyDescent="0.3">
      <c r="A10" s="1">
        <v>0.93</v>
      </c>
      <c r="B10" s="3">
        <f t="shared" si="0"/>
        <v>84676.472100000014</v>
      </c>
      <c r="C10" s="3">
        <f t="shared" si="1"/>
        <v>6373.4978999999876</v>
      </c>
      <c r="D10" s="4">
        <f t="shared" si="4"/>
        <v>31050.030000000002</v>
      </c>
      <c r="E10" s="4">
        <f t="shared" si="2"/>
        <v>37423.527899999986</v>
      </c>
      <c r="F10" s="3">
        <f t="shared" si="3"/>
        <v>449082.33479999984</v>
      </c>
    </row>
    <row r="11" spans="1:8" x14ac:dyDescent="0.3">
      <c r="A11" s="1">
        <v>0.92</v>
      </c>
      <c r="B11" s="3">
        <f t="shared" si="0"/>
        <v>83765.972400000013</v>
      </c>
      <c r="C11" s="3">
        <f t="shared" si="1"/>
        <v>7283.9975999999879</v>
      </c>
      <c r="D11" s="4">
        <f t="shared" si="4"/>
        <v>31050.030000000002</v>
      </c>
      <c r="E11" s="4">
        <f t="shared" si="2"/>
        <v>38334.027599999987</v>
      </c>
      <c r="F11" s="3">
        <f t="shared" si="3"/>
        <v>460008.33119999984</v>
      </c>
    </row>
    <row r="12" spans="1:8" x14ac:dyDescent="0.3">
      <c r="A12" s="1">
        <v>0.91</v>
      </c>
      <c r="B12" s="3">
        <f t="shared" si="0"/>
        <v>82855.472699999998</v>
      </c>
      <c r="C12" s="3">
        <f t="shared" si="1"/>
        <v>8194.4973000000027</v>
      </c>
      <c r="D12" s="4">
        <f t="shared" si="4"/>
        <v>31050.030000000002</v>
      </c>
      <c r="E12" s="4">
        <f t="shared" si="2"/>
        <v>39244.527300000002</v>
      </c>
      <c r="F12" s="3">
        <f t="shared" si="3"/>
        <v>470934.32760000002</v>
      </c>
    </row>
    <row r="13" spans="1:8" x14ac:dyDescent="0.3">
      <c r="A13" s="1">
        <v>0.9</v>
      </c>
      <c r="B13" s="3">
        <f t="shared" si="0"/>
        <v>81944.973000000013</v>
      </c>
      <c r="C13" s="3">
        <f t="shared" si="1"/>
        <v>9104.9969999999885</v>
      </c>
      <c r="D13" s="4">
        <f t="shared" si="4"/>
        <v>31050.030000000002</v>
      </c>
      <c r="E13" s="4">
        <f t="shared" si="2"/>
        <v>40155.026999999987</v>
      </c>
      <c r="F13" s="3">
        <f t="shared" si="3"/>
        <v>481860.32399999985</v>
      </c>
    </row>
    <row r="14" spans="1:8" x14ac:dyDescent="0.3">
      <c r="A14" s="1">
        <v>0.89</v>
      </c>
      <c r="B14" s="3">
        <f t="shared" si="0"/>
        <v>81034.473300000012</v>
      </c>
      <c r="C14" s="3">
        <f t="shared" si="1"/>
        <v>10015.496699999989</v>
      </c>
      <c r="D14" s="4">
        <f t="shared" si="4"/>
        <v>31050.030000000002</v>
      </c>
      <c r="E14" s="4">
        <f t="shared" si="2"/>
        <v>41065.526699999988</v>
      </c>
      <c r="F14" s="3">
        <f t="shared" si="3"/>
        <v>492786.32039999985</v>
      </c>
    </row>
    <row r="15" spans="1:8" x14ac:dyDescent="0.3">
      <c r="A15" s="1">
        <v>0.88</v>
      </c>
      <c r="B15" s="3">
        <f t="shared" si="0"/>
        <v>80123.973599999998</v>
      </c>
      <c r="C15" s="3">
        <f t="shared" si="1"/>
        <v>10925.996400000004</v>
      </c>
      <c r="D15" s="4">
        <f t="shared" si="4"/>
        <v>31050.030000000002</v>
      </c>
      <c r="E15" s="4">
        <f t="shared" si="2"/>
        <v>41976.026400000002</v>
      </c>
      <c r="F15" s="3">
        <f t="shared" si="3"/>
        <v>503712.31680000003</v>
      </c>
    </row>
    <row r="16" spans="1:8" x14ac:dyDescent="0.3">
      <c r="A16" s="1">
        <v>0.87</v>
      </c>
      <c r="B16" s="3">
        <f t="shared" si="0"/>
        <v>79213.473900000012</v>
      </c>
      <c r="C16" s="3">
        <f t="shared" si="1"/>
        <v>11836.496099999989</v>
      </c>
      <c r="D16" s="4">
        <f t="shared" si="4"/>
        <v>31050.030000000002</v>
      </c>
      <c r="E16" s="4">
        <f t="shared" si="2"/>
        <v>42886.526099999988</v>
      </c>
      <c r="F16" s="3">
        <f t="shared" si="3"/>
        <v>514638.31319999986</v>
      </c>
    </row>
    <row r="17" spans="1:6" x14ac:dyDescent="0.3">
      <c r="A17" s="1">
        <v>0.86</v>
      </c>
      <c r="B17" s="3">
        <f t="shared" si="0"/>
        <v>78302.974199999997</v>
      </c>
      <c r="C17" s="3">
        <f t="shared" si="1"/>
        <v>12746.995800000004</v>
      </c>
      <c r="D17" s="4">
        <f t="shared" si="4"/>
        <v>31050.030000000002</v>
      </c>
      <c r="E17" s="4">
        <f t="shared" si="2"/>
        <v>43797.025800000003</v>
      </c>
      <c r="F17" s="3">
        <f t="shared" si="3"/>
        <v>525564.30960000004</v>
      </c>
    </row>
    <row r="18" spans="1:6" x14ac:dyDescent="0.3">
      <c r="A18" s="1">
        <v>0.85</v>
      </c>
      <c r="B18" s="3">
        <f t="shared" si="0"/>
        <v>77392.474499999997</v>
      </c>
      <c r="C18" s="3">
        <f t="shared" si="1"/>
        <v>13657.495500000005</v>
      </c>
      <c r="D18" s="4">
        <f t="shared" si="4"/>
        <v>31050.030000000002</v>
      </c>
      <c r="E18" s="4">
        <f t="shared" si="2"/>
        <v>44707.525500000003</v>
      </c>
      <c r="F18" s="3">
        <f t="shared" si="3"/>
        <v>536490.3060000001</v>
      </c>
    </row>
    <row r="19" spans="1:6" x14ac:dyDescent="0.3">
      <c r="A19" s="1">
        <v>0.84</v>
      </c>
      <c r="B19" s="3">
        <f t="shared" si="0"/>
        <v>76481.974800000011</v>
      </c>
      <c r="C19" s="3">
        <f t="shared" si="1"/>
        <v>14567.99519999999</v>
      </c>
      <c r="D19" s="4">
        <f t="shared" si="4"/>
        <v>31050.030000000002</v>
      </c>
      <c r="E19" s="4">
        <f t="shared" si="2"/>
        <v>45618.025199999989</v>
      </c>
      <c r="F19" s="3">
        <f t="shared" si="3"/>
        <v>547416.30239999993</v>
      </c>
    </row>
    <row r="20" spans="1:6" x14ac:dyDescent="0.3">
      <c r="A20" s="1">
        <v>0.83</v>
      </c>
      <c r="B20" s="3">
        <f t="shared" si="0"/>
        <v>75571.475099999996</v>
      </c>
      <c r="C20" s="3">
        <f t="shared" si="1"/>
        <v>15478.494900000005</v>
      </c>
      <c r="D20" s="4">
        <f t="shared" si="4"/>
        <v>31050.030000000002</v>
      </c>
      <c r="E20" s="4">
        <f t="shared" si="2"/>
        <v>46528.524900000004</v>
      </c>
      <c r="F20" s="3">
        <f t="shared" si="3"/>
        <v>558342.29879999999</v>
      </c>
    </row>
    <row r="21" spans="1:6" x14ac:dyDescent="0.3">
      <c r="A21" s="1">
        <v>0.82</v>
      </c>
      <c r="B21" s="3">
        <f t="shared" si="0"/>
        <v>74660.975399999996</v>
      </c>
      <c r="C21" s="3">
        <f t="shared" si="1"/>
        <v>16388.994600000005</v>
      </c>
      <c r="D21" s="4">
        <f t="shared" si="4"/>
        <v>31050.030000000002</v>
      </c>
      <c r="E21" s="4">
        <f t="shared" si="2"/>
        <v>47439.024600000004</v>
      </c>
      <c r="F21" s="3">
        <f t="shared" si="3"/>
        <v>569268.29520000005</v>
      </c>
    </row>
    <row r="22" spans="1:6" x14ac:dyDescent="0.3">
      <c r="A22" s="1">
        <v>0.81</v>
      </c>
      <c r="B22" s="3">
        <f t="shared" si="0"/>
        <v>73750.47570000001</v>
      </c>
      <c r="C22" s="3">
        <f t="shared" si="1"/>
        <v>17299.494299999991</v>
      </c>
      <c r="D22" s="4">
        <f t="shared" si="4"/>
        <v>31050.030000000002</v>
      </c>
      <c r="E22" s="4">
        <f t="shared" si="2"/>
        <v>48349.52429999999</v>
      </c>
      <c r="F22" s="3">
        <f t="shared" si="3"/>
        <v>580194.29159999988</v>
      </c>
    </row>
    <row r="23" spans="1:6" x14ac:dyDescent="0.3">
      <c r="A23" s="1">
        <v>0.8</v>
      </c>
      <c r="B23" s="3">
        <f t="shared" si="0"/>
        <v>72839.97600000001</v>
      </c>
      <c r="C23" s="3">
        <f t="shared" si="1"/>
        <v>18209.993999999992</v>
      </c>
      <c r="D23" s="4">
        <f t="shared" si="4"/>
        <v>31050.030000000002</v>
      </c>
      <c r="E23" s="4">
        <f t="shared" si="2"/>
        <v>49260.02399999999</v>
      </c>
      <c r="F23" s="3">
        <f t="shared" si="3"/>
        <v>591120.28799999994</v>
      </c>
    </row>
    <row r="24" spans="1:6" x14ac:dyDescent="0.3">
      <c r="A24" s="1">
        <v>0.79</v>
      </c>
      <c r="B24" s="3">
        <f t="shared" si="0"/>
        <v>71929.476300000009</v>
      </c>
      <c r="C24" s="3">
        <f t="shared" si="1"/>
        <v>19120.493699999992</v>
      </c>
      <c r="D24" s="4">
        <f t="shared" si="4"/>
        <v>31050.030000000002</v>
      </c>
      <c r="E24" s="4">
        <f t="shared" si="2"/>
        <v>50170.523699999991</v>
      </c>
      <c r="F24" s="3">
        <f t="shared" si="3"/>
        <v>602046.28439999989</v>
      </c>
    </row>
    <row r="25" spans="1:6" x14ac:dyDescent="0.3">
      <c r="A25" s="1">
        <v>0.78</v>
      </c>
      <c r="B25" s="3">
        <f t="shared" si="0"/>
        <v>71018.976600000009</v>
      </c>
      <c r="C25" s="3">
        <f t="shared" si="1"/>
        <v>20030.993399999992</v>
      </c>
      <c r="D25" s="4">
        <f t="shared" si="4"/>
        <v>31050.030000000002</v>
      </c>
      <c r="E25" s="4">
        <f t="shared" si="2"/>
        <v>51081.023399999991</v>
      </c>
      <c r="F25" s="3">
        <f t="shared" si="3"/>
        <v>612972.28079999983</v>
      </c>
    </row>
    <row r="26" spans="1:6" x14ac:dyDescent="0.3">
      <c r="A26" s="1">
        <v>0.77</v>
      </c>
      <c r="B26" s="3">
        <f t="shared" si="0"/>
        <v>70108.476900000009</v>
      </c>
      <c r="C26" s="3">
        <f t="shared" si="1"/>
        <v>20941.493099999992</v>
      </c>
      <c r="D26" s="4">
        <f t="shared" si="4"/>
        <v>31050.030000000002</v>
      </c>
      <c r="E26" s="4">
        <f t="shared" si="2"/>
        <v>51991.523099999991</v>
      </c>
      <c r="F26" s="3">
        <f t="shared" si="3"/>
        <v>623898.27719999989</v>
      </c>
    </row>
    <row r="27" spans="1:6" x14ac:dyDescent="0.3">
      <c r="A27" s="1">
        <v>0.76</v>
      </c>
      <c r="B27" s="3">
        <f t="shared" si="0"/>
        <v>69197.977200000008</v>
      </c>
      <c r="C27" s="3">
        <f t="shared" si="1"/>
        <v>21851.992799999993</v>
      </c>
      <c r="D27" s="4">
        <f t="shared" si="4"/>
        <v>31050.030000000002</v>
      </c>
      <c r="E27" s="4">
        <f t="shared" si="2"/>
        <v>52902.022799999992</v>
      </c>
      <c r="F27" s="3">
        <f t="shared" si="3"/>
        <v>634824.27359999996</v>
      </c>
    </row>
    <row r="28" spans="1:6" x14ac:dyDescent="0.3">
      <c r="A28" s="1">
        <v>0.75</v>
      </c>
      <c r="B28" s="3">
        <f t="shared" si="0"/>
        <v>68287.477500000008</v>
      </c>
      <c r="C28" s="3">
        <f t="shared" si="1"/>
        <v>22762.492499999993</v>
      </c>
      <c r="D28" s="4">
        <f t="shared" si="4"/>
        <v>31050.030000000002</v>
      </c>
      <c r="E28" s="4">
        <f t="shared" si="2"/>
        <v>53812.522499999992</v>
      </c>
      <c r="F28" s="3">
        <f t="shared" si="3"/>
        <v>645750.2699999999</v>
      </c>
    </row>
    <row r="29" spans="1:6" x14ac:dyDescent="0.3">
      <c r="A29" s="1">
        <v>0.74</v>
      </c>
      <c r="B29" s="3">
        <f t="shared" si="0"/>
        <v>67376.977800000008</v>
      </c>
      <c r="C29" s="3">
        <f t="shared" si="1"/>
        <v>23672.992199999993</v>
      </c>
      <c r="D29" s="4">
        <f t="shared" si="4"/>
        <v>31050.030000000002</v>
      </c>
      <c r="E29" s="4">
        <f t="shared" si="2"/>
        <v>54723.022199999992</v>
      </c>
      <c r="F29" s="3">
        <f t="shared" si="3"/>
        <v>656676.26639999985</v>
      </c>
    </row>
    <row r="30" spans="1:6" x14ac:dyDescent="0.3">
      <c r="A30" s="1">
        <v>0.73</v>
      </c>
      <c r="B30" s="3">
        <f t="shared" si="0"/>
        <v>66466.478100000008</v>
      </c>
      <c r="C30" s="3">
        <f t="shared" si="1"/>
        <v>24583.491899999994</v>
      </c>
      <c r="D30" s="4">
        <f t="shared" si="4"/>
        <v>31050.030000000002</v>
      </c>
      <c r="E30" s="4">
        <f t="shared" si="2"/>
        <v>55633.521899999992</v>
      </c>
      <c r="F30" s="3">
        <f t="shared" si="3"/>
        <v>667602.26279999991</v>
      </c>
    </row>
    <row r="31" spans="1:6" x14ac:dyDescent="0.3">
      <c r="A31" s="1">
        <v>0.72</v>
      </c>
      <c r="B31" s="3">
        <f t="shared" si="0"/>
        <v>65555.978400000007</v>
      </c>
      <c r="C31" s="3">
        <f t="shared" si="1"/>
        <v>25493.991599999994</v>
      </c>
      <c r="D31" s="4">
        <f t="shared" si="4"/>
        <v>31050.030000000002</v>
      </c>
      <c r="E31" s="4">
        <f t="shared" si="2"/>
        <v>56544.021599999993</v>
      </c>
      <c r="F31" s="3">
        <f t="shared" si="3"/>
        <v>678528.25919999997</v>
      </c>
    </row>
    <row r="32" spans="1:6" x14ac:dyDescent="0.3">
      <c r="A32" s="1">
        <v>0.71</v>
      </c>
      <c r="B32" s="3">
        <f t="shared" si="0"/>
        <v>64645.4787</v>
      </c>
      <c r="C32" s="3">
        <f t="shared" si="1"/>
        <v>26404.491300000002</v>
      </c>
      <c r="D32" s="4">
        <f t="shared" si="4"/>
        <v>31050.030000000002</v>
      </c>
      <c r="E32" s="4">
        <f t="shared" si="2"/>
        <v>57454.521300000008</v>
      </c>
      <c r="F32" s="3">
        <f t="shared" si="3"/>
        <v>689454.25560000003</v>
      </c>
    </row>
    <row r="33" spans="1:6" x14ac:dyDescent="0.3">
      <c r="A33" s="1">
        <v>0.7</v>
      </c>
      <c r="B33" s="3">
        <f t="shared" si="0"/>
        <v>63734.978999999999</v>
      </c>
      <c r="C33" s="3">
        <f t="shared" si="1"/>
        <v>27314.991000000002</v>
      </c>
      <c r="D33" s="4">
        <f t="shared" si="4"/>
        <v>31050.030000000002</v>
      </c>
      <c r="E33" s="4">
        <f t="shared" si="2"/>
        <v>58365.021000000008</v>
      </c>
      <c r="F33" s="3">
        <f t="shared" si="3"/>
        <v>700380.25200000009</v>
      </c>
    </row>
    <row r="34" spans="1:6" x14ac:dyDescent="0.3">
      <c r="A34" s="1">
        <v>0.69</v>
      </c>
      <c r="B34" s="3">
        <f t="shared" si="0"/>
        <v>62824.479300000006</v>
      </c>
      <c r="C34" s="3">
        <f t="shared" si="1"/>
        <v>28225.490699999995</v>
      </c>
      <c r="D34" s="4">
        <f t="shared" si="4"/>
        <v>31050.030000000002</v>
      </c>
      <c r="E34" s="4">
        <f t="shared" si="2"/>
        <v>59275.520699999994</v>
      </c>
      <c r="F34" s="3">
        <f t="shared" si="3"/>
        <v>711306.24839999992</v>
      </c>
    </row>
    <row r="35" spans="1:6" x14ac:dyDescent="0.3">
      <c r="A35" s="1">
        <v>0.68</v>
      </c>
      <c r="B35" s="3">
        <f t="shared" ref="B35:B66" si="5">+A35*$G$5*$G$6</f>
        <v>61913.979600000006</v>
      </c>
      <c r="C35" s="3">
        <f t="shared" si="1"/>
        <v>29135.990399999995</v>
      </c>
      <c r="D35" s="4">
        <f t="shared" si="4"/>
        <v>31050.030000000002</v>
      </c>
      <c r="E35" s="4">
        <f t="shared" si="2"/>
        <v>60186.020399999994</v>
      </c>
      <c r="F35" s="3">
        <f t="shared" si="3"/>
        <v>722232.24479999999</v>
      </c>
    </row>
    <row r="36" spans="1:6" x14ac:dyDescent="0.3">
      <c r="A36" s="1">
        <v>0.67</v>
      </c>
      <c r="B36" s="3">
        <f t="shared" si="5"/>
        <v>61003.479900000013</v>
      </c>
      <c r="C36" s="3">
        <f t="shared" si="1"/>
        <v>30046.490099999988</v>
      </c>
      <c r="D36" s="4">
        <f t="shared" si="4"/>
        <v>31050.030000000002</v>
      </c>
      <c r="E36" s="4">
        <f t="shared" si="2"/>
        <v>61096.520099999994</v>
      </c>
      <c r="F36" s="3">
        <f t="shared" si="3"/>
        <v>733158.24119999993</v>
      </c>
    </row>
    <row r="37" spans="1:6" x14ac:dyDescent="0.3">
      <c r="A37" s="1">
        <v>0.66</v>
      </c>
      <c r="B37" s="3">
        <f t="shared" si="5"/>
        <v>60092.980200000005</v>
      </c>
      <c r="C37" s="3">
        <f t="shared" si="1"/>
        <v>30956.989799999996</v>
      </c>
      <c r="D37" s="4">
        <f t="shared" si="4"/>
        <v>31050.030000000002</v>
      </c>
      <c r="E37" s="4">
        <f t="shared" si="2"/>
        <v>62007.019799999995</v>
      </c>
      <c r="F37" s="3">
        <f t="shared" si="3"/>
        <v>744084.23759999988</v>
      </c>
    </row>
    <row r="38" spans="1:6" x14ac:dyDescent="0.3">
      <c r="A38" s="1">
        <v>0.65</v>
      </c>
      <c r="B38" s="3">
        <f t="shared" si="5"/>
        <v>59182.480500000005</v>
      </c>
      <c r="C38" s="3">
        <f t="shared" si="1"/>
        <v>31867.489499999996</v>
      </c>
      <c r="D38" s="4">
        <f t="shared" si="4"/>
        <v>31050.030000000002</v>
      </c>
      <c r="E38" s="4">
        <f t="shared" si="2"/>
        <v>62917.519499999995</v>
      </c>
      <c r="F38" s="3">
        <f t="shared" si="3"/>
        <v>755010.23399999994</v>
      </c>
    </row>
    <row r="39" spans="1:6" x14ac:dyDescent="0.3">
      <c r="A39" s="1">
        <v>0.64</v>
      </c>
      <c r="B39" s="3">
        <f t="shared" si="5"/>
        <v>58271.980800000012</v>
      </c>
      <c r="C39" s="3">
        <f t="shared" si="1"/>
        <v>32777.989199999989</v>
      </c>
      <c r="D39" s="4">
        <f t="shared" si="4"/>
        <v>31050.030000000002</v>
      </c>
      <c r="E39" s="4">
        <f t="shared" si="2"/>
        <v>63828.019199999995</v>
      </c>
      <c r="F39" s="3">
        <f t="shared" si="3"/>
        <v>765936.2304</v>
      </c>
    </row>
    <row r="40" spans="1:6" x14ac:dyDescent="0.3">
      <c r="A40" s="1">
        <v>0.63</v>
      </c>
      <c r="B40" s="3">
        <f t="shared" si="5"/>
        <v>57361.481100000005</v>
      </c>
      <c r="C40" s="3">
        <f t="shared" si="1"/>
        <v>33688.488899999997</v>
      </c>
      <c r="D40" s="4">
        <f t="shared" si="4"/>
        <v>31050.030000000002</v>
      </c>
      <c r="E40" s="4">
        <f t="shared" si="2"/>
        <v>64738.518899999995</v>
      </c>
      <c r="F40" s="3">
        <f t="shared" si="3"/>
        <v>776862.22679999995</v>
      </c>
    </row>
    <row r="41" spans="1:6" x14ac:dyDescent="0.3">
      <c r="A41" s="1">
        <v>0.62</v>
      </c>
      <c r="B41" s="3">
        <f t="shared" si="5"/>
        <v>56450.981400000004</v>
      </c>
      <c r="C41" s="3">
        <f t="shared" si="1"/>
        <v>34598.988599999997</v>
      </c>
      <c r="D41" s="4">
        <f t="shared" si="4"/>
        <v>31050.030000000002</v>
      </c>
      <c r="E41" s="4">
        <f t="shared" si="2"/>
        <v>65649.018599999996</v>
      </c>
      <c r="F41" s="3">
        <f t="shared" si="3"/>
        <v>787788.22319999989</v>
      </c>
    </row>
    <row r="42" spans="1:6" x14ac:dyDescent="0.3">
      <c r="A42" s="1">
        <v>0.61</v>
      </c>
      <c r="B42" s="3">
        <f t="shared" si="5"/>
        <v>55540.481699999997</v>
      </c>
      <c r="C42" s="3">
        <f t="shared" si="1"/>
        <v>35509.488300000005</v>
      </c>
      <c r="D42" s="4">
        <f t="shared" si="4"/>
        <v>31050.030000000002</v>
      </c>
      <c r="E42" s="4">
        <f t="shared" si="2"/>
        <v>66559.518300000011</v>
      </c>
      <c r="F42" s="3">
        <f t="shared" si="3"/>
        <v>798714.21960000019</v>
      </c>
    </row>
    <row r="43" spans="1:6" x14ac:dyDescent="0.3">
      <c r="A43" s="1">
        <v>0.6</v>
      </c>
      <c r="B43" s="3">
        <f t="shared" si="5"/>
        <v>54629.982000000004</v>
      </c>
      <c r="C43" s="3">
        <f t="shared" si="1"/>
        <v>36419.987999999998</v>
      </c>
      <c r="D43" s="4">
        <f t="shared" si="4"/>
        <v>31050.030000000002</v>
      </c>
      <c r="E43" s="4">
        <f t="shared" si="2"/>
        <v>67470.017999999996</v>
      </c>
      <c r="F43" s="3">
        <f t="shared" si="3"/>
        <v>809640.21600000001</v>
      </c>
    </row>
    <row r="44" spans="1:6" x14ac:dyDescent="0.3">
      <c r="A44" s="1">
        <v>0.59</v>
      </c>
      <c r="B44" s="3">
        <f t="shared" si="5"/>
        <v>53719.482300000003</v>
      </c>
      <c r="C44" s="3">
        <f t="shared" si="1"/>
        <v>37330.487699999998</v>
      </c>
      <c r="D44" s="4">
        <f t="shared" si="4"/>
        <v>31050.030000000002</v>
      </c>
      <c r="E44" s="4">
        <f t="shared" si="2"/>
        <v>68380.517699999997</v>
      </c>
      <c r="F44" s="3">
        <f t="shared" si="3"/>
        <v>820566.21239999996</v>
      </c>
    </row>
    <row r="45" spans="1:6" x14ac:dyDescent="0.3">
      <c r="A45" s="1">
        <v>0.57999999999999996</v>
      </c>
      <c r="B45" s="3">
        <f t="shared" si="5"/>
        <v>52808.982599999996</v>
      </c>
      <c r="C45" s="3">
        <f t="shared" si="1"/>
        <v>38240.987400000005</v>
      </c>
      <c r="D45" s="4">
        <f t="shared" si="4"/>
        <v>31050.030000000002</v>
      </c>
      <c r="E45" s="4">
        <f t="shared" si="2"/>
        <v>69291.017400000012</v>
      </c>
      <c r="F45" s="3">
        <f t="shared" si="3"/>
        <v>831492.20880000014</v>
      </c>
    </row>
    <row r="46" spans="1:6" x14ac:dyDescent="0.3">
      <c r="A46" s="1">
        <v>0.56999999999999995</v>
      </c>
      <c r="B46" s="3">
        <f t="shared" si="5"/>
        <v>51898.482900000003</v>
      </c>
      <c r="C46" s="3">
        <f t="shared" si="1"/>
        <v>39151.487099999998</v>
      </c>
      <c r="D46" s="4">
        <f t="shared" si="4"/>
        <v>31050.030000000002</v>
      </c>
      <c r="E46" s="4">
        <f t="shared" si="2"/>
        <v>70201.517099999997</v>
      </c>
      <c r="F46" s="3">
        <f t="shared" si="3"/>
        <v>842418.20519999997</v>
      </c>
    </row>
    <row r="47" spans="1:6" x14ac:dyDescent="0.3">
      <c r="A47" s="1">
        <v>0.56000000000000005</v>
      </c>
      <c r="B47" s="3">
        <f t="shared" si="5"/>
        <v>50987.983200000002</v>
      </c>
      <c r="C47" s="3">
        <f t="shared" si="1"/>
        <v>40061.986799999999</v>
      </c>
      <c r="D47" s="4">
        <f t="shared" si="4"/>
        <v>31050.030000000002</v>
      </c>
      <c r="E47" s="4">
        <f t="shared" si="2"/>
        <v>71112.016799999998</v>
      </c>
      <c r="F47" s="3">
        <f t="shared" si="3"/>
        <v>853344.20160000003</v>
      </c>
    </row>
    <row r="48" spans="1:6" x14ac:dyDescent="0.3">
      <c r="A48" s="1">
        <v>0.55000000000000004</v>
      </c>
      <c r="B48" s="3">
        <f t="shared" si="5"/>
        <v>50077.483500000009</v>
      </c>
      <c r="C48" s="3">
        <f t="shared" si="1"/>
        <v>40972.486499999992</v>
      </c>
      <c r="D48" s="4">
        <f t="shared" si="4"/>
        <v>31050.030000000002</v>
      </c>
      <c r="E48" s="4">
        <f t="shared" si="2"/>
        <v>72022.516499999998</v>
      </c>
      <c r="F48" s="3">
        <f t="shared" si="3"/>
        <v>864270.19799999997</v>
      </c>
    </row>
    <row r="49" spans="1:6" x14ac:dyDescent="0.3">
      <c r="A49" s="1">
        <v>0.54</v>
      </c>
      <c r="B49" s="3">
        <f t="shared" si="5"/>
        <v>49166.983800000009</v>
      </c>
      <c r="C49" s="3">
        <f t="shared" si="1"/>
        <v>41882.986199999992</v>
      </c>
      <c r="D49" s="4">
        <f t="shared" si="4"/>
        <v>31050.030000000002</v>
      </c>
      <c r="E49" s="4">
        <f t="shared" si="2"/>
        <v>72933.016199999998</v>
      </c>
      <c r="F49" s="3">
        <f t="shared" si="3"/>
        <v>875196.19439999992</v>
      </c>
    </row>
    <row r="50" spans="1:6" x14ac:dyDescent="0.3">
      <c r="A50" s="1">
        <v>0.53</v>
      </c>
      <c r="B50" s="3">
        <f t="shared" si="5"/>
        <v>48256.484100000001</v>
      </c>
      <c r="C50" s="3">
        <f t="shared" si="1"/>
        <v>42793.4859</v>
      </c>
      <c r="D50" s="4">
        <f t="shared" si="4"/>
        <v>31050.030000000002</v>
      </c>
      <c r="E50" s="4">
        <f t="shared" si="2"/>
        <v>73843.515899999999</v>
      </c>
      <c r="F50" s="3">
        <f t="shared" si="3"/>
        <v>886122.19079999998</v>
      </c>
    </row>
    <row r="51" spans="1:6" x14ac:dyDescent="0.3">
      <c r="A51" s="1">
        <v>0.52</v>
      </c>
      <c r="B51" s="3">
        <f t="shared" si="5"/>
        <v>47345.984400000008</v>
      </c>
      <c r="C51" s="3">
        <f t="shared" si="1"/>
        <v>43703.985599999993</v>
      </c>
      <c r="D51" s="4">
        <f t="shared" si="4"/>
        <v>31050.030000000002</v>
      </c>
      <c r="E51" s="4">
        <f t="shared" si="2"/>
        <v>74754.015599999999</v>
      </c>
      <c r="F51" s="3">
        <f t="shared" si="3"/>
        <v>897048.18720000004</v>
      </c>
    </row>
    <row r="52" spans="1:6" x14ac:dyDescent="0.3">
      <c r="A52" s="1">
        <v>0.51</v>
      </c>
      <c r="B52" s="3">
        <f t="shared" si="5"/>
        <v>46435.484700000008</v>
      </c>
      <c r="C52" s="3">
        <f t="shared" si="1"/>
        <v>44614.485299999993</v>
      </c>
      <c r="D52" s="4">
        <f t="shared" si="4"/>
        <v>31050.030000000002</v>
      </c>
      <c r="E52" s="4">
        <f t="shared" si="2"/>
        <v>75664.515299999999</v>
      </c>
      <c r="F52" s="3">
        <f t="shared" si="3"/>
        <v>907974.18359999999</v>
      </c>
    </row>
    <row r="53" spans="1:6" x14ac:dyDescent="0.3">
      <c r="A53" s="1">
        <v>0.5</v>
      </c>
      <c r="B53" s="3">
        <f t="shared" si="5"/>
        <v>45524.985000000001</v>
      </c>
      <c r="C53" s="3">
        <f t="shared" si="1"/>
        <v>45524.985000000001</v>
      </c>
      <c r="D53" s="4">
        <f t="shared" si="4"/>
        <v>31050.030000000002</v>
      </c>
      <c r="E53" s="4">
        <f t="shared" si="2"/>
        <v>76575.014999999999</v>
      </c>
      <c r="F53" s="3">
        <f t="shared" si="3"/>
        <v>918900.17999999993</v>
      </c>
    </row>
    <row r="54" spans="1:6" x14ac:dyDescent="0.3">
      <c r="A54" s="2">
        <v>0</v>
      </c>
      <c r="B54" s="3">
        <f t="shared" si="5"/>
        <v>0</v>
      </c>
      <c r="C54" s="3">
        <f t="shared" si="1"/>
        <v>91049.97</v>
      </c>
      <c r="D54" s="4">
        <f t="shared" si="4"/>
        <v>31050.030000000002</v>
      </c>
      <c r="E54" s="4">
        <f t="shared" si="2"/>
        <v>122100</v>
      </c>
      <c r="F54" s="3">
        <f t="shared" si="3"/>
        <v>1465200</v>
      </c>
    </row>
  </sheetData>
  <mergeCells count="1">
    <mergeCell ref="C1:E1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Havlíček Jan</cp:lastModifiedBy>
  <dcterms:created xsi:type="dcterms:W3CDTF">2000-05-23T22:40:59Z</dcterms:created>
  <dcterms:modified xsi:type="dcterms:W3CDTF">2023-09-10T15:01:54Z</dcterms:modified>
</cp:coreProperties>
</file>