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5192" windowHeight="8640" firstSheet="2" activeTab="4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A11" i="8"/>
  <c r="F11" i="8"/>
  <c r="J11" i="8"/>
  <c r="N11" i="8"/>
  <c r="V11" i="8"/>
  <c r="AH11" i="8"/>
  <c r="AS11" i="8"/>
  <c r="AW11" i="8"/>
  <c r="BA11" i="8"/>
  <c r="BE11" i="8"/>
  <c r="BI11" i="8"/>
  <c r="BM11" i="8"/>
  <c r="BP11" i="8"/>
  <c r="BV11" i="8"/>
  <c r="A12" i="8"/>
  <c r="AH12" i="8"/>
  <c r="A13" i="8"/>
  <c r="AH13" i="8"/>
  <c r="A14" i="8"/>
  <c r="AH14" i="8"/>
  <c r="A15" i="8"/>
  <c r="AH15" i="8"/>
  <c r="A16" i="8"/>
  <c r="AH16" i="8"/>
  <c r="A17" i="8"/>
  <c r="AH17" i="8"/>
  <c r="A18" i="8"/>
  <c r="AH18" i="8"/>
  <c r="A19" i="8"/>
  <c r="AH19" i="8"/>
  <c r="A20" i="8"/>
  <c r="AH20" i="8"/>
  <c r="A21" i="8"/>
  <c r="AH21" i="8"/>
  <c r="A22" i="8"/>
  <c r="AH22" i="8"/>
  <c r="A23" i="8"/>
  <c r="AH23" i="8"/>
  <c r="A24" i="8"/>
  <c r="AH24" i="8"/>
  <c r="A25" i="8"/>
  <c r="AH25" i="8"/>
  <c r="A26" i="8"/>
  <c r="AH26" i="8"/>
  <c r="A27" i="8"/>
  <c r="AH27" i="8"/>
  <c r="A28" i="8"/>
  <c r="AH28" i="8"/>
  <c r="A29" i="8"/>
  <c r="AH29" i="8"/>
  <c r="A30" i="8"/>
  <c r="AH30" i="8"/>
  <c r="A31" i="8"/>
  <c r="AH31" i="8"/>
  <c r="A32" i="8"/>
  <c r="AH32" i="8"/>
  <c r="A33" i="8"/>
  <c r="AH33" i="8"/>
  <c r="A34" i="8"/>
  <c r="AH34" i="8"/>
  <c r="A35" i="8"/>
  <c r="AH35" i="8"/>
  <c r="A36" i="8"/>
  <c r="AH36" i="8"/>
  <c r="A37" i="8"/>
  <c r="AH37" i="8"/>
  <c r="A38" i="8"/>
  <c r="AH38" i="8"/>
  <c r="A39" i="8"/>
  <c r="AH39" i="8"/>
  <c r="A40" i="8"/>
  <c r="AH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F11" i="9"/>
  <c r="J11" i="9"/>
  <c r="N11" i="9"/>
  <c r="V11" i="9"/>
  <c r="AH11" i="9"/>
  <c r="AS11" i="9"/>
  <c r="AW11" i="9"/>
  <c r="BA11" i="9"/>
  <c r="BE11" i="9"/>
  <c r="BI11" i="9"/>
  <c r="BM11" i="9"/>
  <c r="BP11" i="9"/>
  <c r="BV11" i="9"/>
  <c r="A12" i="9"/>
  <c r="AH12" i="9"/>
  <c r="A13" i="9"/>
  <c r="AH13" i="9"/>
  <c r="A14" i="9"/>
  <c r="AH14" i="9"/>
  <c r="A15" i="9"/>
  <c r="AH15" i="9"/>
  <c r="A16" i="9"/>
  <c r="AH16" i="9"/>
  <c r="A17" i="9"/>
  <c r="AH17" i="9"/>
  <c r="A18" i="9"/>
  <c r="AH18" i="9"/>
  <c r="A19" i="9"/>
  <c r="AH19" i="9"/>
  <c r="A20" i="9"/>
  <c r="AH20" i="9"/>
  <c r="A21" i="9"/>
  <c r="AH21" i="9"/>
  <c r="A22" i="9"/>
  <c r="AH22" i="9"/>
  <c r="A23" i="9"/>
  <c r="AH23" i="9"/>
  <c r="A24" i="9"/>
  <c r="AH24" i="9"/>
  <c r="A25" i="9"/>
  <c r="AH25" i="9"/>
  <c r="A26" i="9"/>
  <c r="AH26" i="9"/>
  <c r="A27" i="9"/>
  <c r="AH27" i="9"/>
  <c r="A28" i="9"/>
  <c r="AH28" i="9"/>
  <c r="A29" i="9"/>
  <c r="AH29" i="9"/>
  <c r="A30" i="9"/>
  <c r="AH30" i="9"/>
  <c r="A31" i="9"/>
  <c r="AH31" i="9"/>
  <c r="A32" i="9"/>
  <c r="AH32" i="9"/>
  <c r="A33" i="9"/>
  <c r="AH33" i="9"/>
  <c r="A34" i="9"/>
  <c r="AH34" i="9"/>
  <c r="A35" i="9"/>
  <c r="AH35" i="9"/>
  <c r="A36" i="9"/>
  <c r="AH36" i="9"/>
  <c r="A37" i="9"/>
  <c r="AH37" i="9"/>
  <c r="A38" i="9"/>
  <c r="AH38" i="9"/>
  <c r="A39" i="9"/>
  <c r="AH39" i="9"/>
  <c r="A40" i="9"/>
  <c r="AH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A11" i="10"/>
  <c r="F11" i="10"/>
  <c r="J11" i="10"/>
  <c r="N11" i="10"/>
  <c r="V11" i="10"/>
  <c r="AH11" i="10"/>
  <c r="AS11" i="10"/>
  <c r="AW11" i="10"/>
  <c r="BA11" i="10"/>
  <c r="BE11" i="10"/>
  <c r="BI11" i="10"/>
  <c r="BM11" i="10"/>
  <c r="BP11" i="10"/>
  <c r="BV11" i="10"/>
  <c r="A12" i="10"/>
  <c r="AH12" i="10"/>
  <c r="A13" i="10"/>
  <c r="AH13" i="10"/>
  <c r="A14" i="10"/>
  <c r="AH14" i="10"/>
  <c r="A15" i="10"/>
  <c r="AH15" i="10"/>
  <c r="A16" i="10"/>
  <c r="AH16" i="10"/>
  <c r="A17" i="10"/>
  <c r="AH17" i="10"/>
  <c r="A18" i="10"/>
  <c r="AH18" i="10"/>
  <c r="A19" i="10"/>
  <c r="AH19" i="10"/>
  <c r="A20" i="10"/>
  <c r="AH20" i="10"/>
  <c r="A21" i="10"/>
  <c r="AH21" i="10"/>
  <c r="A22" i="10"/>
  <c r="AH22" i="10"/>
  <c r="A23" i="10"/>
  <c r="AH23" i="10"/>
  <c r="A24" i="10"/>
  <c r="AH24" i="10"/>
  <c r="A25" i="10"/>
  <c r="AH25" i="10"/>
  <c r="A26" i="10"/>
  <c r="AH26" i="10"/>
  <c r="A27" i="10"/>
  <c r="AH27" i="10"/>
  <c r="A28" i="10"/>
  <c r="AH28" i="10"/>
  <c r="A29" i="10"/>
  <c r="AH29" i="10"/>
  <c r="A30" i="10"/>
  <c r="AH30" i="10"/>
  <c r="A31" i="10"/>
  <c r="AH31" i="10"/>
  <c r="A32" i="10"/>
  <c r="AH32" i="10"/>
  <c r="A33" i="10"/>
  <c r="AH33" i="10"/>
  <c r="A34" i="10"/>
  <c r="AH34" i="10"/>
  <c r="A35" i="10"/>
  <c r="AH35" i="10"/>
  <c r="A36" i="10"/>
  <c r="AH36" i="10"/>
  <c r="A37" i="10"/>
  <c r="AH37" i="10"/>
  <c r="A38" i="10"/>
  <c r="AH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AH30" i="11"/>
  <c r="A31" i="11"/>
  <c r="AH31" i="11"/>
  <c r="A32" i="11"/>
  <c r="AH32" i="11"/>
  <c r="A33" i="11"/>
  <c r="AH33" i="11"/>
  <c r="A34" i="11"/>
  <c r="AH34" i="11"/>
  <c r="A35" i="11"/>
  <c r="AH35" i="11"/>
  <c r="A36" i="11"/>
  <c r="AH36" i="11"/>
  <c r="A37" i="11"/>
  <c r="AH37" i="11"/>
  <c r="A38" i="11"/>
  <c r="AH38" i="11"/>
  <c r="A39" i="11"/>
  <c r="AH39" i="11"/>
  <c r="A40" i="11"/>
  <c r="AH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Q42" i="11"/>
  <c r="AS42" i="11"/>
  <c r="AW42" i="11"/>
  <c r="BA42" i="11"/>
  <c r="BE42" i="11"/>
  <c r="BI42" i="11"/>
  <c r="BM42" i="11"/>
  <c r="BP42" i="11"/>
  <c r="BS42" i="11"/>
  <c r="BV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H12" i="6"/>
  <c r="A13" i="6"/>
  <c r="AH13" i="6"/>
  <c r="A14" i="6"/>
  <c r="AH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12" i="7"/>
  <c r="AH12" i="7"/>
  <c r="A13" i="7"/>
  <c r="AH13" i="7"/>
  <c r="A14" i="7"/>
  <c r="AH14" i="7"/>
  <c r="A15" i="7"/>
  <c r="AH15" i="7"/>
  <c r="A16" i="7"/>
  <c r="AH16" i="7"/>
  <c r="A17" i="7"/>
  <c r="AH17" i="7"/>
  <c r="A18" i="7"/>
  <c r="AH18" i="7"/>
  <c r="A19" i="7"/>
  <c r="AH19" i="7"/>
  <c r="A20" i="7"/>
  <c r="AH20" i="7"/>
  <c r="A21" i="7"/>
  <c r="AH21" i="7"/>
  <c r="A22" i="7"/>
  <c r="AH22" i="7"/>
  <c r="A23" i="7"/>
  <c r="AH23" i="7"/>
  <c r="A24" i="7"/>
  <c r="AH24" i="7"/>
  <c r="A25" i="7"/>
  <c r="AH25" i="7"/>
  <c r="A26" i="7"/>
  <c r="AH26" i="7"/>
  <c r="A27" i="7"/>
  <c r="AH27" i="7"/>
  <c r="A28" i="7"/>
  <c r="AH28" i="7"/>
  <c r="A29" i="7"/>
  <c r="AH29" i="7"/>
  <c r="A30" i="7"/>
  <c r="AH30" i="7"/>
  <c r="A31" i="7"/>
  <c r="AH31" i="7"/>
  <c r="A32" i="7"/>
  <c r="AH32" i="7"/>
  <c r="A33" i="7"/>
  <c r="AH33" i="7"/>
  <c r="A34" i="7"/>
  <c r="AH34" i="7"/>
  <c r="A35" i="7"/>
  <c r="AH35" i="7"/>
  <c r="A36" i="7"/>
  <c r="AH36" i="7"/>
  <c r="A37" i="7"/>
  <c r="AH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</calcChain>
</file>

<file path=xl/sharedStrings.xml><?xml version="1.0" encoding="utf-8"?>
<sst xmlns="http://schemas.openxmlformats.org/spreadsheetml/2006/main" count="1817" uniqueCount="68">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</sst>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3.2" x14ac:dyDescent="0.25"/>
  <cols>
    <col min="1" max="1" width="9" bestFit="1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bestFit="1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5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5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5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5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5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5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5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5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5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5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5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5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5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5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5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5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5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5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5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5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5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5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5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5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5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5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5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5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5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5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style="1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5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5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5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5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5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5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5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5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5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5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5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5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5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5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5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5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5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5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5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5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5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5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5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5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5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5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5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5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5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5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5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5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5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5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5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5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5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5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5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5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5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5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5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5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5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5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5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5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5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5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5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5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3.2" x14ac:dyDescent="0.25"/>
  <cols>
    <col min="1" max="1" width="9" customWidth="1"/>
    <col min="3" max="3" width="10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7.44140625" customWidth="1"/>
    <col min="23" max="23" width="5.664062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8.109375" customWidth="1"/>
    <col min="46" max="46" width="5.6640625" customWidth="1"/>
    <col min="48" max="48" width="11.44140625" customWidth="1"/>
    <col min="50" max="50" width="3" customWidth="1"/>
    <col min="54" max="54" width="8.109375" customWidth="1"/>
    <col min="55" max="55" width="13.33203125" customWidth="1"/>
    <col min="56" max="57" width="8.33203125" customWidth="1"/>
    <col min="58" max="58" width="3.88671875" customWidth="1"/>
    <col min="62" max="62" width="3" customWidth="1"/>
    <col min="64" max="64" width="10.5546875" customWidth="1"/>
    <col min="65" max="65" width="7.5546875" bestFit="1" customWidth="1"/>
    <col min="66" max="66" width="12.33203125" customWidth="1"/>
    <col min="68" max="68" width="8.88671875" customWidth="1"/>
    <col min="69" max="69" width="10.6640625" customWidth="1"/>
    <col min="72" max="72" width="9.88671875" customWidth="1"/>
    <col min="73" max="73" width="7" customWidth="1"/>
    <col min="74" max="74" width="9.5546875" customWidth="1"/>
    <col min="75" max="75" width="11.44140625" customWidth="1"/>
    <col min="76" max="76" width="10.44140625" customWidth="1"/>
    <col min="77" max="77" width="10.88671875" customWidth="1"/>
    <col min="78" max="78" width="11" customWidth="1"/>
    <col min="79" max="79" width="10.44140625" customWidth="1"/>
    <col min="80" max="80" width="9.664062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6" t="s">
        <v>24</v>
      </c>
      <c r="BH4" s="106"/>
      <c r="BI4" s="10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7" t="s">
        <v>34</v>
      </c>
      <c r="AR5" s="107"/>
      <c r="AS5" s="107"/>
      <c r="AV5" s="3" t="s">
        <v>35</v>
      </c>
      <c r="AW5" s="4"/>
      <c r="AZ5" s="3" t="s">
        <v>34</v>
      </c>
      <c r="BD5" s="3" t="s">
        <v>35</v>
      </c>
      <c r="BE5" s="4"/>
      <c r="BG5" s="107" t="s">
        <v>35</v>
      </c>
      <c r="BH5" s="107"/>
      <c r="BI5" s="10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5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5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5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5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5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5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5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5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5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5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5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5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5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5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5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5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5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5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5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5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5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5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5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5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5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5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5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5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5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5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5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5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5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5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5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5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5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5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5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5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5">
      <c r="B51" s="80" t="s">
        <v>56</v>
      </c>
      <c r="J51" s="100">
        <v>5.4420000000000002</v>
      </c>
    </row>
    <row r="52" spans="2:39" s="80" customFormat="1" x14ac:dyDescent="0.25"/>
    <row r="53" spans="2:39" s="80" customFormat="1" x14ac:dyDescent="0.25"/>
    <row r="54" spans="2:39" s="80" customFormat="1" x14ac:dyDescent="0.25"/>
    <row r="55" spans="2:39" s="80" customFormat="1" x14ac:dyDescent="0.25"/>
    <row r="56" spans="2:39" s="80" customFormat="1" x14ac:dyDescent="0.25"/>
    <row r="57" spans="2:39" s="80" customFormat="1" x14ac:dyDescent="0.25"/>
    <row r="58" spans="2:39" s="80" customFormat="1" x14ac:dyDescent="0.25"/>
    <row r="59" spans="2:39" s="80" customFormat="1" x14ac:dyDescent="0.25"/>
    <row r="60" spans="2:39" s="80" customFormat="1" x14ac:dyDescent="0.25"/>
    <row r="61" spans="2:39" s="80" customFormat="1" x14ac:dyDescent="0.25"/>
    <row r="62" spans="2:39" s="80" customFormat="1" x14ac:dyDescent="0.25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14" activePane="bottomRight" state="frozen"/>
      <selection pane="topRight" activeCell="B1" sqref="B1"/>
      <selection pane="bottomLeft" activeCell="A9" sqref="A9"/>
      <selection pane="bottomRight" activeCell="B29" sqref="B29"/>
    </sheetView>
  </sheetViews>
  <sheetFormatPr defaultRowHeight="13.2" x14ac:dyDescent="0.25"/>
  <cols>
    <col min="1" max="1" width="9" customWidth="1"/>
    <col min="3" max="3" width="9.5546875" customWidth="1"/>
    <col min="4" max="4" width="8" customWidth="1"/>
    <col min="5" max="5" width="1.6640625" customWidth="1"/>
    <col min="9" max="9" width="1.44140625" customWidth="1"/>
    <col min="13" max="13" width="2" customWidth="1"/>
    <col min="17" max="17" width="5" customWidth="1"/>
    <col min="21" max="21" width="4.44140625" customWidth="1"/>
    <col min="23" max="23" width="3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4.33203125" customWidth="1"/>
    <col min="57" max="57" width="7.6640625" customWidth="1"/>
    <col min="58" max="58" width="3" customWidth="1"/>
    <col min="61" max="61" width="7.6640625" customWidth="1"/>
    <col min="62" max="62" width="3" customWidth="1"/>
    <col min="65" max="65" width="8.44140625" customWidth="1"/>
    <col min="70" max="70" width="8.6640625" customWidth="1"/>
    <col min="71" max="71" width="8.44140625" customWidth="1"/>
    <col min="74" max="74" width="8.109375" customWidth="1"/>
    <col min="75" max="75" width="13.5546875" style="101" customWidth="1"/>
    <col min="76" max="76" width="10.6640625" customWidth="1"/>
    <col min="77" max="77" width="7.44140625" customWidth="1"/>
    <col min="78" max="78" width="3.109375" customWidth="1"/>
    <col min="80" max="80" width="10.33203125" customWidth="1"/>
    <col min="81" max="81" width="6.66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5"/>
      <c r="BX3" s="77" t="s">
        <v>62</v>
      </c>
      <c r="BY3" s="3"/>
      <c r="CA3" s="76"/>
      <c r="CB3" s="77" t="s">
        <v>63</v>
      </c>
      <c r="CC3" s="3"/>
    </row>
    <row r="4" spans="1:81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1"/>
    </row>
    <row r="7" spans="1:81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80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2" t="s">
        <v>47</v>
      </c>
      <c r="BX8" s="20" t="s">
        <v>48</v>
      </c>
      <c r="BY8" s="21" t="s">
        <v>49</v>
      </c>
      <c r="CA8" s="102" t="s">
        <v>47</v>
      </c>
      <c r="CB8" s="20" t="s">
        <v>48</v>
      </c>
      <c r="CC8" s="21" t="s">
        <v>49</v>
      </c>
    </row>
    <row r="9" spans="1:81" x14ac:dyDescent="0.25">
      <c r="A9" s="16"/>
      <c r="B9" s="80"/>
      <c r="C9" s="8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80"/>
      <c r="CB9" s="80"/>
    </row>
    <row r="10" spans="1:81" x14ac:dyDescent="0.25">
      <c r="A10" s="26">
        <v>20010501</v>
      </c>
      <c r="B10" s="75">
        <v>97</v>
      </c>
      <c r="C10" s="75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2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3">
        <v>102.5</v>
      </c>
      <c r="BX10" s="74">
        <v>107.75</v>
      </c>
      <c r="BY10" s="25">
        <f>AVERAGE(BW10:BX10)</f>
        <v>105.125</v>
      </c>
      <c r="CA10" s="25">
        <v>28.93</v>
      </c>
      <c r="CB10" s="74">
        <v>28.95</v>
      </c>
      <c r="CC10" s="25">
        <f>AVERAGE(CA10:CB10)</f>
        <v>28.939999999999998</v>
      </c>
    </row>
    <row r="11" spans="1:81" x14ac:dyDescent="0.25">
      <c r="A11" s="26">
        <f t="shared" ref="A11:A40" si="0">A10+1</f>
        <v>20010502</v>
      </c>
      <c r="B11" s="75">
        <v>94</v>
      </c>
      <c r="C11" s="75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3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3">
        <v>101</v>
      </c>
      <c r="BX11" s="75">
        <v>103.75</v>
      </c>
      <c r="BY11" s="25">
        <f>AVERAGE(BW11:BX11)</f>
        <v>102.375</v>
      </c>
      <c r="CA11" s="1">
        <v>27.79</v>
      </c>
      <c r="CB11" s="75">
        <v>27.81</v>
      </c>
      <c r="CC11" s="25">
        <f>AVERAGE(CA11:CB11)</f>
        <v>27.799999999999997</v>
      </c>
    </row>
    <row r="12" spans="1:81" x14ac:dyDescent="0.25">
      <c r="A12" s="26">
        <f t="shared" si="0"/>
        <v>20010503</v>
      </c>
      <c r="B12" s="75">
        <v>97</v>
      </c>
      <c r="C12" s="75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4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3">
        <v>104.25</v>
      </c>
      <c r="BX12" s="75">
        <v>108</v>
      </c>
      <c r="BY12" s="25">
        <f>AVERAGE(BW12:BX12)</f>
        <v>106.125</v>
      </c>
      <c r="CA12" s="1">
        <v>28.43</v>
      </c>
      <c r="CB12" s="75">
        <v>28.45</v>
      </c>
      <c r="CC12" s="25">
        <f>AVERAGE(CA12:CB12)</f>
        <v>28.439999999999998</v>
      </c>
    </row>
    <row r="13" spans="1:81" x14ac:dyDescent="0.25">
      <c r="A13" s="26">
        <f t="shared" si="0"/>
        <v>20010504</v>
      </c>
      <c r="B13" s="75">
        <v>98.25</v>
      </c>
      <c r="C13" s="75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4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3">
        <v>105.5</v>
      </c>
      <c r="BX13" s="75">
        <v>107.25</v>
      </c>
      <c r="BY13" s="25">
        <f>AVERAGE(BW13:BX13)</f>
        <v>106.375</v>
      </c>
      <c r="CA13" s="1">
        <v>28.35</v>
      </c>
      <c r="CB13" s="75">
        <v>28.37</v>
      </c>
      <c r="CC13" s="25">
        <f>AVERAGE(CA13:CB13)</f>
        <v>28.36</v>
      </c>
    </row>
    <row r="14" spans="1:81" x14ac:dyDescent="0.25">
      <c r="A14" s="26">
        <f t="shared" si="0"/>
        <v>20010505</v>
      </c>
      <c r="B14" s="75"/>
      <c r="C14" s="7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3"/>
      <c r="BX14" s="75"/>
      <c r="CA14" s="1"/>
      <c r="CB14" s="75"/>
    </row>
    <row r="15" spans="1:81" x14ac:dyDescent="0.25">
      <c r="A15" s="26">
        <f t="shared" si="0"/>
        <v>20010506</v>
      </c>
      <c r="B15" s="75"/>
      <c r="C15" s="7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3"/>
      <c r="BX15" s="75"/>
      <c r="CA15" s="1"/>
      <c r="CB15" s="75"/>
    </row>
    <row r="16" spans="1:81" x14ac:dyDescent="0.25">
      <c r="A16" s="26">
        <f t="shared" si="0"/>
        <v>20010507</v>
      </c>
      <c r="B16" s="74">
        <v>96</v>
      </c>
      <c r="C16" s="74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51.438000000000002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4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3">
        <v>103</v>
      </c>
      <c r="BX16" s="75">
        <v>103.75</v>
      </c>
      <c r="BY16" s="25">
        <f>AVERAGE(BW16:BX16)</f>
        <v>103.375</v>
      </c>
      <c r="CA16" s="1">
        <v>27.78</v>
      </c>
      <c r="CB16" s="75">
        <v>27.8</v>
      </c>
      <c r="CC16" s="25">
        <f>AVERAGE(CA16:CB16)</f>
        <v>27.79</v>
      </c>
    </row>
    <row r="17" spans="1:256" x14ac:dyDescent="0.25">
      <c r="A17" s="26">
        <f t="shared" si="0"/>
        <v>20010508</v>
      </c>
      <c r="B17" s="74">
        <v>93.5</v>
      </c>
      <c r="C17" s="74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4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3">
        <v>100.5</v>
      </c>
      <c r="BX17" s="75">
        <v>101.5</v>
      </c>
      <c r="BY17" s="25">
        <f>AVERAGE(BW17:BX17)</f>
        <v>101</v>
      </c>
      <c r="CA17" s="1">
        <v>27.38</v>
      </c>
      <c r="CB17" s="75">
        <v>27.4</v>
      </c>
      <c r="CC17" s="25">
        <f>AVERAGE(CA17:CB17)</f>
        <v>27.39</v>
      </c>
    </row>
    <row r="18" spans="1:256" x14ac:dyDescent="0.25">
      <c r="A18" s="26">
        <f t="shared" si="0"/>
        <v>20010509</v>
      </c>
      <c r="B18" s="74">
        <v>96.25</v>
      </c>
      <c r="C18" s="74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4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3">
        <v>103.25</v>
      </c>
      <c r="BX18" s="75">
        <v>104</v>
      </c>
      <c r="BY18" s="25">
        <f>AVERAGE(BW18:BX18)</f>
        <v>103.625</v>
      </c>
      <c r="CA18" s="1">
        <v>28.37</v>
      </c>
      <c r="CB18" s="75">
        <v>28.39</v>
      </c>
      <c r="CC18" s="25">
        <f>AVERAGE(CA18:CB18)</f>
        <v>28.380000000000003</v>
      </c>
    </row>
    <row r="19" spans="1:256" x14ac:dyDescent="0.25">
      <c r="A19" s="26">
        <f t="shared" si="0"/>
        <v>20010510</v>
      </c>
      <c r="B19" s="74">
        <v>96.5</v>
      </c>
      <c r="C19" s="74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50.813000000000002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4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3">
        <v>103.75</v>
      </c>
      <c r="BX19" s="75">
        <v>104.5</v>
      </c>
      <c r="BY19" s="25">
        <f>AVERAGE(BW19:BX19)</f>
        <v>104.125</v>
      </c>
      <c r="CA19" s="1">
        <v>28.51</v>
      </c>
      <c r="CB19" s="75">
        <v>28.53</v>
      </c>
      <c r="CC19" s="25">
        <f>AVERAGE(CA19:CB19)</f>
        <v>28.520000000000003</v>
      </c>
    </row>
    <row r="20" spans="1:256" x14ac:dyDescent="0.25">
      <c r="A20" s="26">
        <f t="shared" si="0"/>
        <v>20010511</v>
      </c>
      <c r="B20" s="74">
        <v>93</v>
      </c>
      <c r="C20" s="74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4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3">
        <v>100</v>
      </c>
      <c r="BX20" s="75">
        <v>101.5</v>
      </c>
      <c r="BY20" s="25">
        <f>AVERAGE(BW20:BX20)</f>
        <v>100.75</v>
      </c>
      <c r="CA20" s="1">
        <v>28.57</v>
      </c>
      <c r="CB20" s="75">
        <v>28.59</v>
      </c>
      <c r="CC20" s="25">
        <f>AVERAGE(CA20:CB20)</f>
        <v>28.58</v>
      </c>
    </row>
    <row r="21" spans="1:256" x14ac:dyDescent="0.25">
      <c r="A21" s="26">
        <f t="shared" si="0"/>
        <v>20010512</v>
      </c>
      <c r="B21" s="75"/>
      <c r="C21" s="75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80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3"/>
      <c r="BX21" s="75"/>
      <c r="CA21" s="1"/>
      <c r="CB21" s="75"/>
    </row>
    <row r="22" spans="1:256" x14ac:dyDescent="0.25">
      <c r="A22" s="26">
        <f t="shared" si="0"/>
        <v>20010513</v>
      </c>
      <c r="B22" s="74"/>
      <c r="C22" s="74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80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3"/>
      <c r="BX22" s="75"/>
      <c r="CA22" s="1"/>
      <c r="CB22" s="75"/>
    </row>
    <row r="23" spans="1:256" x14ac:dyDescent="0.25">
      <c r="A23" s="26">
        <f t="shared" si="0"/>
        <v>20010514</v>
      </c>
      <c r="B23" s="74">
        <v>86.5</v>
      </c>
      <c r="C23" s="74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4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3">
        <v>93.5</v>
      </c>
      <c r="BX23" s="75">
        <v>96.25</v>
      </c>
      <c r="BY23" s="25">
        <f>AVERAGE(BW23:BX23)</f>
        <v>94.875</v>
      </c>
      <c r="CA23" s="1">
        <v>28.73</v>
      </c>
      <c r="CB23" s="75">
        <v>28.75</v>
      </c>
      <c r="CC23" s="25">
        <f>AVERAGE(CA23:CB23)</f>
        <v>28.740000000000002</v>
      </c>
    </row>
    <row r="24" spans="1:256" x14ac:dyDescent="0.25">
      <c r="A24" s="26">
        <f t="shared" si="0"/>
        <v>20010515</v>
      </c>
      <c r="B24" s="74">
        <v>86</v>
      </c>
      <c r="C24" s="74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4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3">
        <v>93</v>
      </c>
      <c r="BX24" s="75">
        <v>94.5</v>
      </c>
      <c r="BY24" s="25">
        <f>AVERAGE(BW24:BX24)</f>
        <v>93.75</v>
      </c>
      <c r="CA24" s="1">
        <v>29.03</v>
      </c>
      <c r="CB24" s="75">
        <v>29.05</v>
      </c>
      <c r="CC24" s="25">
        <f>AVERAGE(CA24:CB24)</f>
        <v>29.04</v>
      </c>
    </row>
    <row r="25" spans="1:256" x14ac:dyDescent="0.25">
      <c r="A25" s="26">
        <f t="shared" si="0"/>
        <v>20010516</v>
      </c>
      <c r="B25" s="74">
        <v>84.75</v>
      </c>
      <c r="C25" s="74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51.188000000000002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4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3">
        <v>91.75</v>
      </c>
      <c r="BX25" s="75">
        <v>93</v>
      </c>
      <c r="BY25" s="25">
        <f>AVERAGE(BW25:BX25)</f>
        <v>92.375</v>
      </c>
      <c r="CA25" s="1">
        <v>28.82</v>
      </c>
      <c r="CB25" s="75">
        <v>28.84</v>
      </c>
      <c r="CC25" s="25">
        <f>AVERAGE(CA25:CB25)</f>
        <v>28.83</v>
      </c>
    </row>
    <row r="26" spans="1:256" x14ac:dyDescent="0.25">
      <c r="A26" s="26">
        <f t="shared" si="0"/>
        <v>20010517</v>
      </c>
      <c r="B26" s="74">
        <v>88.25</v>
      </c>
      <c r="C26" s="74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4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3">
        <v>95.5</v>
      </c>
      <c r="BX26" s="75">
        <v>96.75</v>
      </c>
      <c r="BY26" s="25">
        <f>AVERAGE(BW26:BX26)</f>
        <v>96.125</v>
      </c>
      <c r="CA26" s="1">
        <v>28.91</v>
      </c>
      <c r="CB26" s="75">
        <v>28.93</v>
      </c>
      <c r="CC26" s="25">
        <f>AVERAGE(CA26:CB26)</f>
        <v>28.92</v>
      </c>
    </row>
    <row r="27" spans="1:256" x14ac:dyDescent="0.25">
      <c r="A27" s="26">
        <f t="shared" si="0"/>
        <v>20010518</v>
      </c>
      <c r="B27" s="74">
        <v>93.25</v>
      </c>
      <c r="C27" s="74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4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3">
        <v>101.5</v>
      </c>
      <c r="BX27" s="75">
        <v>103.25</v>
      </c>
      <c r="BY27" s="25">
        <f>AVERAGE(BW27:BX27)</f>
        <v>102.375</v>
      </c>
      <c r="CA27" s="1">
        <v>29.9</v>
      </c>
      <c r="CB27" s="75">
        <v>29.92</v>
      </c>
      <c r="CC27" s="25">
        <f>AVERAGE(CA27:CB27)</f>
        <v>29.91</v>
      </c>
    </row>
    <row r="28" spans="1:256" x14ac:dyDescent="0.25">
      <c r="A28" s="26">
        <f t="shared" si="0"/>
        <v>20010519</v>
      </c>
      <c r="B28" s="75"/>
      <c r="C28" s="75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5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103"/>
      <c r="BX28" s="75"/>
      <c r="CA28" s="1"/>
      <c r="CB28" s="75"/>
      <c r="HT28">
        <v>0</v>
      </c>
      <c r="IV28">
        <v>0</v>
      </c>
    </row>
    <row r="29" spans="1:256" x14ac:dyDescent="0.25">
      <c r="A29" s="26">
        <f t="shared" si="0"/>
        <v>20010520</v>
      </c>
      <c r="B29" s="74"/>
      <c r="C29" s="74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4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W29" s="103"/>
      <c r="BX29" s="75"/>
      <c r="CA29" s="1"/>
      <c r="CB29" s="75"/>
    </row>
    <row r="30" spans="1:256" x14ac:dyDescent="0.25">
      <c r="A30" s="26">
        <f t="shared" si="0"/>
        <v>20010521</v>
      </c>
      <c r="B30" s="74"/>
      <c r="C30" s="74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20010521</v>
      </c>
      <c r="AI30" s="1"/>
      <c r="AK30" s="25"/>
      <c r="AL30" s="25"/>
      <c r="AM30" s="25"/>
      <c r="AO30" s="74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03"/>
      <c r="BX30" s="75"/>
      <c r="CA30" s="1"/>
      <c r="CB30" s="75"/>
    </row>
    <row r="31" spans="1:256" x14ac:dyDescent="0.25">
      <c r="A31" s="26">
        <f t="shared" si="0"/>
        <v>20010522</v>
      </c>
      <c r="B31" s="74"/>
      <c r="C31" s="74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20010522</v>
      </c>
      <c r="AI31" s="31"/>
      <c r="AJ31" s="31"/>
      <c r="AK31" s="25"/>
      <c r="AL31" s="37"/>
      <c r="AM31" s="25"/>
      <c r="AO31" s="74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03"/>
      <c r="BX31" s="75"/>
      <c r="CA31" s="1"/>
      <c r="CB31" s="75"/>
    </row>
    <row r="32" spans="1:256" x14ac:dyDescent="0.25">
      <c r="A32" s="26">
        <f t="shared" si="0"/>
        <v>20010523</v>
      </c>
      <c r="B32" s="74"/>
      <c r="C32" s="74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20010523</v>
      </c>
      <c r="AK32" s="25"/>
      <c r="AL32" s="37"/>
      <c r="AM32" s="25"/>
      <c r="AO32" s="74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03"/>
      <c r="BX32" s="75"/>
      <c r="CA32" s="1"/>
      <c r="CB32" s="75"/>
    </row>
    <row r="33" spans="1:80" x14ac:dyDescent="0.25">
      <c r="A33" s="26">
        <f t="shared" si="0"/>
        <v>20010524</v>
      </c>
      <c r="B33" s="74"/>
      <c r="C33" s="74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20010524</v>
      </c>
      <c r="AK33" s="25"/>
      <c r="AL33" s="37"/>
      <c r="AM33" s="25"/>
      <c r="AO33" s="74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03"/>
      <c r="BX33" s="75"/>
      <c r="CA33" s="1"/>
      <c r="CB33" s="75"/>
    </row>
    <row r="34" spans="1:80" x14ac:dyDescent="0.25">
      <c r="A34" s="26">
        <f t="shared" si="0"/>
        <v>20010525</v>
      </c>
      <c r="B34" s="74"/>
      <c r="C34" s="74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20010525</v>
      </c>
      <c r="AI34" s="37"/>
      <c r="AJ34" s="37"/>
      <c r="AK34" s="25"/>
      <c r="AL34" s="25"/>
      <c r="AM34" s="25"/>
      <c r="AO34" s="74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103"/>
      <c r="BX34" s="75"/>
      <c r="CA34" s="1"/>
      <c r="CB34" s="75"/>
    </row>
    <row r="35" spans="1:80" x14ac:dyDescent="0.25">
      <c r="A35" s="26">
        <f t="shared" si="0"/>
        <v>20010526</v>
      </c>
      <c r="B35" s="75"/>
      <c r="C35" s="75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5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103"/>
      <c r="BX35" s="75"/>
      <c r="CA35" s="1"/>
      <c r="CB35" s="75"/>
    </row>
    <row r="36" spans="1:80" x14ac:dyDescent="0.25">
      <c r="A36" s="26">
        <f t="shared" si="0"/>
        <v>20010527</v>
      </c>
      <c r="B36" s="74"/>
      <c r="C36" s="74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4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W36" s="103"/>
      <c r="BX36" s="75"/>
      <c r="CA36" s="1"/>
      <c r="CB36" s="75"/>
    </row>
    <row r="37" spans="1:80" x14ac:dyDescent="0.25">
      <c r="A37" s="26">
        <f t="shared" si="0"/>
        <v>20010528</v>
      </c>
      <c r="B37" s="74"/>
      <c r="C37" s="74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4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03"/>
      <c r="BX37" s="75"/>
      <c r="CA37" s="1"/>
      <c r="CB37" s="75"/>
    </row>
    <row r="38" spans="1:80" x14ac:dyDescent="0.25">
      <c r="A38" s="26">
        <f t="shared" si="0"/>
        <v>20010529</v>
      </c>
      <c r="B38" s="74"/>
      <c r="C38" s="74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20010529</v>
      </c>
      <c r="AI38" s="37"/>
      <c r="AJ38" s="37"/>
      <c r="AK38" s="1"/>
      <c r="AL38" s="1"/>
      <c r="AM38" s="25"/>
      <c r="AO38" s="74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03"/>
      <c r="BX38" s="75"/>
      <c r="CA38" s="1"/>
      <c r="CB38" s="75"/>
    </row>
    <row r="39" spans="1:80" x14ac:dyDescent="0.25">
      <c r="A39" s="26">
        <f t="shared" si="0"/>
        <v>20010530</v>
      </c>
      <c r="B39" s="74"/>
      <c r="C39" s="74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20010530</v>
      </c>
      <c r="AI39" s="37"/>
      <c r="AJ39" s="37"/>
      <c r="AK39" s="1"/>
      <c r="AL39" s="1"/>
      <c r="AM39" s="25"/>
      <c r="AO39" s="74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03"/>
      <c r="BX39" s="75"/>
      <c r="CA39" s="1"/>
      <c r="CB39" s="75"/>
    </row>
    <row r="40" spans="1:80" x14ac:dyDescent="0.25">
      <c r="A40" s="26">
        <f t="shared" si="0"/>
        <v>20010531</v>
      </c>
      <c r="B40" s="74"/>
      <c r="C40" s="74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20010531</v>
      </c>
      <c r="AI40" s="37"/>
      <c r="AJ40" s="37"/>
      <c r="AK40" s="1"/>
      <c r="AM40" s="25"/>
      <c r="AO40" s="74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03"/>
      <c r="BX40" s="75"/>
      <c r="CA40" s="1"/>
      <c r="CB40" s="80"/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X41" s="80"/>
      <c r="CA41" s="1"/>
    </row>
    <row r="42" spans="1:80" x14ac:dyDescent="0.25">
      <c r="A42" s="33" t="s">
        <v>51</v>
      </c>
      <c r="B42" s="25"/>
      <c r="C42" s="25"/>
      <c r="D42" s="25">
        <f>AVERAGE(D10:D40)</f>
        <v>93.616071428571431</v>
      </c>
      <c r="E42" s="25"/>
      <c r="F42" s="25"/>
      <c r="G42" s="25"/>
      <c r="H42" s="25">
        <f>AVERAGE(H10:H40)</f>
        <v>94.116071428571431</v>
      </c>
      <c r="I42" s="25"/>
      <c r="J42" s="25"/>
      <c r="K42" s="25"/>
      <c r="L42" s="25">
        <f>AVERAGE(L10:L40)</f>
        <v>93.910714285714292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159.41964285714286</v>
      </c>
      <c r="U42" s="33"/>
      <c r="V42" s="25">
        <f>AVERAGE(V10:V40)</f>
        <v>92.899999999999991</v>
      </c>
      <c r="W42" s="25"/>
      <c r="X42" s="25">
        <f>AVERAGE(X10:X40)</f>
        <v>51.455499999999994</v>
      </c>
      <c r="Z42" s="25">
        <f>AVERAGE(Z10:Z40)</f>
        <v>56.973214285714285</v>
      </c>
      <c r="AA42" s="25"/>
      <c r="AB42" s="25">
        <f>AVERAGE(AB10:AB40)</f>
        <v>56.651857142857139</v>
      </c>
      <c r="AC42" s="25"/>
      <c r="AD42" s="25">
        <f>AVERAGE(AD10:AD40)</f>
        <v>54.884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70.214285714285708</v>
      </c>
      <c r="AL42" s="25"/>
      <c r="AM42" s="25">
        <f>AVERAGE(AM10:AM40)</f>
        <v>70.303571428571431</v>
      </c>
      <c r="AO42" s="74">
        <f>AVERAGE(AO10:AO40)</f>
        <v>65.759</v>
      </c>
      <c r="AP42" s="25"/>
      <c r="AQ42" s="25">
        <f>AVERAGE(AQ10:AQ40)</f>
        <v>75.482142857142861</v>
      </c>
      <c r="AS42" s="25">
        <f>AVERAGE(AS10:AS40)</f>
        <v>75.607142857142861</v>
      </c>
      <c r="AU42" s="25"/>
      <c r="AV42" s="25"/>
      <c r="AW42" s="25">
        <f>AVERAGE(AW10:AW40)</f>
        <v>82.053571428571431</v>
      </c>
      <c r="AY42" s="25"/>
      <c r="AZ42" s="25"/>
      <c r="BA42" s="25">
        <f>AVERAGE(BA10:BA40)</f>
        <v>18.662499999999998</v>
      </c>
      <c r="BC42" s="25"/>
      <c r="BD42" s="25"/>
      <c r="BE42" s="25">
        <f>AVERAGE(BE10:BE40)</f>
        <v>74.517857142857139</v>
      </c>
      <c r="BG42" s="25"/>
      <c r="BH42" s="25"/>
      <c r="BI42" s="25">
        <f>AVERAGE(BI10:BI40)</f>
        <v>16.62142857142857</v>
      </c>
      <c r="BK42" s="25"/>
      <c r="BL42" s="25"/>
      <c r="BM42" s="25">
        <f>AVERAGE(BM10:BM40)</f>
        <v>159.50892857142858</v>
      </c>
      <c r="BN42" s="25"/>
      <c r="BO42" s="25"/>
      <c r="BP42" s="25">
        <f>AVERAGE(BP10:BP40)</f>
        <v>85.232142857142861</v>
      </c>
      <c r="BS42" s="25">
        <f>AVERAGE(BS10:BS40)</f>
        <v>69</v>
      </c>
      <c r="BT42" s="25"/>
      <c r="BU42" s="25"/>
      <c r="BV42" s="25">
        <f>AVERAGE(BV10:BV40)</f>
        <v>78.169642857142861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80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20010601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20010601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20010602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20010603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20010604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20010605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20010606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0" max="10" width="9.6640625" bestFit="1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1" max="41" width="9.5546875" customWidth="1"/>
    <col min="42" max="42" width="3" customWidth="1"/>
    <col min="44" max="44" width="11.33203125" customWidth="1"/>
    <col min="46" max="46" width="3" customWidth="1"/>
    <col min="48" max="48" width="9.5546875" customWidth="1"/>
    <col min="50" max="50" width="3" customWidth="1"/>
    <col min="52" max="52" width="9.5546875" customWidth="1"/>
    <col min="54" max="54" width="3" customWidth="1"/>
    <col min="56" max="56" width="9.5546875" customWidth="1"/>
    <col min="58" max="58" width="3" customWidth="1"/>
    <col min="60" max="60" width="11.109375" customWidth="1"/>
  </cols>
  <sheetData>
    <row r="1" spans="1:76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5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5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5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5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5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5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5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5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5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5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5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5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5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5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5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5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5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5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5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5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5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5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5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5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5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5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5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5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5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5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5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5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Havlíček Jan</cp:lastModifiedBy>
  <cp:lastPrinted>2001-04-04T23:07:18Z</cp:lastPrinted>
  <dcterms:created xsi:type="dcterms:W3CDTF">2000-01-05T15:30:02Z</dcterms:created>
  <dcterms:modified xsi:type="dcterms:W3CDTF">2023-09-10T15:02:10Z</dcterms:modified>
</cp:coreProperties>
</file>