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bookViews>
  <sheets>
    <sheet name="Open" sheetId="1" r:id="rId1"/>
    <sheet name=" " sheetId="2" r:id="rId2"/>
  </sheets>
  <definedNames>
    <definedName name="_xlnm.Print_Area" localSheetId="0">Open!$A$1:$I$53</definedName>
    <definedName name="_xlnm.Print_Titles" localSheetId="0">Open!$1:$3</definedName>
    <definedName name="Z_09FB7414_6607_4BF5_AED2_883E022C1228_.wvu.PrintArea" localSheetId="0" hidden="1">Open!$A$1:$I$53</definedName>
    <definedName name="Z_09FB7414_6607_4BF5_AED2_883E022C1228_.wvu.PrintTitles" localSheetId="0" hidden="1">Open!$1:$3</definedName>
    <definedName name="Z_6BDE45BF_EFE1_45A8_9231_F7B24466F611_.wvu.PrintArea" localSheetId="0" hidden="1">Open!$A$1:$I$53</definedName>
    <definedName name="Z_6BDE45BF_EFE1_45A8_9231_F7B24466F611_.wvu.PrintTitles" localSheetId="0" hidden="1">Open!$1:$3</definedName>
    <definedName name="Z_7E433671_A9A4_4434_A7CA_839C6F9C9CE6_.wvu.PrintArea" localSheetId="0" hidden="1">Open!$A$1:$I$53</definedName>
    <definedName name="Z_7E433671_A9A4_4434_A7CA_839C6F9C9CE6_.wvu.PrintTitles" localSheetId="0" hidden="1">Open!$1:$3</definedName>
    <definedName name="Z_8566AE22_EE2C_4E45_9558_ADC50EBF9508_.wvu.PrintArea" localSheetId="0" hidden="1">Open!$A$1:$I$36</definedName>
    <definedName name="Z_8566AE22_EE2C_4E45_9558_ADC50EBF9508_.wvu.PrintTitles" localSheetId="0" hidden="1">Open!$1:$3</definedName>
    <definedName name="Z_9D9AF6F2_22C3_40C1_80ED_675D36D1DF36_.wvu.PrintArea" localSheetId="0" hidden="1">Open!$A$1:$I$53</definedName>
    <definedName name="Z_9D9AF6F2_22C3_40C1_80ED_675D36D1DF36_.wvu.PrintTitles" localSheetId="0" hidden="1">Open!$1:$3</definedName>
  </definedNames>
  <calcPr calcId="92512" fullCalcOnLoad="1"/>
  <customWorkbookViews>
    <customWorkbookView name="Havlíček Jan - Personal View" guid="{7E433671-A9A4-4434-A7CA-839C6F9C9CE6}" mergeInterval="0" personalView="1" maximized="1" xWindow="-9" yWindow="-9" windowWidth="1938" windowHeight="1038" activeSheetId="1"/>
    <customWorkbookView name="eric benson - Personal View" guid="{9D9AF6F2-22C3-40C1-80ED-675D36D1DF36}" mergeInterval="0" personalView="1" maximized="1" windowWidth="1020" windowHeight="632" activeSheetId="1"/>
    <customWorkbookView name="ttwiggs - Personal View" guid="{8566AE22-EE2C-4E45-9558-ADC50EBF9508}" mergeInterval="0" personalView="1" maximized="1" windowWidth="1020" windowHeight="606" activeSheetId="1"/>
    <customWorkbookView name="jsteffe - Personal View" guid="{09FB7414-6607-4BF5-AED2-883E022C1228}" mergeInterval="0" personalView="1" maximized="1" windowWidth="1020" windowHeight="632" activeSheetId="1"/>
    <customWorkbookView name="Bryan Gottfredson - Personal View" guid="{6BDE45BF-EFE1-45A8-9231-F7B24466F611}" mergeInterval="0" personalView="1" maximized="1" windowWidth="1020" windowHeight="606" activeSheetId="1"/>
  </customWorkbookViews>
</workbook>
</file>

<file path=xl/calcChain.xml><?xml version="1.0" encoding="utf-8"?>
<calcChain xmlns="http://schemas.openxmlformats.org/spreadsheetml/2006/main">
  <c r="E6" i="1" l="1"/>
</calcChain>
</file>

<file path=xl/sharedStrings.xml><?xml version="1.0" encoding="utf-8"?>
<sst xmlns="http://schemas.openxmlformats.org/spreadsheetml/2006/main" count="259" uniqueCount="185">
  <si>
    <t>ACC Hearing Examiner has issued decision in the case.  Enron filing comments on proposed decision to restore Imbalance Charge.  Transportation program can restored within context of the ACC rules.  Enron comments directed at ensuring ACC understands all issues.</t>
  </si>
  <si>
    <t xml:space="preserve">Sarah Novosel </t>
  </si>
  <si>
    <t>ALJ Report pending before FERC (business plan not details).  Enron comments support "expanding" PJM model into NYISO and ISO-NE.  FERC expected to act before Oct 31, 2001 (may hold for RTO Week activities).</t>
  </si>
  <si>
    <t>US Supreme Court heard arguments from NYPSC (bundled retail not subject to FERC), EPMI (all retail subject to FERC), FERC (have authority but decided not to exercise).  Legal experts believe Enron position did well.  Decision expected by April 30, 2002.</t>
  </si>
  <si>
    <t xml:space="preserve">RTO Week is Oct 15, 2001 - Oct 19, 2001.  Panels include market structure and tariff standardization.   Enron will provide input and written comments (focus on natural markets and cost/benefit analysis) to FERC prior to NOPR release.  </t>
  </si>
  <si>
    <t>FERC has called a week long Technical Conference on key issues with RTO formation.  FERC  intends to follow with Notice of Proposed Rulemaking (NOPR).  FERC has stated that all Transmitting Utilities must join RTO by Dec 15, 2001 or lose MBR.</t>
  </si>
  <si>
    <t>FERC is investigating whether to end or extend ICAP obligations to other markets.</t>
  </si>
  <si>
    <t>Enron will file comments opposing ICAP on Oct 17, 2001.</t>
  </si>
  <si>
    <t>FERC - NOPR on Public Utility Filing Requirements</t>
  </si>
  <si>
    <t>FERC - Proposed Rulemaking on Market-Based Rates</t>
  </si>
  <si>
    <t>Massey (and later Brownell and Wood) have expressed the desire to re-examine the current "hub and spoke" method of determining if markets are sufficiently competitive to allow for a finding of no market power and the issuance of market based rate certificates.</t>
  </si>
  <si>
    <t>Reviewing FERC discussion paper on modification of Market-Based Rate test.</t>
  </si>
  <si>
    <t xml:space="preserve">FERC - NOPR on Standards of Conduct for Affiliates </t>
  </si>
  <si>
    <t>FERC is expected to issue a NOPR on marketing affiliate rule changes at its next meeting                                             Issues: Will FERC revise the gas and electric rules to be the same?  The agenda item is "Standards of Conduct for Transmission Providers".</t>
  </si>
  <si>
    <t>Enron responding to NOPR.  Intend to file comments across all organizations.</t>
  </si>
  <si>
    <t>FERC issues order indicating that EGM and EES are not in compliance.  Core problem is that FERC wants parties to "identify" transportation component of all deals, even if this implies "fabricating" figures.  Enron seeking Rehearing.</t>
  </si>
  <si>
    <t>Filed brief at DC Circuit.</t>
  </si>
  <si>
    <t>FERC - Proposed Rulemaking on Generation Interconnection Standards</t>
  </si>
  <si>
    <t>FERC has issued Discussion paper that recommended short-term Rulemaking standardizing interconnection procedures and long-term Rulemaking on cost assignment issues.</t>
  </si>
  <si>
    <t>Support FERC through EPSA.</t>
  </si>
  <si>
    <t>Rulemaking is in final phase.  Expect problems with Utility interests.</t>
  </si>
  <si>
    <t>FERC - RTO Week / RTO NOPR</t>
  </si>
  <si>
    <t>FERC - ICAP Consultation</t>
  </si>
  <si>
    <t>NERC has publicly stated that it intends to pursue commercial matters as well as reliability concerns.  Seeks FERC assistance with mandatory independence of Security Coordinators.</t>
  </si>
  <si>
    <t>Rob Hemstock</t>
  </si>
  <si>
    <t>Texas intrastate natural gas market bundled although some transportation provided on a negotiated basis.</t>
  </si>
  <si>
    <t>Deadline for executing agreement has been extended.  If no agreement is reached, unexecuted agreement will be filed with FERC.</t>
  </si>
  <si>
    <t>Doyle I LLC Sale</t>
  </si>
  <si>
    <t>Filing Sec 203 application Oct 12, 2001.  Follow application through FERC to expedite approvals.</t>
  </si>
  <si>
    <t>Interconnection with Entergy</t>
  </si>
  <si>
    <t>Negotiate interconnection study agreement</t>
  </si>
  <si>
    <t>Focus  on Notice to Proceed concept with finalized Interconnection agreement.</t>
  </si>
  <si>
    <t>Wholesale Natural Gas Regulatory Updates</t>
  </si>
  <si>
    <t>Scheduling meetings with Commercial teams to define system needs.  Awaiting final LiveLink mechanism.</t>
  </si>
  <si>
    <t xml:space="preserve">Intervene in El Paso System proceeding at FERC.  </t>
  </si>
  <si>
    <t>Pat Keene</t>
  </si>
  <si>
    <t>Georgia Power Rate Case</t>
  </si>
  <si>
    <t>GP has filed a plan to implement automatic rate increases and refund certain weather-related revenues.</t>
  </si>
  <si>
    <t>Monitoring.  Big issue is whether negative stranded costs will be allowed.</t>
  </si>
  <si>
    <t>Com Ed and IP have both filed rate cases that would increase rate to shopping customers by more than to non-shoppers.</t>
  </si>
  <si>
    <t>Updated</t>
  </si>
  <si>
    <t>ENRON NORTH AMERICA</t>
  </si>
  <si>
    <t>Regulatory Risk</t>
  </si>
  <si>
    <t>Advocacy</t>
  </si>
  <si>
    <t>Regulatory Ventures</t>
  </si>
  <si>
    <t>SPP RTO</t>
  </si>
  <si>
    <t>MISO / Alliance RTO</t>
  </si>
  <si>
    <t>Deal Name</t>
  </si>
  <si>
    <t>RTO West</t>
  </si>
  <si>
    <t>Steve Walton</t>
  </si>
  <si>
    <t>Ontario Market Opening</t>
  </si>
  <si>
    <t>Seek Government commitment to "date certain" for market opening.</t>
  </si>
  <si>
    <t>Transmission access &amp; market design.</t>
  </si>
  <si>
    <t>GOVERNMENT AFFAIRS REPORT</t>
  </si>
  <si>
    <t>Christi Nicolay</t>
  </si>
  <si>
    <t>Alan Comnes</t>
  </si>
  <si>
    <t>Deal Support</t>
  </si>
  <si>
    <t>Strategies/Comments/Next Actions</t>
  </si>
  <si>
    <t>FERC Pacific Northwest Refund Proceeding</t>
  </si>
  <si>
    <t>Bob Frank</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</si>
  <si>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t>
  </si>
  <si>
    <t>Responsible GA Person(s)</t>
  </si>
  <si>
    <t xml:space="preserve">FERC has on-going proceedings to determine "appropriate" refunds from 10/2/00 - 6/25/01.  Key issue is the (a) right proxy price and (b) netting of sales and purchases.  </t>
  </si>
  <si>
    <t>EWS Retail Tariff  Positions</t>
  </si>
  <si>
    <t>Enron currently has retail tariff short position of 104MM Mwh throughout North America.</t>
  </si>
  <si>
    <t>Com Ed / Illinois Power Delivery Service Tariffs</t>
  </si>
  <si>
    <t>Janine Migden</t>
  </si>
  <si>
    <t xml:space="preserve">PUC assigned cost of 1c/kwh Surcharge to DA and non-DA.   </t>
  </si>
  <si>
    <t>Cal PX is applying its tariff in a manner that could limit the recovery of EPMI (primarily holding LC).</t>
  </si>
  <si>
    <t>CPUC Retroactive DA Suspension Date</t>
  </si>
  <si>
    <t>Northeast RTO Mediation  (NYISO, PJM, ISO-NE)</t>
  </si>
  <si>
    <t>Southeast RTO Mediation (GridFlorida, Grid South, SE Trans, Entergy)</t>
  </si>
  <si>
    <t>FERC proceeding before ALJ to work out business plan to integrate Southeast US into one RTO.</t>
  </si>
  <si>
    <t>FERC proceeding before ALJ to work out business plan to integrate Northeast US into one RTO.</t>
  </si>
  <si>
    <t>SPP is on "hold" pending negotiations with MISO on combination.  East Power supports combination.</t>
  </si>
  <si>
    <t>Enron pushing FERC to initiate Midwest Mediation process (similar to NE and SE) to push ARTO and MISO together.  EPMI is opposing National Grid bid to be Managing Member of ARTO.  ARTO continues to move forward.  Detroit Edison has left ARTO to join MISO.  VEPCO unsure of next steps.</t>
  </si>
  <si>
    <t>RTO West to make FERC compliance filing 12/1/01.  Our focus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Push RTO West formation without creating a public utility backlash.   FERC is driving for one West RTO.  EPMI is supporting.</t>
  </si>
  <si>
    <t>NERC Reform</t>
  </si>
  <si>
    <t>NERC continues to have "death grip" on reliability matters - impacting commercial business.</t>
  </si>
  <si>
    <t>EISB Formation</t>
  </si>
  <si>
    <t>Modify GISB to have four quadrants including wholesale electric to move commercial (and potentially reliability) into from tariff disputes.</t>
  </si>
  <si>
    <t>NV Retail Access Rules</t>
  </si>
  <si>
    <t>Montana PLR Support</t>
  </si>
  <si>
    <t>Paul Kaufman</t>
  </si>
  <si>
    <t>Project Type</t>
  </si>
  <si>
    <t>FERC - Reporting for Natural Gas Sellers into California</t>
  </si>
  <si>
    <t>FERC - Rehearing on WSCC Price Mitigation Plan</t>
  </si>
  <si>
    <t>Obtain FERC approval for disposition of assets.</t>
  </si>
  <si>
    <t>NJ Basic Gas Supply Service  (BGSS)</t>
  </si>
  <si>
    <t>Modification of 1c/kwh Surcharge (SDG&amp;E, PG&amp;E, SCE)</t>
  </si>
  <si>
    <t>We are working with ENA origination on a number of potential transactions with the state of Montana public power authority.</t>
  </si>
  <si>
    <t>Providing technical and case management support to EWS and Janine Migden.  Testimony has been filed in Com Ed case.  Strategy being finalized for IP case.</t>
  </si>
  <si>
    <t>Working through EPSA and NERC related coalitions to challenge utilities who are preventing the ability for EISB to encompass both commercial and reliability related standards.</t>
  </si>
  <si>
    <t>AB 661 was passed in the spring of this year.  It allows customers to leave NPC and Sierra if their departure doesn't "harm" other customers and if they purchase power from "new electric resources"</t>
  </si>
  <si>
    <t>TX Retail Access Implementation Cases</t>
  </si>
  <si>
    <t>Implementation dockets still open on how stranded costs will be handled.</t>
  </si>
  <si>
    <t>Background: ENA has a TSA on El Paso with an MDQ of 195,503 Mcf/day (200,000 dth) that will terminate on 5/31/2006.  The TSA is subject to El Paso's maximum FT-1 rate.                                                                                                       Key Issues: The capacity is Block II and subject to recall for PG&amp;E, and therefore is no longer economically viable.  West Desk wants to turn it back to el Paso under a reverse open season for upcoming expansions.   However, it is unlikely that El Paso will deem the capacity to be not usable to replace the expansion facilities because of the recall rights.</t>
  </si>
  <si>
    <t xml:space="preserve">FERC mandated WSCC wide price caps.  </t>
  </si>
  <si>
    <t>Understand evolving rules and pursue profitable strategies.  Next Step -Collaborate with commercial counterparts to develop deal opportunities</t>
  </si>
  <si>
    <t>Working on gameplan to pursue additional opening of TX intrastate market.</t>
  </si>
  <si>
    <t>FERC - Entergy Source / Sink Litigation</t>
  </si>
  <si>
    <t>EPMI and VEPCO are suing FERC at DC Circuit to overturn Entergy Source / Sink OATT amendment.</t>
  </si>
  <si>
    <t>Lobbying Ontario government to confirm market opening date.</t>
  </si>
  <si>
    <t>EPMI v. FERC</t>
  </si>
  <si>
    <t>Cal PX Bankruptcy</t>
  </si>
  <si>
    <t>Ray Alvarez</t>
  </si>
  <si>
    <t>John Shelk</t>
  </si>
  <si>
    <t>FERC CA Refund Proceeding</t>
  </si>
  <si>
    <t>Sarah Novosel</t>
  </si>
  <si>
    <t>Impact ($MM)</t>
  </si>
  <si>
    <t>Negative CTC Claim</t>
  </si>
  <si>
    <t>Jeff Dasovich</t>
  </si>
  <si>
    <t>Sue Mara</t>
  </si>
  <si>
    <t>EPMI has sued FERC to force FERC to exercise its jurisdiction over "all" transmission service, including transmission used in bundled retail sales.</t>
  </si>
  <si>
    <t>Background / Key Issues</t>
  </si>
  <si>
    <t>Leslie Lawner</t>
  </si>
  <si>
    <t>Becky Cantrell</t>
  </si>
  <si>
    <t>Federal Wholesale Electricity Restructuring Legislation</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</si>
  <si>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</si>
  <si>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SCE and PG&amp;E owe Enron for Negative CTC accrued since March 2000.  </t>
  </si>
  <si>
    <t>Luiz Maurer</t>
  </si>
  <si>
    <t>Mike Roan</t>
  </si>
  <si>
    <t>Jean Ryall</t>
  </si>
  <si>
    <t>Reform Texas Intrastate Natural Gas Market</t>
  </si>
  <si>
    <t>QF Buyout Study</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</si>
  <si>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</si>
  <si>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</si>
  <si>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Oregon Direct Access</t>
  </si>
  <si>
    <t>Oregon's version of direct access begins Q2, 2002</t>
  </si>
  <si>
    <t>Steve Montovano</t>
  </si>
  <si>
    <t>Amerada Hess</t>
  </si>
  <si>
    <t>Use the regulatory process at the NJ BPU to our advantage offering the LDC's regulatory support in exchange for business opportunities.   Goal - at minimum, have signed LOI's by end of year.</t>
  </si>
  <si>
    <t>PSE&amp;G Basic Generation Service  (BGS)</t>
  </si>
  <si>
    <t>Outshoot of last year's gas deal.  Currently in discussions with them regarding a wholesale power transaction</t>
  </si>
  <si>
    <t>Charles Yeung</t>
  </si>
  <si>
    <t>El Paso System Reallocation</t>
  </si>
  <si>
    <t>Background: FERC issued an order requiring sellers of natural gas to California to report details of their transactions.                                                                                              Key Issues: ENA/EES filed a request for hearing stating that we do not transact our business in such a way that we can report the data the way the order requires.  FERC has not acted on any rehearing requests.</t>
  </si>
  <si>
    <t>Background: El Paso does not assign primary receipt point rights for firm transportation.  All shippers have equal rights and each nomination cycle requires a pro rata allocation if capacity is constrained.  Full requirements service complicates this because those shippers do not have a maximum daily quantity.  FERC ordered EI Paso to propose a system reallocation to give firm shippers primary rights.  EL Paso proposed a methodology fashioned after the method they used to allocate primary rights at Topock, but without much detail.                                                         Issues: 1.calculation of full requirements shippers' entitlements  2. Does El Paso have sufficient capacity to meet obligations?  3. Should they be able to increase the # of pools from 6 to 20?  4. CD customers.  5. should requirements be based on a seasonal flow?</t>
  </si>
  <si>
    <t>Strategies: Push for rationalization of the system, which would allow existing shippers to turn back unneeded capacity to reduce the need for expansions.  Fight the increase in # of pools.                                                                                                                                                                           Next Actions: Review El Paso responses to our data requests.  File comments on technical conference.</t>
  </si>
  <si>
    <t>EL Paso Block II Turnback</t>
  </si>
  <si>
    <t>Susan Lindberg</t>
  </si>
  <si>
    <t>Assist ENA Legal in developing Enron's comments on NOPR</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</si>
  <si>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</si>
  <si>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</si>
  <si>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</si>
  <si>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</si>
  <si>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</si>
  <si>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</si>
  <si>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</si>
  <si>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Negotiate interconnection agreement between Enron Midway Development Company and FPL.</t>
  </si>
  <si>
    <t>DSTAR</t>
  </si>
  <si>
    <t>Dave Perrino</t>
  </si>
  <si>
    <t>SW Gas Rate Case</t>
  </si>
  <si>
    <t>SW Gas has billed EES $8 million or so in imbalance fees because gas scheduled to be delivered into SW was curtailed by El Paso.</t>
  </si>
  <si>
    <r>
      <t xml:space="preserve">1.  PG&amp;E recovery tied into PG&amp;E Bankruptcy.  2.  PG&amp;E and SCE have not returned net bill amount to EES' customers with our return to DA.  3.  EES filed CPUC complaint to recoup our net bills.  4.  PG&amp;E in discussions inside bankruptcy.  5. SCE settles outstanding Federal Court case with CPUC allowing SCE to recover $3.3 Billion (language appears to provide for recovery). </t>
    </r>
    <r>
      <rPr>
        <sz val="10"/>
        <rFont val="Arial"/>
        <family val="2"/>
      </rPr>
      <t xml:space="preserve"> KEY RISK - FERC Refund case may impact our claim by reducing wholesale market prices - attempting to determine $ impact.</t>
    </r>
  </si>
  <si>
    <t>Additional delay in receiving information from CAISO requires ultimate decision to be postponed until early 2002.  Primary question of whether refunds are owed is pending before FERC in Request for Rehearing of July 25, 2001 Order.  No guidance on when FERC intends to act on this Request for Rehearing.  Continue to focus on (a) netting and (b) impact on Negative CTC Claim.</t>
  </si>
  <si>
    <t>Creditors Comm will file shortly with FERC to ask for approval of Settlement that would return all collateral to parties - approximately $148 MM.</t>
  </si>
  <si>
    <t>1.  Central Hudson - 7.6 MM Mwh  2.  PG&amp;E - 7.5 MM Mwh   3.  Duke - 4.9 MM Mwh  4.  ComEd - 4.4 MM Mwh  5.  TXU - 4.3 MM Mwh</t>
  </si>
  <si>
    <t>CPUC issued Interim Order suspending new contracts for DA as of Sept 20, 2001.   CPUC indicates that they may reconsider and retroactively end as of July 1, 2001.  Order would also provide for problems (a) adding additional sites under existing contracts and (b) prohibit extensions.</t>
  </si>
  <si>
    <t>Enron led AReM has filed Request for Rehearing.  CPUC action on Request for Rehearing provided for additional sites on existing contracts.  No answer on extensions.  CPUC did not consider the July 1, 2001 date.</t>
  </si>
  <si>
    <t>Harry Kingerski</t>
  </si>
  <si>
    <t>Silver Oak</t>
  </si>
  <si>
    <t>Seeking $100+ MM for financing of 50 MW Fuel Cell farm.</t>
  </si>
  <si>
    <t>Waiting on funding through Resource Recovery Fund.  Meeting with Larry Calfero (CT House of Rep).   Seeking support of Gov. Rowland.</t>
  </si>
  <si>
    <t>Several discussions have been held with Hess regarding the (1) offering of gas supply management services for Hess' gas supply dept. for their retail businesses in the Northeast and Mid Atlantic Region [600,000 dkt/day], (2) WGL asset management deal restructuring, (3) backoffice product.</t>
  </si>
  <si>
    <t xml:space="preserve">CA in place.  Discussions continuing.  </t>
  </si>
  <si>
    <t>Will require BPU approval. This is a multi-part deal in which we expect approval in November.</t>
  </si>
  <si>
    <t>ALJ Report pending before FERC (Independent Transco model with LMP market structure).  Enron comments support ALJ Report but support earlier date.  FERC expected to act before Oct 31, 2001 (may hold for RTO Week activities).</t>
  </si>
  <si>
    <t>DSTAR utilities have decided to end current effort and construct a Transco with APS, Tuscon Electric, etc.  May combine with PNW utilities to form Western Transco.</t>
  </si>
  <si>
    <t>Discussions with 3 NJ LDC's: PSE&amp;G, NUI, NJR regarding ENA as a "partner."  This would give ENA a stronger strategic Northeast capacity position.</t>
  </si>
  <si>
    <t>Robert Frank</t>
  </si>
  <si>
    <t>EWS is building a transmission tie from ERCOT to Mexico</t>
  </si>
  <si>
    <t>Ongoing support on state and federal regulatory issues.</t>
  </si>
  <si>
    <t xml:space="preserve">We are assisting ENA origination in the development of a CT in Longview Washington.  </t>
  </si>
  <si>
    <t>Longview Energy Development</t>
  </si>
  <si>
    <t>ALJ issues Proposed Order that finds no legal or policy reason to order refunds.  FERC has requested additional comments on the ALJ decision.  Expect order soon.  Enron will file with a coalition.</t>
  </si>
  <si>
    <t>Testimony filed and hearings started.  Enron will file testimony to help support book positions and advocate for weather risk management.</t>
  </si>
  <si>
    <t>Assisting on an as-available basis.  Key Issue is to gain permits.  Developable projects are near completion.</t>
  </si>
  <si>
    <t>Binghaman bill out.  House Subcommittee holding hearings.</t>
  </si>
  <si>
    <t xml:space="preserve">File comments with EPSA and as Enron to FERC.  Key issues involve what transactions are included (e.g., bookouts) and timeliness. </t>
  </si>
  <si>
    <t>FERC is holding a Technical Conference to discuss how to modify its current Price Cap.  Enron seeking to testify, October 29.</t>
  </si>
  <si>
    <t>Background: Project is the development and implementation of an electric regulatory reporting system that could be linked to the Fundamentals web sites used by the traders to replace the current system of distributing paper copies.  Key Issues: Software, Internal procedures</t>
  </si>
  <si>
    <t>Continue discussions.  Business teams will present proposal soon.</t>
  </si>
  <si>
    <t>Enron working through AREM to modify CPUC rule that 1c/kwh Surcharge applies to DA.</t>
  </si>
  <si>
    <t>Tex-Mex: HVDC Tie with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</si>
</sst>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6" x14ac:knownFonts="1">
    <font>
      <sz val="10"/>
      <name val="Arial"/>
    </font>
    <font>
      <sz val="10"/>
      <name val="Arial"/>
    </font>
    <font>
      <b/>
      <sz val="10"/>
      <name val="Arial"/>
      <family val="2"/>
    </font>
    <font>
      <b/>
      <sz val="18"/>
      <name val="Arial"/>
      <family val="2"/>
    </font>
    <font>
      <b/>
      <sz val="10"/>
      <color indexed="9"/>
      <name val="Arial"/>
      <family val="2"/>
    </font>
    <font>
      <sz val="10"/>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0" xfId="0"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0" fillId="2" borderId="0" xfId="0" applyFill="1"/>
    <xf numFmtId="0" fontId="3" fillId="2" borderId="0" xfId="0" applyFont="1" applyFill="1"/>
    <xf numFmtId="0" fontId="0" fillId="2" borderId="0" xfId="0" applyFill="1" applyAlignment="1">
      <alignment horizontal="center"/>
    </xf>
    <xf numFmtId="0" fontId="2" fillId="2" borderId="0" xfId="0" applyFont="1" applyFill="1"/>
    <xf numFmtId="0" fontId="0" fillId="0" borderId="0" xfId="0" applyFill="1"/>
    <xf numFmtId="0" fontId="4" fillId="3" borderId="0" xfId="0" applyFont="1" applyFill="1" applyAlignment="1">
      <alignment horizontal="center" vertical="top" wrapText="1"/>
    </xf>
    <xf numFmtId="8" fontId="0" fillId="2" borderId="0" xfId="1" applyNumberFormat="1" applyFont="1" applyFill="1" applyAlignment="1">
      <alignment horizontal="center"/>
    </xf>
    <xf numFmtId="8" fontId="4" fillId="3" borderId="0" xfId="1" applyNumberFormat="1" applyFont="1" applyFill="1" applyAlignment="1">
      <alignment horizontal="center" vertical="top" wrapText="1"/>
    </xf>
    <xf numFmtId="8" fontId="0" fillId="0" borderId="0" xfId="1" applyNumberFormat="1" applyFont="1" applyAlignment="1">
      <alignment horizontal="center"/>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5" fillId="0" borderId="2" xfId="0" applyFont="1" applyFill="1" applyBorder="1" applyAlignment="1">
      <alignment horizontal="left"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0" fillId="2" borderId="0" xfId="0" applyFill="1" applyAlignment="1">
      <alignment wrapText="1"/>
    </xf>
    <xf numFmtId="0" fontId="0" fillId="0" borderId="0" xfId="0" applyAlignment="1">
      <alignment wrapText="1"/>
    </xf>
    <xf numFmtId="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5" fillId="0"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vertical="top" wrapText="1"/>
    </xf>
    <xf numFmtId="0" fontId="5" fillId="0" borderId="0" xfId="0" applyFont="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20" Type="http://schemas.openxmlformats.org/officeDocument/2006/relationships/revisionLog" Target="revisionLog20.xml"/><Relationship Id="rId19"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A64C0A5-8745-45B9-90E3-55912F4D5085}" diskRevisions="1" revisionId="2380" version="2">
  <header guid="{B26A9EBA-CC28-4606-8AEA-F47F25E21402}" dateTime="2001-10-17T18:43:51" maxSheetId="3" userName="Bryan Gottfredson" r:id="rId19">
    <sheetIdMap count="2">
      <sheetId val="1"/>
      <sheetId val="2"/>
    </sheetIdMap>
  </header>
  <header guid="{AA64C0A5-8745-45B9-90E3-55912F4D5085}" dateTime="2023-09-10T17:03:20" maxSheetId="3" userName="Havlíček Jan" r:id="rId20">
    <sheetIdMap count="2">
      <sheetId val="1"/>
      <sheetId val="2"/>
    </sheetIdMap>
  </header>
</header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BDE45BF-EFE1-45A8-9231-F7B24466F611}" action="delete"/>
  <rcv guid="{6BDE45BF-EFE1-45A8-9231-F7B24466F611}"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7E433671_A9A4_4434_A7CA_839C6F9C9CE6_.wvu.PrintArea" hidden="1" oldHidden="1">
    <formula>Open!$A$1:$I$53</formula>
  </rdn>
  <rdn rId="0" localSheetId="1" customView="1" name="Z_7E433671_A9A4_4434_A7CA_839C6F9C9CE6_.wvu.PrintTitles" hidden="1" oldHidden="1">
    <formula>Open!$1:$3</formula>
  </rdn>
  <rcv guid="{7E433671-A9A4-4434-A7CA-839C6F9C9CE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zoomScale="75" zoomScaleNormal="66" zoomScaleSheetLayoutView="35" workbookViewId="0">
      <pane xSplit="1" ySplit="3" topLeftCell="B36" activePane="bottomRight" state="frozen"/>
      <selection pane="topRight" activeCell="B1" sqref="B1"/>
      <selection pane="bottomLeft" activeCell="A4" sqref="A4"/>
      <selection pane="bottomRight" activeCell="D37" sqref="D37"/>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row r="1" spans="1:9" s="8" customFormat="1" ht="22.8" x14ac:dyDescent="0.4">
      <c r="A1" s="4"/>
      <c r="B1" s="5" t="s">
        <v>41</v>
      </c>
      <c r="C1" s="5"/>
      <c r="D1" s="5"/>
      <c r="E1" s="10"/>
      <c r="F1" s="4"/>
      <c r="G1" s="6"/>
      <c r="H1" s="4"/>
      <c r="I1" s="4"/>
    </row>
    <row r="2" spans="1:9" s="8" customFormat="1" x14ac:dyDescent="0.25">
      <c r="A2" s="4"/>
      <c r="B2" s="7" t="s">
        <v>53</v>
      </c>
      <c r="C2" s="4"/>
      <c r="D2" s="4"/>
      <c r="E2" s="10"/>
      <c r="F2" s="4"/>
      <c r="G2" s="6"/>
      <c r="H2" s="4"/>
      <c r="I2" s="4"/>
    </row>
    <row r="3" spans="1:9" ht="45" customHeight="1" x14ac:dyDescent="0.25">
      <c r="A3" s="4"/>
      <c r="B3" s="9" t="s">
        <v>84</v>
      </c>
      <c r="C3" s="9" t="s">
        <v>47</v>
      </c>
      <c r="D3" s="9" t="s">
        <v>61</v>
      </c>
      <c r="E3" s="11" t="s">
        <v>109</v>
      </c>
      <c r="F3" s="9" t="s">
        <v>114</v>
      </c>
      <c r="G3" s="9" t="s">
        <v>40</v>
      </c>
      <c r="H3" s="9" t="s">
        <v>57</v>
      </c>
      <c r="I3" s="4"/>
    </row>
    <row r="4" spans="1:9" s="22" customFormat="1" ht="114.9" customHeight="1" x14ac:dyDescent="0.25">
      <c r="A4" s="21"/>
      <c r="B4" s="3" t="s">
        <v>42</v>
      </c>
      <c r="C4" s="2" t="s">
        <v>110</v>
      </c>
      <c r="D4" s="2" t="s">
        <v>111</v>
      </c>
      <c r="E4" s="25">
        <v>-580</v>
      </c>
      <c r="F4" s="19" t="s">
        <v>119</v>
      </c>
      <c r="G4" s="26">
        <v>37169</v>
      </c>
      <c r="H4" s="19" t="s">
        <v>154</v>
      </c>
      <c r="I4" s="21"/>
    </row>
    <row r="5" spans="1:9" s="22" customFormat="1" ht="114.9" customHeight="1" x14ac:dyDescent="0.25">
      <c r="A5" s="21"/>
      <c r="B5" s="3" t="s">
        <v>42</v>
      </c>
      <c r="C5" s="13" t="s">
        <v>58</v>
      </c>
      <c r="D5" s="13" t="s">
        <v>59</v>
      </c>
      <c r="E5" s="14">
        <v>-100</v>
      </c>
      <c r="F5" s="16" t="s">
        <v>60</v>
      </c>
      <c r="G5" s="15">
        <v>37169</v>
      </c>
      <c r="H5" s="16" t="s">
        <v>175</v>
      </c>
      <c r="I5" s="21"/>
    </row>
    <row r="6" spans="1:9" s="22" customFormat="1" ht="114.9" customHeight="1" x14ac:dyDescent="0.25">
      <c r="A6" s="21"/>
      <c r="B6" s="3" t="s">
        <v>42</v>
      </c>
      <c r="C6" s="2" t="s">
        <v>63</v>
      </c>
      <c r="D6" s="2" t="s">
        <v>160</v>
      </c>
      <c r="E6" s="25">
        <f>-104*0.05*12</f>
        <v>-62.400000000000006</v>
      </c>
      <c r="F6" s="19" t="s">
        <v>64</v>
      </c>
      <c r="G6" s="26">
        <v>37169</v>
      </c>
      <c r="H6" s="19" t="s">
        <v>157</v>
      </c>
      <c r="I6" s="21"/>
    </row>
    <row r="7" spans="1:9" s="22" customFormat="1" ht="114.9" customHeight="1" x14ac:dyDescent="0.25">
      <c r="A7" s="21"/>
      <c r="B7" s="3" t="s">
        <v>42</v>
      </c>
      <c r="C7" s="13" t="s">
        <v>107</v>
      </c>
      <c r="D7" s="13" t="s">
        <v>105</v>
      </c>
      <c r="E7" s="14">
        <v>-50</v>
      </c>
      <c r="F7" s="16" t="s">
        <v>62</v>
      </c>
      <c r="G7" s="15">
        <v>37169</v>
      </c>
      <c r="H7" s="16" t="s">
        <v>155</v>
      </c>
      <c r="I7" s="21"/>
    </row>
    <row r="8" spans="1:9" s="22" customFormat="1" ht="114.9" customHeight="1" x14ac:dyDescent="0.25">
      <c r="A8" s="21"/>
      <c r="B8" s="3" t="s">
        <v>42</v>
      </c>
      <c r="C8" s="13" t="s">
        <v>104</v>
      </c>
      <c r="D8" s="13" t="s">
        <v>105</v>
      </c>
      <c r="E8" s="14">
        <v>-40</v>
      </c>
      <c r="F8" s="16" t="s">
        <v>68</v>
      </c>
      <c r="G8" s="15">
        <v>37169</v>
      </c>
      <c r="H8" s="16" t="s">
        <v>156</v>
      </c>
      <c r="I8" s="21"/>
    </row>
    <row r="9" spans="1:9" s="22" customFormat="1" ht="114.9" customHeight="1" x14ac:dyDescent="0.25">
      <c r="A9" s="21"/>
      <c r="B9" s="3" t="s">
        <v>42</v>
      </c>
      <c r="C9" s="2" t="s">
        <v>69</v>
      </c>
      <c r="D9" s="2" t="s">
        <v>112</v>
      </c>
      <c r="E9" s="25">
        <v>-15</v>
      </c>
      <c r="F9" s="19" t="s">
        <v>158</v>
      </c>
      <c r="G9" s="26">
        <v>37169</v>
      </c>
      <c r="H9" s="19" t="s">
        <v>159</v>
      </c>
      <c r="I9" s="21"/>
    </row>
    <row r="10" spans="1:9" s="22" customFormat="1" ht="114.9" customHeight="1" x14ac:dyDescent="0.25">
      <c r="A10" s="21"/>
      <c r="B10" s="3" t="s">
        <v>42</v>
      </c>
      <c r="C10" s="13" t="s">
        <v>65</v>
      </c>
      <c r="D10" s="13" t="s">
        <v>66</v>
      </c>
      <c r="E10" s="27">
        <v>-13</v>
      </c>
      <c r="F10" s="18" t="s">
        <v>39</v>
      </c>
      <c r="G10" s="15">
        <v>37169</v>
      </c>
      <c r="H10" s="16" t="s">
        <v>91</v>
      </c>
      <c r="I10" s="21"/>
    </row>
    <row r="11" spans="1:9" s="22" customFormat="1" ht="114.9" customHeight="1" x14ac:dyDescent="0.25">
      <c r="A11" s="21"/>
      <c r="B11" s="3" t="s">
        <v>42</v>
      </c>
      <c r="C11" s="28" t="s">
        <v>152</v>
      </c>
      <c r="D11" s="28" t="s">
        <v>115</v>
      </c>
      <c r="E11" s="29">
        <v>-8</v>
      </c>
      <c r="F11" s="30" t="s">
        <v>153</v>
      </c>
      <c r="G11" s="31">
        <v>37169</v>
      </c>
      <c r="H11" s="17" t="s">
        <v>0</v>
      </c>
      <c r="I11" s="21"/>
    </row>
    <row r="12" spans="1:9" s="22" customFormat="1" ht="114.9" customHeight="1" x14ac:dyDescent="0.25">
      <c r="A12" s="21"/>
      <c r="B12" s="3" t="s">
        <v>42</v>
      </c>
      <c r="C12" s="28" t="s">
        <v>36</v>
      </c>
      <c r="D12" s="28" t="s">
        <v>59</v>
      </c>
      <c r="E12" s="29">
        <v>-3</v>
      </c>
      <c r="F12" s="30" t="s">
        <v>37</v>
      </c>
      <c r="G12" s="31">
        <v>37169</v>
      </c>
      <c r="H12" s="17" t="s">
        <v>176</v>
      </c>
      <c r="I12" s="21"/>
    </row>
    <row r="13" spans="1:9" s="22" customFormat="1" ht="114.9" customHeight="1" x14ac:dyDescent="0.25">
      <c r="A13" s="21"/>
      <c r="B13" s="3" t="s">
        <v>43</v>
      </c>
      <c r="C13" s="28" t="s">
        <v>103</v>
      </c>
      <c r="D13" s="28" t="s">
        <v>108</v>
      </c>
      <c r="E13" s="29"/>
      <c r="F13" s="17" t="s">
        <v>113</v>
      </c>
      <c r="G13" s="32">
        <v>37169</v>
      </c>
      <c r="H13" s="17" t="s">
        <v>3</v>
      </c>
      <c r="I13" s="21"/>
    </row>
    <row r="14" spans="1:9" s="22" customFormat="1" ht="114.9" customHeight="1" x14ac:dyDescent="0.25">
      <c r="A14" s="21"/>
      <c r="B14" s="3" t="s">
        <v>43</v>
      </c>
      <c r="C14" s="28" t="s">
        <v>71</v>
      </c>
      <c r="D14" s="28" t="s">
        <v>54</v>
      </c>
      <c r="E14" s="29"/>
      <c r="F14" s="17" t="s">
        <v>72</v>
      </c>
      <c r="G14" s="32">
        <v>37169</v>
      </c>
      <c r="H14" s="17" t="s">
        <v>167</v>
      </c>
      <c r="I14" s="21"/>
    </row>
    <row r="15" spans="1:9" s="22" customFormat="1" ht="114.9" customHeight="1" x14ac:dyDescent="0.25">
      <c r="A15" s="21"/>
      <c r="B15" s="3" t="s">
        <v>43</v>
      </c>
      <c r="C15" s="28" t="s">
        <v>70</v>
      </c>
      <c r="D15" s="28" t="s">
        <v>1</v>
      </c>
      <c r="E15" s="29"/>
      <c r="F15" s="17" t="s">
        <v>73</v>
      </c>
      <c r="G15" s="32">
        <v>37169</v>
      </c>
      <c r="H15" s="20" t="s">
        <v>2</v>
      </c>
      <c r="I15" s="21"/>
    </row>
    <row r="16" spans="1:9" s="22" customFormat="1" ht="114.9" customHeight="1" x14ac:dyDescent="0.25">
      <c r="A16" s="21"/>
      <c r="B16" s="3" t="s">
        <v>43</v>
      </c>
      <c r="C16" s="28" t="s">
        <v>48</v>
      </c>
      <c r="D16" s="28" t="s">
        <v>49</v>
      </c>
      <c r="E16" s="29"/>
      <c r="F16" s="17" t="s">
        <v>52</v>
      </c>
      <c r="G16" s="32">
        <v>37169</v>
      </c>
      <c r="H16" s="17" t="s">
        <v>76</v>
      </c>
      <c r="I16" s="21"/>
    </row>
    <row r="17" spans="1:9" s="22" customFormat="1" ht="114.9" customHeight="1" x14ac:dyDescent="0.25">
      <c r="A17" s="21"/>
      <c r="B17" s="3" t="s">
        <v>43</v>
      </c>
      <c r="C17" s="28" t="s">
        <v>150</v>
      </c>
      <c r="D17" s="28" t="s">
        <v>151</v>
      </c>
      <c r="E17" s="29"/>
      <c r="F17" s="17" t="s">
        <v>52</v>
      </c>
      <c r="G17" s="32">
        <v>37169</v>
      </c>
      <c r="H17" s="33" t="s">
        <v>168</v>
      </c>
      <c r="I17" s="21"/>
    </row>
    <row r="18" spans="1:9" s="22" customFormat="1" ht="114.9" customHeight="1" x14ac:dyDescent="0.25">
      <c r="A18" s="21"/>
      <c r="B18" s="3" t="s">
        <v>43</v>
      </c>
      <c r="C18" s="28" t="s">
        <v>45</v>
      </c>
      <c r="D18" s="28" t="s">
        <v>120</v>
      </c>
      <c r="E18" s="29"/>
      <c r="F18" s="17" t="s">
        <v>52</v>
      </c>
      <c r="G18" s="32">
        <v>37169</v>
      </c>
      <c r="H18" s="17" t="s">
        <v>74</v>
      </c>
      <c r="I18" s="21"/>
    </row>
    <row r="19" spans="1:9" s="22" customFormat="1" ht="114.9" customHeight="1" x14ac:dyDescent="0.25">
      <c r="A19" s="21"/>
      <c r="B19" s="3" t="s">
        <v>43</v>
      </c>
      <c r="C19" s="28" t="s">
        <v>46</v>
      </c>
      <c r="D19" s="28" t="s">
        <v>121</v>
      </c>
      <c r="E19" s="29"/>
      <c r="F19" s="17" t="s">
        <v>52</v>
      </c>
      <c r="G19" s="32">
        <v>37169</v>
      </c>
      <c r="H19" s="17" t="s">
        <v>75</v>
      </c>
      <c r="I19" s="21"/>
    </row>
    <row r="20" spans="1:9" s="22" customFormat="1" ht="114.9" customHeight="1" x14ac:dyDescent="0.25">
      <c r="A20" s="21"/>
      <c r="B20" s="3" t="s">
        <v>43</v>
      </c>
      <c r="C20" s="28" t="s">
        <v>117</v>
      </c>
      <c r="D20" s="28" t="s">
        <v>106</v>
      </c>
      <c r="E20" s="29"/>
      <c r="F20" s="17" t="s">
        <v>118</v>
      </c>
      <c r="G20" s="31">
        <v>37169</v>
      </c>
      <c r="H20" s="17" t="s">
        <v>178</v>
      </c>
      <c r="I20" s="21"/>
    </row>
    <row r="21" spans="1:9" s="22" customFormat="1" ht="114.9" customHeight="1" x14ac:dyDescent="0.25">
      <c r="A21" s="21"/>
      <c r="B21" s="3" t="s">
        <v>43</v>
      </c>
      <c r="C21" s="28" t="s">
        <v>77</v>
      </c>
      <c r="D21" s="28" t="s">
        <v>134</v>
      </c>
      <c r="E21" s="29"/>
      <c r="F21" s="17" t="s">
        <v>78</v>
      </c>
      <c r="G21" s="31">
        <v>37169</v>
      </c>
      <c r="H21" s="33" t="s">
        <v>23</v>
      </c>
      <c r="I21" s="21"/>
    </row>
    <row r="22" spans="1:9" s="22" customFormat="1" ht="114.9" customHeight="1" x14ac:dyDescent="0.25">
      <c r="A22" s="21"/>
      <c r="B22" s="3" t="s">
        <v>43</v>
      </c>
      <c r="C22" s="28" t="s">
        <v>79</v>
      </c>
      <c r="D22" s="28" t="s">
        <v>134</v>
      </c>
      <c r="E22" s="29"/>
      <c r="F22" s="30" t="s">
        <v>80</v>
      </c>
      <c r="G22" s="31">
        <v>37169</v>
      </c>
      <c r="H22" s="17" t="s">
        <v>92</v>
      </c>
      <c r="I22" s="21"/>
    </row>
    <row r="23" spans="1:9" s="22" customFormat="1" ht="114.9" customHeight="1" x14ac:dyDescent="0.25">
      <c r="A23" s="21"/>
      <c r="B23" s="3" t="s">
        <v>43</v>
      </c>
      <c r="C23" s="28" t="s">
        <v>81</v>
      </c>
      <c r="D23" s="28" t="s">
        <v>35</v>
      </c>
      <c r="E23" s="29"/>
      <c r="F23" s="30" t="s">
        <v>93</v>
      </c>
      <c r="G23" s="31">
        <v>37169</v>
      </c>
      <c r="H23" s="33" t="s">
        <v>20</v>
      </c>
      <c r="I23" s="21"/>
    </row>
    <row r="24" spans="1:9" s="22" customFormat="1" ht="114.9" customHeight="1" x14ac:dyDescent="0.25">
      <c r="A24" s="21"/>
      <c r="B24" s="3" t="s">
        <v>43</v>
      </c>
      <c r="C24" s="28" t="s">
        <v>94</v>
      </c>
      <c r="D24" s="28" t="s">
        <v>35</v>
      </c>
      <c r="E24" s="29"/>
      <c r="F24" s="30" t="s">
        <v>95</v>
      </c>
      <c r="G24" s="31">
        <v>37169</v>
      </c>
      <c r="H24" s="17" t="s">
        <v>38</v>
      </c>
      <c r="I24" s="21"/>
    </row>
    <row r="25" spans="1:9" s="22" customFormat="1" ht="114.9" customHeight="1" x14ac:dyDescent="0.25">
      <c r="A25" s="21"/>
      <c r="B25" s="3" t="s">
        <v>43</v>
      </c>
      <c r="C25" s="28" t="s">
        <v>127</v>
      </c>
      <c r="D25" s="28" t="s">
        <v>83</v>
      </c>
      <c r="E25" s="29"/>
      <c r="F25" s="17" t="s">
        <v>128</v>
      </c>
      <c r="G25" s="31">
        <v>37169</v>
      </c>
      <c r="H25" s="20" t="s">
        <v>98</v>
      </c>
      <c r="I25" s="21"/>
    </row>
    <row r="26" spans="1:9" s="22" customFormat="1" ht="114.9" customHeight="1" x14ac:dyDescent="0.25">
      <c r="A26" s="21"/>
      <c r="B26" s="3" t="s">
        <v>43</v>
      </c>
      <c r="C26" s="28" t="s">
        <v>17</v>
      </c>
      <c r="D26" s="28" t="s">
        <v>140</v>
      </c>
      <c r="E26" s="29"/>
      <c r="F26" s="17" t="s">
        <v>18</v>
      </c>
      <c r="G26" s="31">
        <v>37169</v>
      </c>
      <c r="H26" s="33" t="s">
        <v>19</v>
      </c>
      <c r="I26" s="21"/>
    </row>
    <row r="27" spans="1:9" s="22" customFormat="1" ht="114.9" customHeight="1" x14ac:dyDescent="0.25">
      <c r="A27" s="21"/>
      <c r="B27" s="3" t="s">
        <v>43</v>
      </c>
      <c r="C27" s="28" t="s">
        <v>8</v>
      </c>
      <c r="D27" s="28" t="s">
        <v>140</v>
      </c>
      <c r="E27" s="29"/>
      <c r="F27" s="17" t="s">
        <v>141</v>
      </c>
      <c r="G27" s="31">
        <v>37169</v>
      </c>
      <c r="H27" s="33" t="s">
        <v>179</v>
      </c>
      <c r="I27" s="21"/>
    </row>
    <row r="28" spans="1:9" s="22" customFormat="1" ht="114.9" customHeight="1" x14ac:dyDescent="0.25">
      <c r="A28" s="21"/>
      <c r="B28" s="3" t="s">
        <v>43</v>
      </c>
      <c r="C28" s="28" t="s">
        <v>9</v>
      </c>
      <c r="D28" s="28" t="s">
        <v>55</v>
      </c>
      <c r="E28" s="29"/>
      <c r="F28" s="17" t="s">
        <v>10</v>
      </c>
      <c r="G28" s="31">
        <v>37169</v>
      </c>
      <c r="H28" s="20" t="s">
        <v>11</v>
      </c>
      <c r="I28" s="21"/>
    </row>
    <row r="29" spans="1:9" s="22" customFormat="1" ht="114.9" customHeight="1" x14ac:dyDescent="0.25">
      <c r="A29" s="21"/>
      <c r="B29" s="3" t="s">
        <v>43</v>
      </c>
      <c r="C29" s="28" t="s">
        <v>12</v>
      </c>
      <c r="D29" s="28" t="s">
        <v>115</v>
      </c>
      <c r="E29" s="29"/>
      <c r="F29" s="34" t="s">
        <v>13</v>
      </c>
      <c r="G29" s="31">
        <v>37169</v>
      </c>
      <c r="H29" s="17" t="s">
        <v>14</v>
      </c>
      <c r="I29" s="21"/>
    </row>
    <row r="30" spans="1:9" s="22" customFormat="1" ht="114.9" customHeight="1" x14ac:dyDescent="0.25">
      <c r="A30" s="21"/>
      <c r="B30" s="3" t="s">
        <v>43</v>
      </c>
      <c r="C30" s="28" t="s">
        <v>85</v>
      </c>
      <c r="D30" s="28" t="s">
        <v>116</v>
      </c>
      <c r="E30" s="29"/>
      <c r="F30" s="30" t="s">
        <v>136</v>
      </c>
      <c r="G30" s="31">
        <v>37169</v>
      </c>
      <c r="H30" s="17" t="s">
        <v>15</v>
      </c>
      <c r="I30" s="21"/>
    </row>
    <row r="31" spans="1:9" s="22" customFormat="1" ht="114.9" customHeight="1" x14ac:dyDescent="0.25">
      <c r="A31" s="21"/>
      <c r="B31" s="3" t="s">
        <v>43</v>
      </c>
      <c r="C31" s="28" t="s">
        <v>86</v>
      </c>
      <c r="D31" s="28" t="s">
        <v>55</v>
      </c>
      <c r="E31" s="29"/>
      <c r="F31" s="17" t="s">
        <v>97</v>
      </c>
      <c r="G31" s="31">
        <v>37169</v>
      </c>
      <c r="H31" s="17" t="s">
        <v>180</v>
      </c>
      <c r="I31" s="21"/>
    </row>
    <row r="32" spans="1:9" s="22" customFormat="1" ht="114.9" customHeight="1" x14ac:dyDescent="0.25">
      <c r="A32" s="21"/>
      <c r="B32" s="3" t="s">
        <v>43</v>
      </c>
      <c r="C32" s="28" t="s">
        <v>21</v>
      </c>
      <c r="D32" s="28" t="s">
        <v>108</v>
      </c>
      <c r="E32" s="29"/>
      <c r="F32" s="17" t="s">
        <v>5</v>
      </c>
      <c r="G32" s="32">
        <v>37169</v>
      </c>
      <c r="H32" s="20" t="s">
        <v>4</v>
      </c>
      <c r="I32" s="21"/>
    </row>
    <row r="33" spans="1:9" s="22" customFormat="1" ht="114.9" customHeight="1" x14ac:dyDescent="0.25">
      <c r="A33" s="21"/>
      <c r="B33" s="3" t="s">
        <v>43</v>
      </c>
      <c r="C33" s="28" t="s">
        <v>22</v>
      </c>
      <c r="D33" s="28" t="s">
        <v>54</v>
      </c>
      <c r="E33" s="29"/>
      <c r="F33" s="17" t="s">
        <v>6</v>
      </c>
      <c r="G33" s="32">
        <v>37169</v>
      </c>
      <c r="H33" s="17" t="s">
        <v>7</v>
      </c>
      <c r="I33" s="21"/>
    </row>
    <row r="34" spans="1:9" s="22" customFormat="1" ht="114.9" customHeight="1" x14ac:dyDescent="0.25">
      <c r="A34" s="21"/>
      <c r="B34" s="3" t="s">
        <v>43</v>
      </c>
      <c r="C34" s="28" t="s">
        <v>100</v>
      </c>
      <c r="D34" s="28" t="s">
        <v>54</v>
      </c>
      <c r="E34" s="29"/>
      <c r="F34" s="17" t="s">
        <v>101</v>
      </c>
      <c r="G34" s="31">
        <v>37169</v>
      </c>
      <c r="H34" s="17" t="s">
        <v>16</v>
      </c>
      <c r="I34" s="21"/>
    </row>
    <row r="35" spans="1:9" s="24" customFormat="1" ht="114.9" customHeight="1" x14ac:dyDescent="0.25">
      <c r="A35" s="23"/>
      <c r="B35" s="3" t="s">
        <v>43</v>
      </c>
      <c r="C35" s="28" t="s">
        <v>50</v>
      </c>
      <c r="D35" s="28" t="s">
        <v>24</v>
      </c>
      <c r="E35" s="29"/>
      <c r="F35" s="17" t="s">
        <v>51</v>
      </c>
      <c r="G35" s="31">
        <v>37169</v>
      </c>
      <c r="H35" s="17" t="s">
        <v>102</v>
      </c>
      <c r="I35" s="23"/>
    </row>
    <row r="36" spans="1:9" s="24" customFormat="1" ht="114.9" customHeight="1" x14ac:dyDescent="0.25">
      <c r="A36" s="23"/>
      <c r="B36" s="3" t="s">
        <v>43</v>
      </c>
      <c r="C36" s="28" t="s">
        <v>123</v>
      </c>
      <c r="D36" s="28" t="s">
        <v>122</v>
      </c>
      <c r="E36" s="29"/>
      <c r="F36" s="17" t="s">
        <v>25</v>
      </c>
      <c r="G36" s="31">
        <v>37169</v>
      </c>
      <c r="H36" s="17" t="s">
        <v>99</v>
      </c>
      <c r="I36" s="23"/>
    </row>
    <row r="37" spans="1:9" s="24" customFormat="1" ht="114.9" customHeight="1" x14ac:dyDescent="0.25">
      <c r="A37" s="23"/>
      <c r="B37" s="3" t="s">
        <v>56</v>
      </c>
      <c r="C37" s="28" t="s">
        <v>184</v>
      </c>
      <c r="D37" s="28" t="s">
        <v>170</v>
      </c>
      <c r="E37" s="29"/>
      <c r="F37" s="17" t="s">
        <v>171</v>
      </c>
      <c r="G37" s="31">
        <v>37169</v>
      </c>
      <c r="H37" s="17" t="s">
        <v>172</v>
      </c>
      <c r="I37" s="23"/>
    </row>
    <row r="38" spans="1:9" s="24" customFormat="1" ht="114.9" customHeight="1" x14ac:dyDescent="0.25">
      <c r="A38" s="23"/>
      <c r="B38" s="3" t="s">
        <v>56</v>
      </c>
      <c r="C38" s="28" t="s">
        <v>174</v>
      </c>
      <c r="D38" s="28" t="s">
        <v>83</v>
      </c>
      <c r="E38" s="29"/>
      <c r="F38" s="17" t="s">
        <v>173</v>
      </c>
      <c r="G38" s="31">
        <v>37169</v>
      </c>
      <c r="H38" s="17" t="s">
        <v>177</v>
      </c>
      <c r="I38" s="23"/>
    </row>
    <row r="39" spans="1:9" s="24" customFormat="1" ht="114.9" customHeight="1" x14ac:dyDescent="0.25">
      <c r="A39" s="23"/>
      <c r="B39" s="3" t="s">
        <v>56</v>
      </c>
      <c r="C39" s="28" t="s">
        <v>32</v>
      </c>
      <c r="D39" s="28" t="s">
        <v>116</v>
      </c>
      <c r="E39" s="29"/>
      <c r="F39" s="30" t="s">
        <v>181</v>
      </c>
      <c r="G39" s="31">
        <v>37169</v>
      </c>
      <c r="H39" s="17" t="s">
        <v>33</v>
      </c>
      <c r="I39" s="23"/>
    </row>
    <row r="40" spans="1:9" s="24" customFormat="1" ht="114.9" customHeight="1" x14ac:dyDescent="0.25">
      <c r="A40" s="23"/>
      <c r="B40" s="3" t="s">
        <v>56</v>
      </c>
      <c r="C40" s="28" t="s">
        <v>142</v>
      </c>
      <c r="D40" s="28" t="s">
        <v>140</v>
      </c>
      <c r="E40" s="29"/>
      <c r="F40" s="17" t="s">
        <v>143</v>
      </c>
      <c r="G40" s="31">
        <v>37169</v>
      </c>
      <c r="H40" s="33" t="s">
        <v>144</v>
      </c>
      <c r="I40" s="23"/>
    </row>
    <row r="41" spans="1:9" s="24" customFormat="1" ht="114.9" customHeight="1" x14ac:dyDescent="0.25">
      <c r="A41" s="23"/>
      <c r="B41" s="3" t="s">
        <v>56</v>
      </c>
      <c r="C41" s="28" t="s">
        <v>145</v>
      </c>
      <c r="D41" s="28" t="s">
        <v>140</v>
      </c>
      <c r="E41" s="29"/>
      <c r="F41" s="17" t="s">
        <v>146</v>
      </c>
      <c r="G41" s="31">
        <v>37169</v>
      </c>
      <c r="H41" s="33" t="s">
        <v>147</v>
      </c>
      <c r="I41" s="23"/>
    </row>
    <row r="42" spans="1:9" s="24" customFormat="1" ht="114.9" customHeight="1" x14ac:dyDescent="0.25">
      <c r="A42" s="23"/>
      <c r="B42" s="3" t="s">
        <v>56</v>
      </c>
      <c r="C42" s="28" t="s">
        <v>148</v>
      </c>
      <c r="D42" s="28" t="s">
        <v>140</v>
      </c>
      <c r="E42" s="29"/>
      <c r="F42" s="17" t="s">
        <v>149</v>
      </c>
      <c r="G42" s="31">
        <v>37169</v>
      </c>
      <c r="H42" s="33" t="s">
        <v>26</v>
      </c>
      <c r="I42" s="23"/>
    </row>
    <row r="43" spans="1:9" s="24" customFormat="1" ht="114.9" customHeight="1" x14ac:dyDescent="0.25">
      <c r="A43" s="23"/>
      <c r="B43" s="3" t="s">
        <v>56</v>
      </c>
      <c r="C43" s="28" t="s">
        <v>27</v>
      </c>
      <c r="D43" s="28" t="s">
        <v>140</v>
      </c>
      <c r="E43" s="29"/>
      <c r="F43" s="17" t="s">
        <v>87</v>
      </c>
      <c r="G43" s="31">
        <v>37169</v>
      </c>
      <c r="H43" s="33" t="s">
        <v>28</v>
      </c>
      <c r="I43" s="23"/>
    </row>
    <row r="44" spans="1:9" s="24" customFormat="1" ht="114.9" customHeight="1" x14ac:dyDescent="0.25">
      <c r="A44" s="23"/>
      <c r="B44" s="3" t="s">
        <v>56</v>
      </c>
      <c r="C44" s="28" t="s">
        <v>29</v>
      </c>
      <c r="D44" s="28" t="s">
        <v>140</v>
      </c>
      <c r="E44" s="29"/>
      <c r="F44" s="17" t="s">
        <v>30</v>
      </c>
      <c r="G44" s="31">
        <v>37169</v>
      </c>
      <c r="H44" s="33" t="s">
        <v>31</v>
      </c>
      <c r="I44" s="23"/>
    </row>
    <row r="45" spans="1:9" s="24" customFormat="1" ht="167.25" customHeight="1" x14ac:dyDescent="0.25">
      <c r="A45" s="23"/>
      <c r="B45" s="3" t="s">
        <v>56</v>
      </c>
      <c r="C45" s="28" t="s">
        <v>139</v>
      </c>
      <c r="D45" s="28" t="s">
        <v>116</v>
      </c>
      <c r="E45" s="29">
        <v>118</v>
      </c>
      <c r="F45" s="30" t="s">
        <v>96</v>
      </c>
      <c r="G45" s="31">
        <v>37169</v>
      </c>
      <c r="H45" s="17" t="s">
        <v>34</v>
      </c>
      <c r="I45" s="23"/>
    </row>
    <row r="46" spans="1:9" s="24" customFormat="1" ht="216.75" customHeight="1" x14ac:dyDescent="0.25">
      <c r="A46" s="23"/>
      <c r="B46" s="3" t="s">
        <v>56</v>
      </c>
      <c r="C46" s="28" t="s">
        <v>135</v>
      </c>
      <c r="D46" s="28" t="s">
        <v>116</v>
      </c>
      <c r="E46" s="29"/>
      <c r="F46" s="30" t="s">
        <v>137</v>
      </c>
      <c r="G46" s="31">
        <v>37169</v>
      </c>
      <c r="H46" s="17" t="s">
        <v>138</v>
      </c>
      <c r="I46" s="23"/>
    </row>
    <row r="47" spans="1:9" s="22" customFormat="1" ht="114.9" customHeight="1" x14ac:dyDescent="0.25">
      <c r="A47" s="21"/>
      <c r="B47" s="3" t="s">
        <v>56</v>
      </c>
      <c r="C47" s="28" t="s">
        <v>124</v>
      </c>
      <c r="D47" s="28" t="s">
        <v>55</v>
      </c>
      <c r="E47" s="29"/>
      <c r="F47" s="17" t="s">
        <v>125</v>
      </c>
      <c r="G47" s="31">
        <v>37169</v>
      </c>
      <c r="H47" s="33" t="s">
        <v>126</v>
      </c>
      <c r="I47" s="21"/>
    </row>
    <row r="48" spans="1:9" s="22" customFormat="1" ht="114.9" customHeight="1" x14ac:dyDescent="0.25">
      <c r="A48" s="21"/>
      <c r="B48" s="3" t="s">
        <v>56</v>
      </c>
      <c r="C48" s="28" t="s">
        <v>161</v>
      </c>
      <c r="D48" s="28" t="s">
        <v>129</v>
      </c>
      <c r="E48" s="29"/>
      <c r="F48" s="17" t="s">
        <v>162</v>
      </c>
      <c r="G48" s="31">
        <v>37169</v>
      </c>
      <c r="H48" s="33" t="s">
        <v>163</v>
      </c>
      <c r="I48" s="21"/>
    </row>
    <row r="49" spans="1:9" s="22" customFormat="1" ht="114.9" customHeight="1" x14ac:dyDescent="0.25">
      <c r="A49" s="21"/>
      <c r="B49" s="3" t="s">
        <v>56</v>
      </c>
      <c r="C49" s="28" t="s">
        <v>130</v>
      </c>
      <c r="D49" s="28" t="s">
        <v>129</v>
      </c>
      <c r="E49" s="29"/>
      <c r="F49" s="17" t="s">
        <v>164</v>
      </c>
      <c r="G49" s="31">
        <v>37169</v>
      </c>
      <c r="H49" s="33" t="s">
        <v>165</v>
      </c>
      <c r="I49" s="21"/>
    </row>
    <row r="50" spans="1:9" s="22" customFormat="1" ht="114.9" customHeight="1" x14ac:dyDescent="0.25">
      <c r="A50" s="21"/>
      <c r="B50" s="3" t="s">
        <v>56</v>
      </c>
      <c r="C50" s="28" t="s">
        <v>88</v>
      </c>
      <c r="D50" s="28" t="s">
        <v>129</v>
      </c>
      <c r="E50" s="29"/>
      <c r="F50" s="17" t="s">
        <v>169</v>
      </c>
      <c r="G50" s="31">
        <v>37169</v>
      </c>
      <c r="H50" s="33" t="s">
        <v>131</v>
      </c>
      <c r="I50" s="21"/>
    </row>
    <row r="51" spans="1:9" s="22" customFormat="1" ht="114.9" customHeight="1" x14ac:dyDescent="0.25">
      <c r="A51" s="21"/>
      <c r="B51" s="3" t="s">
        <v>56</v>
      </c>
      <c r="C51" s="28" t="s">
        <v>132</v>
      </c>
      <c r="D51" s="28" t="s">
        <v>129</v>
      </c>
      <c r="E51" s="29"/>
      <c r="F51" s="17" t="s">
        <v>133</v>
      </c>
      <c r="G51" s="31">
        <v>37169</v>
      </c>
      <c r="H51" s="33" t="s">
        <v>166</v>
      </c>
      <c r="I51" s="21"/>
    </row>
    <row r="52" spans="1:9" s="22" customFormat="1" ht="114.9" customHeight="1" x14ac:dyDescent="0.25">
      <c r="A52" s="21"/>
      <c r="B52" s="3" t="s">
        <v>44</v>
      </c>
      <c r="C52" s="28" t="s">
        <v>82</v>
      </c>
      <c r="D52" s="28" t="s">
        <v>83</v>
      </c>
      <c r="E52" s="29"/>
      <c r="F52" s="17" t="s">
        <v>90</v>
      </c>
      <c r="G52" s="31">
        <v>37169</v>
      </c>
      <c r="H52" s="17" t="s">
        <v>182</v>
      </c>
      <c r="I52" s="21"/>
    </row>
    <row r="53" spans="1:9" s="22" customFormat="1" ht="114.9" customHeight="1" x14ac:dyDescent="0.25">
      <c r="A53" s="21"/>
      <c r="B53" s="3" t="s">
        <v>44</v>
      </c>
      <c r="C53" s="28" t="s">
        <v>89</v>
      </c>
      <c r="D53" s="28" t="s">
        <v>112</v>
      </c>
      <c r="E53" s="29">
        <v>30</v>
      </c>
      <c r="F53" s="30" t="s">
        <v>67</v>
      </c>
      <c r="G53" s="31">
        <v>37169</v>
      </c>
      <c r="H53" s="17" t="s">
        <v>183</v>
      </c>
      <c r="I53" s="21"/>
    </row>
    <row r="54" spans="1:9" x14ac:dyDescent="0.25">
      <c r="A54" s="4"/>
      <c r="B54" s="4"/>
      <c r="C54" s="4"/>
      <c r="D54" s="4"/>
      <c r="E54" s="10"/>
      <c r="F54" s="4"/>
      <c r="G54" s="6"/>
      <c r="H54" s="4"/>
      <c r="I54" s="4"/>
    </row>
    <row r="55" spans="1:9" x14ac:dyDescent="0.25">
      <c r="A55" s="4"/>
      <c r="B55" s="4"/>
      <c r="C55" s="4"/>
      <c r="D55" s="4"/>
      <c r="E55" s="10"/>
      <c r="F55" s="4"/>
      <c r="G55" s="6"/>
      <c r="H55" s="4"/>
      <c r="I55" s="4"/>
    </row>
    <row r="56" spans="1:9" x14ac:dyDescent="0.25">
      <c r="A56" s="4"/>
      <c r="B56" s="4"/>
      <c r="C56" s="4"/>
      <c r="D56" s="4"/>
      <c r="E56" s="10"/>
      <c r="F56" s="4"/>
      <c r="G56" s="6"/>
      <c r="H56" s="4"/>
      <c r="I56" s="4"/>
    </row>
    <row r="57" spans="1:9" x14ac:dyDescent="0.25">
      <c r="A57" s="4"/>
      <c r="B57" s="4"/>
      <c r="C57" s="4"/>
      <c r="D57" s="4"/>
      <c r="E57" s="10"/>
      <c r="F57" s="4"/>
      <c r="G57" s="6"/>
      <c r="H57" s="4"/>
      <c r="I57" s="4"/>
    </row>
    <row r="58" spans="1:9" x14ac:dyDescent="0.25">
      <c r="A58" s="4"/>
      <c r="B58" s="4"/>
      <c r="C58" s="4"/>
      <c r="D58" s="4"/>
      <c r="E58" s="10"/>
      <c r="F58" s="4"/>
      <c r="G58" s="6"/>
      <c r="H58" s="4"/>
      <c r="I58" s="4"/>
    </row>
    <row r="59" spans="1:9" x14ac:dyDescent="0.25">
      <c r="B59" s="4"/>
      <c r="C59" s="4"/>
      <c r="D59" s="4"/>
      <c r="E59" s="10"/>
      <c r="F59" s="4"/>
      <c r="G59" s="6"/>
      <c r="H59" s="4"/>
    </row>
    <row r="60" spans="1:9" x14ac:dyDescent="0.25">
      <c r="B60" s="4"/>
      <c r="C60" s="4"/>
      <c r="D60" s="4"/>
      <c r="E60" s="10"/>
      <c r="F60" s="4"/>
      <c r="G60" s="6"/>
      <c r="H60" s="4"/>
    </row>
    <row r="61" spans="1:9" x14ac:dyDescent="0.25">
      <c r="B61" s="4"/>
      <c r="C61" s="4"/>
      <c r="D61" s="4"/>
      <c r="E61" s="10"/>
      <c r="F61" s="4"/>
      <c r="G61" s="6"/>
      <c r="H61" s="4"/>
    </row>
  </sheetData>
  <customSheetViews>
    <customSheetView guid="{7E433671-A9A4-4434-A7CA-839C6F9C9CE6}" scale="75">
      <pane xSplit="1" ySplit="3" topLeftCell="B36" activePane="bottomRight" state="frozen"/>
      <selection pane="bottomRight" activeCell="D37" sqref="D37"/>
      <pageMargins left="0.1" right="0.1" top="0.1" bottom="0.1" header="0.5" footer="0.5"/>
      <printOptions horizontalCentered="1" verticalCentered="1"/>
      <pageSetup paperSize="5" scale="82" fitToHeight="4" orientation="landscape" r:id="rId1"/>
      <headerFooter alignWithMargins="0"/>
    </customSheetView>
    <customSheetView guid="{9D9AF6F2-22C3-40C1-80ED-675D36D1DF36}" scale="66" showPageBreaks="1" fitToPage="1" printArea="1" showRuler="0">
      <pane xSplit="1" ySplit="3" topLeftCell="B4" activePane="bottomRight" state="frozen"/>
      <selection pane="bottomRight" activeCell="B4" sqref="B4"/>
      <rowBreaks count="10" manualBreakCount="10">
        <brk id="11" max="8" man="1"/>
        <brk id="16" max="8" man="1"/>
        <brk id="17" max="8" man="1"/>
        <brk id="18" max="8" man="1"/>
        <brk id="22" max="8" man="1"/>
        <brk id="23" max="8" man="1"/>
        <brk id="25" max="8" man="1"/>
        <brk id="27" max="8" man="1"/>
        <brk id="30" max="8" man="1"/>
        <brk id="31" max="8" man="1"/>
      </rowBreaks>
      <pageMargins left="0.1" right="0.1" top="0.1" bottom="0.1" header="0.5" footer="0.5"/>
      <printOptions horizontalCentered="1" verticalCentered="1"/>
      <pageSetup scale="64" fitToHeight="4" orientation="landscape" r:id="rId2"/>
      <headerFooter alignWithMargins="0"/>
    </customSheetView>
    <customSheetView guid="{8566AE22-EE2C-4E45-9558-ADC50EBF9508}" scale="66" showPageBreaks="1" fitToPage="1" printArea="1" showRuler="0">
      <pane xSplit="1" ySplit="3" topLeftCell="B4" activePane="bottomRight" state="frozen"/>
      <selection pane="bottomRight" activeCell="C56" sqref="C56"/>
      <rowBreaks count="5" manualBreakCount="5">
        <brk id="17" max="8" man="1"/>
        <brk id="18" max="8" man="1"/>
        <brk id="28" max="8" man="1"/>
        <brk id="33" max="9" man="1"/>
        <brk id="39" max="8" man="1"/>
      </rowBreaks>
      <pageMargins left="0.1" right="0.1" top="0.1" bottom="0.1" header="0.5" footer="0.5"/>
      <printOptions horizontalCentered="1" verticalCentered="1"/>
      <pageSetup scale="59" fitToHeight="4" orientation="landscape" r:id="rId3"/>
      <headerFooter alignWithMargins="0"/>
    </customSheetView>
    <customSheetView guid="{09FB7414-6607-4BF5-AED2-883E022C1228}" scale="66" showPageBreaks="1" printArea="1" showRuler="0">
      <pane xSplit="1" ySplit="3" topLeftCell="B4" activePane="bottomRight" state="frozen"/>
      <selection pane="bottomRight" activeCell="B8" sqref="B8"/>
      <rowBreaks count="9" manualBreakCount="9">
        <brk id="9" max="8" man="1"/>
        <brk id="12" max="16383" man="1"/>
        <brk id="18" max="8" man="1"/>
        <brk id="24" max="8" man="1"/>
        <brk id="30" max="8" man="1"/>
        <brk id="36" max="16383" man="1"/>
        <brk id="41" max="8" man="1"/>
        <brk id="44" max="16383" man="1"/>
        <brk id="49" max="16383" man="1"/>
      </rowBreaks>
      <pageMargins left="0.1" right="0.1" top="0.1" bottom="0.1" header="0.5" footer="0.5"/>
      <printOptions horizontalCentered="1"/>
      <pageSetup paperSize="5" scale="65" fitToHeight="5" orientation="landscape" r:id="rId4"/>
      <headerFooter alignWithMargins="0">
        <oddFooter>&amp;C&amp;P</oddFooter>
      </headerFooter>
    </customSheetView>
    <customSheetView guid="{6BDE45BF-EFE1-45A8-9231-F7B24466F611}" scale="75" showPageBreaks="1" printArea="1" showRuler="0">
      <pane xSplit="1" ySplit="3" topLeftCell="B36" activePane="bottomRight" state="frozen"/>
      <selection pane="bottomRight" activeCell="D37" sqref="D37"/>
      <pageMargins left="0.1" right="0.1" top="0.1" bottom="0.1" header="0.5" footer="0.5"/>
      <printOptions horizontalCentered="1" verticalCentered="1"/>
      <pageSetup paperSize="5" scale="82" fitToHeight="4" orientation="landscape" r:id="rId5"/>
      <headerFooter alignWithMargins="0"/>
    </customSheetView>
  </customSheetViews>
  <phoneticPr fontId="0" type="noConversion"/>
  <printOptions horizontalCentered="1" verticalCentered="1"/>
  <pageMargins left="0.1" right="0.1" top="0.1" bottom="0.1" header="0.5" footer="0.5"/>
  <pageSetup paperSize="5" scale="82" fitToHeight="4" orientation="landscape"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topLeftCell="A9" workbookViewId="0">
      <selection activeCell="A9" sqref="A9"/>
    </sheetView>
  </sheetViews>
  <sheetFormatPr defaultRowHeight="13.2" x14ac:dyDescent="0.25"/>
  <cols>
    <col min="1" max="1" width="3.5546875" style="8" customWidth="1"/>
    <col min="2" max="2" width="13.44140625" customWidth="1"/>
    <col min="3" max="3" width="20.6640625" customWidth="1"/>
    <col min="4" max="4" width="20" bestFit="1" customWidth="1"/>
    <col min="5" max="5" width="14.44140625" style="12" customWidth="1"/>
    <col min="6" max="6" width="48.109375" customWidth="1"/>
    <col min="7" max="7" width="11.33203125" style="1" customWidth="1"/>
    <col min="8" max="8" width="77.44140625" customWidth="1"/>
    <col min="9" max="9" width="5.33203125" customWidth="1"/>
  </cols>
  <sheetData/>
  <customSheetViews>
    <customSheetView guid="{7E433671-A9A4-4434-A7CA-839C6F9C9CE6}" topLeftCell="A9">
      <selection activeCell="A9" sqref="A9"/>
      <pageMargins left="0.75" right="0.75" top="1" bottom="1" header="0.5" footer="0.5"/>
      <pageSetup orientation="portrait" r:id="rId1"/>
      <headerFooter alignWithMargins="0"/>
    </customSheetView>
    <customSheetView guid="{09FB7414-6607-4BF5-AED2-883E022C1228}" showPageBreaks="1" showRuler="0" topLeftCell="A11">
      <selection activeCell="C42" sqref="C42"/>
      <pageMargins left="0.75" right="0.75" top="1" bottom="1" header="0.5" footer="0.5"/>
      <pageSetup orientation="portrait" r:id="rId2"/>
      <headerFooter alignWithMargins="0"/>
    </customSheetView>
    <customSheetView guid="{6BDE45BF-EFE1-45A8-9231-F7B24466F611}" showPageBreaks="1" showRuler="0" topLeftCell="A9">
      <selection activeCell="A9" sqref="A9"/>
      <pageMargins left="0.75" right="0.75" top="1" bottom="1" header="0.5" footer="0.5"/>
      <pageSetup orientation="portrait" r:id="rId3"/>
      <headerFooter alignWithMargins="0"/>
    </customSheetView>
  </customSheetViews>
  <phoneticPr fontId="0" type="noConversion"/>
  <pageMargins left="0.75" right="0.75" top="1" bottom="1" header="0.5" footer="0.5"/>
  <pageSetup orientation="portrait" r:id="rId4"/>
  <headerFooter alignWithMargins="0"/>
</worksheet>
</file>

<file path=xl/worksheets/wsSortMap1.xml><?xml version="1.0" encoding="utf-8"?>
<worksheetSortMap xmlns="http://schemas.microsoft.com/office/excel/2006/main">
  <rowSortMap ref="A4:IV12" count="8">
    <row newVal="3" oldVal="5"/>
    <row newVal="4" oldVal="11"/>
    <row newVal="5" oldVal="6"/>
    <row newVal="6" oldVal="4"/>
    <row newVal="7" oldVal="3"/>
    <row newVal="8" oldVal="10"/>
    <row newVal="10" oldVal="7"/>
    <row newVal="11" oldVal="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Open</vt:lpstr>
      <vt:lpstr> </vt:lpstr>
      <vt:lpstr>Open!Print_Area</vt:lpstr>
      <vt:lpstr>Open!Print_Titles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2001-10-17T18:59:18Z</cp:lastPrinted>
  <dcterms:created xsi:type="dcterms:W3CDTF">2000-06-29T15:19:11Z</dcterms:created>
  <dcterms:modified xsi:type="dcterms:W3CDTF">2023-09-10T15:03:20Z</dcterms:modified>
</cp:coreProperties>
</file>