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cenario 1" sheetId="1" r:id="rId1"/>
    <sheet name="Scenario 2" sheetId="4" r:id="rId2"/>
    <sheet name="Scenario 3" sheetId="5" r:id="rId3"/>
  </sheets>
  <calcPr calcId="92512"/>
</workbook>
</file>

<file path=xl/calcChain.xml><?xml version="1.0" encoding="utf-8"?>
<calcChain xmlns="http://schemas.openxmlformats.org/spreadsheetml/2006/main">
  <c r="D19" i="1" l="1"/>
  <c r="D37" i="1"/>
  <c r="B1" i="4"/>
  <c r="B2" i="4"/>
  <c r="D19" i="4"/>
  <c r="D37" i="4"/>
  <c r="B1" i="5"/>
  <c r="B2" i="5"/>
  <c r="D19" i="5"/>
  <c r="E19" i="5"/>
  <c r="D36" i="5"/>
  <c r="E36" i="5"/>
  <c r="D38" i="5"/>
  <c r="E38" i="5"/>
</calcChain>
</file>

<file path=xl/sharedStrings.xml><?xml version="1.0" encoding="utf-8"?>
<sst xmlns="http://schemas.openxmlformats.org/spreadsheetml/2006/main" count="87" uniqueCount="28">
  <si>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</si>
  <si>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</si>
  <si>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</si>
  <si>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</si>
  <si>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</si>
  <si>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</si>
  <si>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</si>
  <si>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</si>
  <si>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</si>
  <si>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</si>
  <si>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</si>
  <si>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</si>
  <si>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</si>
  <si>
    <t>Steffes</t>
  </si>
  <si>
    <t>EPSA</t>
  </si>
  <si>
    <t>NE RTO</t>
  </si>
  <si>
    <t>SE RTO</t>
  </si>
  <si>
    <t>ERCOT</t>
  </si>
  <si>
    <t>MW RTO</t>
  </si>
  <si>
    <t>West RTO</t>
  </si>
  <si>
    <t>Cal ISO</t>
  </si>
  <si>
    <t>RTO NOPR</t>
  </si>
  <si>
    <t>VA Market Develop</t>
  </si>
  <si>
    <t>MI Market Develop</t>
  </si>
  <si>
    <t>CA Market Develop</t>
  </si>
  <si>
    <t>FERC Market Power</t>
  </si>
  <si>
    <t>CA Refund</t>
  </si>
  <si>
    <t>Other FERC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</si>
</sst>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3" fontId="0" fillId="0" borderId="0" xfId="0" applyNumberFormat="1"/>
    <xf numFmtId="3" fontId="1" fillId="0" borderId="7" xfId="0" applyNumberFormat="1" applyFont="1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3" fontId="0" fillId="0" borderId="7" xfId="0" applyNumberFormat="1" applyBorder="1"/>
    <xf numFmtId="0" fontId="1" fillId="0" borderId="5" xfId="0" applyFont="1" applyBorder="1" applyAlignment="1">
      <alignment wrapText="1"/>
    </xf>
    <xf numFmtId="3" fontId="1" fillId="0" borderId="9" xfId="0" applyNumberFormat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4" workbookViewId="0">
      <selection activeCell="B22" sqref="B22"/>
    </sheetView>
  </sheetViews>
  <sheetFormatPr defaultRowHeight="13.2" x14ac:dyDescent="0.25"/>
  <cols>
    <col min="1" max="1" width="20" customWidth="1"/>
    <col min="2" max="2" width="20.5546875" customWidth="1"/>
    <col min="3" max="3" width="20" style="5" customWidth="1"/>
    <col min="4" max="4" width="15.109375" style="11" customWidth="1"/>
  </cols>
  <sheetData>
    <row r="1" spans="1:4" x14ac:dyDescent="0.25">
      <c r="A1" s="8" t="s">
        <v>0</v>
      </c>
      <c r="B1" s="9" t="s">
        <v>13</v>
      </c>
    </row>
    <row r="2" spans="1:4" x14ac:dyDescent="0.25">
      <c r="A2" s="8" t="s">
        <v>1</v>
      </c>
      <c r="B2" s="10"/>
    </row>
    <row r="4" spans="1:4" x14ac:dyDescent="0.25">
      <c r="B4" s="8" t="s">
        <v>9</v>
      </c>
    </row>
    <row r="6" spans="1:4" x14ac:dyDescent="0.25">
      <c r="B6" s="4" t="s">
        <v>8</v>
      </c>
    </row>
    <row r="7" spans="1:4" ht="17.399999999999999" x14ac:dyDescent="0.3">
      <c r="B7" s="20" t="s">
        <v>5</v>
      </c>
      <c r="C7" s="21"/>
      <c r="D7" s="22"/>
    </row>
    <row r="8" spans="1:4" x14ac:dyDescent="0.25">
      <c r="B8" s="1" t="s">
        <v>2</v>
      </c>
      <c r="C8" s="6" t="s">
        <v>3</v>
      </c>
      <c r="D8" s="12" t="s">
        <v>4</v>
      </c>
    </row>
    <row r="9" spans="1:4" x14ac:dyDescent="0.25">
      <c r="B9" s="1" t="s">
        <v>14</v>
      </c>
      <c r="C9" s="6"/>
      <c r="D9" s="12">
        <v>175000</v>
      </c>
    </row>
    <row r="10" spans="1:4" x14ac:dyDescent="0.25">
      <c r="B10" s="1"/>
      <c r="C10" s="6"/>
      <c r="D10" s="12"/>
    </row>
    <row r="11" spans="1:4" x14ac:dyDescent="0.25">
      <c r="B11" s="1"/>
      <c r="C11" s="6"/>
      <c r="D11" s="12"/>
    </row>
    <row r="12" spans="1:4" x14ac:dyDescent="0.25">
      <c r="B12" s="1"/>
      <c r="C12" s="6"/>
      <c r="D12" s="12"/>
    </row>
    <row r="13" spans="1:4" x14ac:dyDescent="0.25">
      <c r="B13" s="1"/>
      <c r="C13" s="6"/>
      <c r="D13" s="12"/>
    </row>
    <row r="14" spans="1:4" x14ac:dyDescent="0.25">
      <c r="B14" s="1"/>
      <c r="C14" s="6"/>
      <c r="D14" s="12"/>
    </row>
    <row r="15" spans="1:4" x14ac:dyDescent="0.25">
      <c r="B15" s="1"/>
      <c r="C15" s="6"/>
      <c r="D15" s="12"/>
    </row>
    <row r="16" spans="1:4" x14ac:dyDescent="0.25">
      <c r="B16" s="1"/>
      <c r="C16" s="6"/>
      <c r="D16" s="12"/>
    </row>
    <row r="17" spans="2:4" x14ac:dyDescent="0.25">
      <c r="B17" s="1"/>
      <c r="C17" s="6"/>
      <c r="D17" s="12"/>
    </row>
    <row r="18" spans="2:4" x14ac:dyDescent="0.25">
      <c r="B18" s="1"/>
      <c r="C18" s="6"/>
      <c r="D18" s="12"/>
    </row>
    <row r="19" spans="2:4" ht="13.8" thickBot="1" x14ac:dyDescent="0.3">
      <c r="B19" s="3"/>
      <c r="C19" s="7" t="s">
        <v>7</v>
      </c>
      <c r="D19" s="13">
        <f>SUM(D9:D18)</f>
        <v>175000</v>
      </c>
    </row>
    <row r="20" spans="2:4" ht="18" thickTop="1" x14ac:dyDescent="0.3">
      <c r="B20" s="23" t="s">
        <v>6</v>
      </c>
      <c r="C20" s="24"/>
      <c r="D20" s="25"/>
    </row>
    <row r="21" spans="2:4" x14ac:dyDescent="0.25">
      <c r="B21" s="1" t="s">
        <v>2</v>
      </c>
      <c r="C21" s="6" t="s">
        <v>3</v>
      </c>
      <c r="D21" s="12" t="s">
        <v>4</v>
      </c>
    </row>
    <row r="22" spans="2:4" x14ac:dyDescent="0.25">
      <c r="B22" s="1" t="s">
        <v>15</v>
      </c>
      <c r="C22" s="6"/>
      <c r="D22" s="12">
        <v>200000</v>
      </c>
    </row>
    <row r="23" spans="2:4" x14ac:dyDescent="0.25">
      <c r="B23" s="1" t="s">
        <v>16</v>
      </c>
      <c r="C23" s="6"/>
      <c r="D23" s="12">
        <v>200000</v>
      </c>
    </row>
    <row r="24" spans="2:4" x14ac:dyDescent="0.25">
      <c r="B24" s="1" t="s">
        <v>17</v>
      </c>
      <c r="C24" s="6"/>
      <c r="D24" s="12">
        <v>50000</v>
      </c>
    </row>
    <row r="25" spans="2:4" x14ac:dyDescent="0.25">
      <c r="B25" s="1" t="s">
        <v>18</v>
      </c>
      <c r="C25" s="6"/>
      <c r="D25" s="12">
        <v>200000</v>
      </c>
    </row>
    <row r="26" spans="2:4" x14ac:dyDescent="0.25">
      <c r="B26" s="1" t="s">
        <v>19</v>
      </c>
      <c r="C26" s="6"/>
      <c r="D26" s="12">
        <v>200000</v>
      </c>
    </row>
    <row r="27" spans="2:4" x14ac:dyDescent="0.25">
      <c r="B27" s="1" t="s">
        <v>20</v>
      </c>
      <c r="C27" s="6"/>
      <c r="D27" s="12">
        <v>50000</v>
      </c>
    </row>
    <row r="28" spans="2:4" x14ac:dyDescent="0.25">
      <c r="B28" s="1" t="s">
        <v>21</v>
      </c>
      <c r="C28" s="6"/>
      <c r="D28" s="12">
        <v>100000</v>
      </c>
    </row>
    <row r="29" spans="2:4" x14ac:dyDescent="0.25">
      <c r="B29" s="1" t="s">
        <v>25</v>
      </c>
      <c r="C29" s="6"/>
      <c r="D29" s="12">
        <v>50000</v>
      </c>
    </row>
    <row r="30" spans="2:4" x14ac:dyDescent="0.25">
      <c r="B30" s="1" t="s">
        <v>22</v>
      </c>
      <c r="C30" s="6"/>
      <c r="D30" s="12">
        <v>50000</v>
      </c>
    </row>
    <row r="31" spans="2:4" x14ac:dyDescent="0.25">
      <c r="B31" s="1" t="s">
        <v>23</v>
      </c>
      <c r="C31" s="6"/>
      <c r="D31" s="12">
        <v>50000</v>
      </c>
    </row>
    <row r="32" spans="2:4" x14ac:dyDescent="0.25">
      <c r="B32" s="1" t="s">
        <v>24</v>
      </c>
      <c r="C32" s="6"/>
      <c r="D32" s="12">
        <v>100000</v>
      </c>
    </row>
    <row r="33" spans="2:4" x14ac:dyDescent="0.25">
      <c r="B33" s="1" t="s">
        <v>26</v>
      </c>
      <c r="C33" s="6"/>
      <c r="D33" s="12">
        <v>50000</v>
      </c>
    </row>
    <row r="34" spans="2:4" x14ac:dyDescent="0.25">
      <c r="B34" s="1" t="s">
        <v>27</v>
      </c>
      <c r="C34" s="6"/>
      <c r="D34" s="12">
        <v>250000</v>
      </c>
    </row>
    <row r="35" spans="2:4" x14ac:dyDescent="0.25">
      <c r="B35" s="1"/>
      <c r="C35" s="6"/>
      <c r="D35" s="12"/>
    </row>
    <row r="36" spans="2:4" x14ac:dyDescent="0.25">
      <c r="B36" s="1"/>
      <c r="C36" s="6"/>
      <c r="D36" s="12"/>
    </row>
    <row r="37" spans="2:4" ht="13.8" thickBot="1" x14ac:dyDescent="0.3">
      <c r="B37" s="2"/>
      <c r="C37" s="7" t="s">
        <v>7</v>
      </c>
      <c r="D37" s="13">
        <f>SUM(D22:D36)</f>
        <v>1550000</v>
      </c>
    </row>
    <row r="38" spans="2:4" ht="13.8" thickTop="1" x14ac:dyDescent="0.25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6" workbookViewId="0">
      <selection activeCell="B9" sqref="B9:D9"/>
    </sheetView>
  </sheetViews>
  <sheetFormatPr defaultRowHeight="13.2" x14ac:dyDescent="0.25"/>
  <cols>
    <col min="1" max="1" width="20" customWidth="1"/>
    <col min="2" max="2" width="20.5546875" customWidth="1"/>
    <col min="3" max="3" width="20" style="5" customWidth="1"/>
    <col min="4" max="4" width="15.109375" style="11" customWidth="1"/>
  </cols>
  <sheetData>
    <row r="1" spans="1:4" x14ac:dyDescent="0.25">
      <c r="A1" s="8" t="s">
        <v>0</v>
      </c>
      <c r="B1" s="9" t="str">
        <f>'Scenario 1'!B1</f>
        <v>Steffes</v>
      </c>
    </row>
    <row r="2" spans="1:4" x14ac:dyDescent="0.25">
      <c r="A2" s="8" t="s">
        <v>1</v>
      </c>
      <c r="B2" s="10">
        <f>'Scenario 1'!B2</f>
        <v>0</v>
      </c>
    </row>
    <row r="4" spans="1:4" x14ac:dyDescent="0.25">
      <c r="B4" s="8" t="s">
        <v>9</v>
      </c>
    </row>
    <row r="6" spans="1:4" x14ac:dyDescent="0.25">
      <c r="B6" s="14" t="s">
        <v>10</v>
      </c>
    </row>
    <row r="7" spans="1:4" ht="17.399999999999999" x14ac:dyDescent="0.3">
      <c r="B7" s="20" t="s">
        <v>5</v>
      </c>
      <c r="C7" s="21"/>
      <c r="D7" s="22"/>
    </row>
    <row r="8" spans="1:4" x14ac:dyDescent="0.25">
      <c r="B8" s="1" t="s">
        <v>2</v>
      </c>
      <c r="C8" s="6" t="s">
        <v>3</v>
      </c>
      <c r="D8" s="12" t="s">
        <v>4</v>
      </c>
    </row>
    <row r="9" spans="1:4" x14ac:dyDescent="0.25">
      <c r="B9" s="1" t="s">
        <v>14</v>
      </c>
      <c r="C9" s="6"/>
      <c r="D9" s="12">
        <v>175000</v>
      </c>
    </row>
    <row r="10" spans="1:4" x14ac:dyDescent="0.25">
      <c r="B10" s="1"/>
      <c r="C10" s="6"/>
      <c r="D10" s="12"/>
    </row>
    <row r="11" spans="1:4" x14ac:dyDescent="0.25">
      <c r="B11" s="1"/>
      <c r="C11" s="6"/>
      <c r="D11" s="12"/>
    </row>
    <row r="12" spans="1:4" x14ac:dyDescent="0.25">
      <c r="B12" s="1"/>
      <c r="C12" s="6"/>
      <c r="D12" s="12"/>
    </row>
    <row r="13" spans="1:4" x14ac:dyDescent="0.25">
      <c r="B13" s="1"/>
      <c r="C13" s="6"/>
      <c r="D13" s="12"/>
    </row>
    <row r="14" spans="1:4" x14ac:dyDescent="0.25">
      <c r="B14" s="1"/>
      <c r="C14" s="6"/>
      <c r="D14" s="12"/>
    </row>
    <row r="15" spans="1:4" x14ac:dyDescent="0.25">
      <c r="B15" s="1"/>
      <c r="C15" s="6"/>
      <c r="D15" s="12"/>
    </row>
    <row r="16" spans="1:4" x14ac:dyDescent="0.25">
      <c r="B16" s="1"/>
      <c r="C16" s="6"/>
      <c r="D16" s="12"/>
    </row>
    <row r="17" spans="2:4" x14ac:dyDescent="0.25">
      <c r="B17" s="1"/>
      <c r="C17" s="6"/>
      <c r="D17" s="12"/>
    </row>
    <row r="18" spans="2:4" x14ac:dyDescent="0.25">
      <c r="B18" s="1"/>
      <c r="C18" s="6"/>
      <c r="D18" s="12"/>
    </row>
    <row r="19" spans="2:4" ht="13.8" thickBot="1" x14ac:dyDescent="0.3">
      <c r="B19" s="3"/>
      <c r="C19" s="7" t="s">
        <v>7</v>
      </c>
      <c r="D19" s="13">
        <f>SUM(D9:D18)</f>
        <v>175000</v>
      </c>
    </row>
    <row r="20" spans="2:4" ht="18" thickTop="1" x14ac:dyDescent="0.3">
      <c r="B20" s="23" t="s">
        <v>6</v>
      </c>
      <c r="C20" s="24"/>
      <c r="D20" s="25"/>
    </row>
    <row r="21" spans="2:4" x14ac:dyDescent="0.25">
      <c r="B21" s="1" t="s">
        <v>2</v>
      </c>
      <c r="C21" s="6" t="s">
        <v>3</v>
      </c>
      <c r="D21" s="12" t="s">
        <v>4</v>
      </c>
    </row>
    <row r="22" spans="2:4" x14ac:dyDescent="0.25">
      <c r="B22" s="1" t="s">
        <v>15</v>
      </c>
      <c r="C22" s="6"/>
      <c r="D22" s="12">
        <v>200000</v>
      </c>
    </row>
    <row r="23" spans="2:4" x14ac:dyDescent="0.25">
      <c r="B23" s="1" t="s">
        <v>16</v>
      </c>
      <c r="C23" s="6"/>
      <c r="D23" s="12">
        <v>200000</v>
      </c>
    </row>
    <row r="24" spans="2:4" x14ac:dyDescent="0.25">
      <c r="B24" s="1" t="s">
        <v>17</v>
      </c>
      <c r="C24" s="6"/>
      <c r="D24" s="12">
        <v>50000</v>
      </c>
    </row>
    <row r="25" spans="2:4" x14ac:dyDescent="0.25">
      <c r="B25" s="1" t="s">
        <v>18</v>
      </c>
      <c r="C25" s="6"/>
      <c r="D25" s="12">
        <v>200000</v>
      </c>
    </row>
    <row r="26" spans="2:4" x14ac:dyDescent="0.25">
      <c r="B26" s="1" t="s">
        <v>19</v>
      </c>
      <c r="C26" s="6"/>
      <c r="D26" s="12">
        <v>200000</v>
      </c>
    </row>
    <row r="27" spans="2:4" x14ac:dyDescent="0.25">
      <c r="B27" s="1" t="s">
        <v>20</v>
      </c>
      <c r="C27" s="6"/>
      <c r="D27" s="12">
        <v>50000</v>
      </c>
    </row>
    <row r="28" spans="2:4" x14ac:dyDescent="0.25">
      <c r="B28" s="1" t="s">
        <v>21</v>
      </c>
      <c r="C28" s="6"/>
      <c r="D28" s="12">
        <v>100000</v>
      </c>
    </row>
    <row r="29" spans="2:4" x14ac:dyDescent="0.25">
      <c r="B29" s="1" t="s">
        <v>25</v>
      </c>
      <c r="C29" s="6"/>
      <c r="D29" s="12">
        <v>50000</v>
      </c>
    </row>
    <row r="30" spans="2:4" x14ac:dyDescent="0.25">
      <c r="B30" s="1" t="s">
        <v>22</v>
      </c>
      <c r="C30" s="6"/>
      <c r="D30" s="12">
        <v>50000</v>
      </c>
    </row>
    <row r="31" spans="2:4" x14ac:dyDescent="0.25">
      <c r="B31" s="1" t="s">
        <v>23</v>
      </c>
      <c r="C31" s="6"/>
      <c r="D31" s="12">
        <v>50000</v>
      </c>
    </row>
    <row r="32" spans="2:4" x14ac:dyDescent="0.25">
      <c r="B32" s="1" t="s">
        <v>24</v>
      </c>
      <c r="C32" s="6"/>
      <c r="D32" s="12">
        <v>100000</v>
      </c>
    </row>
    <row r="33" spans="2:4" x14ac:dyDescent="0.25">
      <c r="B33" s="1" t="s">
        <v>26</v>
      </c>
      <c r="C33" s="6"/>
      <c r="D33" s="12">
        <v>50000</v>
      </c>
    </row>
    <row r="34" spans="2:4" x14ac:dyDescent="0.25">
      <c r="B34" s="1" t="s">
        <v>27</v>
      </c>
      <c r="C34" s="6"/>
      <c r="D34" s="12">
        <v>250000</v>
      </c>
    </row>
    <row r="35" spans="2:4" x14ac:dyDescent="0.25">
      <c r="B35" s="1"/>
      <c r="C35" s="6"/>
      <c r="D35" s="12"/>
    </row>
    <row r="36" spans="2:4" x14ac:dyDescent="0.25">
      <c r="B36" s="1"/>
      <c r="C36" s="6"/>
      <c r="D36" s="12"/>
    </row>
    <row r="37" spans="2:4" ht="13.8" thickBot="1" x14ac:dyDescent="0.3">
      <c r="B37" s="2"/>
      <c r="C37" s="7" t="s">
        <v>7</v>
      </c>
      <c r="D37" s="13">
        <f>SUM(D22:D36)</f>
        <v>1550000</v>
      </c>
    </row>
    <row r="38" spans="2:4" ht="13.8" thickTop="1" x14ac:dyDescent="0.25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6" workbookViewId="0">
      <selection activeCell="D33" sqref="D33"/>
    </sheetView>
  </sheetViews>
  <sheetFormatPr defaultRowHeight="13.2" x14ac:dyDescent="0.25"/>
  <cols>
    <col min="1" max="1" width="20" customWidth="1"/>
    <col min="2" max="2" width="20.5546875" customWidth="1"/>
    <col min="3" max="3" width="20" style="5" customWidth="1"/>
    <col min="4" max="4" width="15.109375" style="11" customWidth="1"/>
    <col min="5" max="5" width="12" customWidth="1"/>
  </cols>
  <sheetData>
    <row r="1" spans="1:4" x14ac:dyDescent="0.25">
      <c r="A1" s="8" t="s">
        <v>0</v>
      </c>
      <c r="B1" s="9" t="str">
        <f>'Scenario 1'!B1</f>
        <v>Steffes</v>
      </c>
    </row>
    <row r="2" spans="1:4" x14ac:dyDescent="0.25">
      <c r="A2" s="8" t="s">
        <v>1</v>
      </c>
      <c r="B2" s="10">
        <f>'Scenario 1'!B2</f>
        <v>0</v>
      </c>
    </row>
    <row r="4" spans="1:4" x14ac:dyDescent="0.25">
      <c r="B4" s="8" t="s">
        <v>9</v>
      </c>
    </row>
    <row r="6" spans="1:4" x14ac:dyDescent="0.25">
      <c r="B6" s="15" t="s">
        <v>11</v>
      </c>
    </row>
    <row r="7" spans="1:4" ht="17.399999999999999" x14ac:dyDescent="0.3">
      <c r="B7" s="20" t="s">
        <v>5</v>
      </c>
      <c r="C7" s="21"/>
      <c r="D7" s="22"/>
    </row>
    <row r="8" spans="1:4" x14ac:dyDescent="0.25">
      <c r="B8" s="1" t="s">
        <v>2</v>
      </c>
      <c r="C8" s="6" t="s">
        <v>3</v>
      </c>
      <c r="D8" s="12" t="s">
        <v>4</v>
      </c>
    </row>
    <row r="9" spans="1:4" x14ac:dyDescent="0.25">
      <c r="B9" s="1" t="s">
        <v>14</v>
      </c>
      <c r="C9" s="6"/>
      <c r="D9" s="12">
        <v>175000</v>
      </c>
    </row>
    <row r="10" spans="1:4" x14ac:dyDescent="0.25">
      <c r="B10" s="1"/>
      <c r="C10" s="6"/>
      <c r="D10" s="12"/>
    </row>
    <row r="11" spans="1:4" x14ac:dyDescent="0.25">
      <c r="B11" s="1"/>
      <c r="C11" s="6"/>
      <c r="D11" s="12"/>
    </row>
    <row r="12" spans="1:4" x14ac:dyDescent="0.25">
      <c r="B12" s="1"/>
      <c r="C12" s="6"/>
      <c r="D12" s="12"/>
    </row>
    <row r="13" spans="1:4" x14ac:dyDescent="0.25">
      <c r="B13" s="1"/>
      <c r="C13" s="6"/>
      <c r="D13" s="12"/>
    </row>
    <row r="14" spans="1:4" x14ac:dyDescent="0.25">
      <c r="B14" s="1"/>
      <c r="C14" s="6"/>
      <c r="D14" s="12"/>
    </row>
    <row r="15" spans="1:4" x14ac:dyDescent="0.25">
      <c r="B15" s="1"/>
      <c r="C15" s="6"/>
      <c r="D15" s="12"/>
    </row>
    <row r="16" spans="1:4" x14ac:dyDescent="0.25">
      <c r="B16" s="1"/>
      <c r="C16" s="6"/>
      <c r="D16" s="12"/>
    </row>
    <row r="17" spans="2:5" x14ac:dyDescent="0.25">
      <c r="B17" s="1"/>
      <c r="C17" s="6"/>
      <c r="D17" s="12"/>
    </row>
    <row r="18" spans="2:5" x14ac:dyDescent="0.25">
      <c r="B18" s="1"/>
      <c r="C18" s="6"/>
      <c r="D18" s="12"/>
      <c r="E18" s="16" t="s">
        <v>12</v>
      </c>
    </row>
    <row r="19" spans="2:5" x14ac:dyDescent="0.25">
      <c r="B19" s="1"/>
      <c r="C19" s="6" t="s">
        <v>7</v>
      </c>
      <c r="D19" s="12">
        <f>SUM(D9:D18)</f>
        <v>175000</v>
      </c>
      <c r="E19" s="11">
        <f>'Scenario 1'!D19*0.4</f>
        <v>70000</v>
      </c>
    </row>
    <row r="20" spans="2:5" ht="17.399999999999999" x14ac:dyDescent="0.3">
      <c r="B20" s="20" t="s">
        <v>6</v>
      </c>
      <c r="C20" s="21"/>
      <c r="D20" s="22"/>
    </row>
    <row r="21" spans="2:5" x14ac:dyDescent="0.25">
      <c r="B21" s="1" t="s">
        <v>2</v>
      </c>
      <c r="C21" s="6" t="s">
        <v>3</v>
      </c>
      <c r="D21" s="12" t="s">
        <v>4</v>
      </c>
    </row>
    <row r="22" spans="2:5" x14ac:dyDescent="0.25">
      <c r="B22" s="1" t="s">
        <v>15</v>
      </c>
      <c r="C22" s="6"/>
      <c r="D22" s="17">
        <v>75000</v>
      </c>
      <c r="E22" s="11"/>
    </row>
    <row r="23" spans="2:5" x14ac:dyDescent="0.25">
      <c r="B23" s="1" t="s">
        <v>16</v>
      </c>
      <c r="C23" s="6"/>
      <c r="D23" s="17">
        <v>75000</v>
      </c>
      <c r="E23" s="11"/>
    </row>
    <row r="24" spans="2:5" x14ac:dyDescent="0.25">
      <c r="B24" s="1" t="s">
        <v>17</v>
      </c>
      <c r="C24" s="6"/>
      <c r="D24" s="17">
        <v>25000</v>
      </c>
      <c r="E24" s="11"/>
    </row>
    <row r="25" spans="2:5" x14ac:dyDescent="0.25">
      <c r="B25" s="1" t="s">
        <v>18</v>
      </c>
      <c r="C25" s="6"/>
      <c r="D25" s="17">
        <v>75000</v>
      </c>
      <c r="E25" s="11"/>
    </row>
    <row r="26" spans="2:5" x14ac:dyDescent="0.25">
      <c r="B26" s="1" t="s">
        <v>19</v>
      </c>
      <c r="C26" s="6"/>
      <c r="D26" s="17">
        <v>75000</v>
      </c>
      <c r="E26" s="11"/>
    </row>
    <row r="27" spans="2:5" x14ac:dyDescent="0.25">
      <c r="B27" s="1" t="s">
        <v>20</v>
      </c>
      <c r="C27" s="6"/>
      <c r="D27" s="17">
        <v>25000</v>
      </c>
      <c r="E27" s="11"/>
    </row>
    <row r="28" spans="2:5" x14ac:dyDescent="0.25">
      <c r="B28" s="1" t="s">
        <v>21</v>
      </c>
      <c r="C28" s="6"/>
      <c r="D28" s="17">
        <v>0</v>
      </c>
      <c r="E28" s="11"/>
    </row>
    <row r="29" spans="2:5" x14ac:dyDescent="0.25">
      <c r="B29" s="1" t="s">
        <v>25</v>
      </c>
      <c r="C29" s="6"/>
      <c r="D29" s="17">
        <v>0</v>
      </c>
      <c r="E29" s="11"/>
    </row>
    <row r="30" spans="2:5" x14ac:dyDescent="0.25">
      <c r="B30" s="1" t="s">
        <v>22</v>
      </c>
      <c r="C30" s="6"/>
      <c r="D30" s="17">
        <v>0</v>
      </c>
      <c r="E30" s="11"/>
    </row>
    <row r="31" spans="2:5" x14ac:dyDescent="0.25">
      <c r="B31" s="1" t="s">
        <v>23</v>
      </c>
      <c r="C31" s="6"/>
      <c r="D31" s="17">
        <v>0</v>
      </c>
      <c r="E31" s="11"/>
    </row>
    <row r="32" spans="2:5" x14ac:dyDescent="0.25">
      <c r="B32" s="1" t="s">
        <v>24</v>
      </c>
      <c r="C32" s="6"/>
      <c r="D32" s="17">
        <v>45</v>
      </c>
      <c r="E32" s="11"/>
    </row>
    <row r="33" spans="2:5" x14ac:dyDescent="0.25">
      <c r="B33" s="1" t="s">
        <v>26</v>
      </c>
      <c r="C33" s="6"/>
      <c r="D33" s="17">
        <v>50000</v>
      </c>
      <c r="E33" s="11"/>
    </row>
    <row r="34" spans="2:5" x14ac:dyDescent="0.25">
      <c r="B34" s="1" t="s">
        <v>27</v>
      </c>
      <c r="C34" s="6"/>
      <c r="D34" s="17">
        <v>70000</v>
      </c>
      <c r="E34" s="11"/>
    </row>
    <row r="35" spans="2:5" x14ac:dyDescent="0.25">
      <c r="B35" s="1"/>
      <c r="C35" s="6"/>
      <c r="D35" s="12"/>
      <c r="E35" s="16" t="s">
        <v>12</v>
      </c>
    </row>
    <row r="36" spans="2:5" x14ac:dyDescent="0.25">
      <c r="B36" s="2"/>
      <c r="C36" s="18" t="s">
        <v>7</v>
      </c>
      <c r="D36" s="19">
        <f>SUM(D22:D35)</f>
        <v>470045</v>
      </c>
      <c r="E36" s="11">
        <f>'Scenario 1'!D37*0.4</f>
        <v>620000</v>
      </c>
    </row>
    <row r="38" spans="2:5" x14ac:dyDescent="0.25">
      <c r="D38" s="11">
        <f>D19+D36</f>
        <v>645045</v>
      </c>
      <c r="E38" s="11">
        <f>SUM(E19:E36)</f>
        <v>690000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Havlíček Jan</cp:lastModifiedBy>
  <dcterms:created xsi:type="dcterms:W3CDTF">2001-09-25T15:33:54Z</dcterms:created>
  <dcterms:modified xsi:type="dcterms:W3CDTF">2023-09-10T15:03:28Z</dcterms:modified>
</cp:coreProperties>
</file>