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8-4294-BEA8-41A40F95459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8-4294-BEA8-41A40F95459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8-4294-BEA8-41A40F95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2184"/>
        <c:axId val="1"/>
      </c:lineChart>
      <c:dateAx>
        <c:axId val="20446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44621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9.6449999999999996</c:v>
                </c:pt>
                <c:pt idx="1">
                  <c:v>10.11</c:v>
                </c:pt>
                <c:pt idx="2">
                  <c:v>9.6349999999999998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9-432E-B9F3-7810BD1D7B4B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9.9949999999999992</c:v>
                </c:pt>
                <c:pt idx="1">
                  <c:v>11.25</c:v>
                </c:pt>
                <c:pt idx="2">
                  <c:v>11.395</c:v>
                </c:pt>
                <c:pt idx="3">
                  <c:v>11.45</c:v>
                </c:pt>
                <c:pt idx="4">
                  <c:v>11.45</c:v>
                </c:pt>
                <c:pt idx="5">
                  <c:v>11.45</c:v>
                </c:pt>
                <c:pt idx="6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9-432E-B9F3-7810BD1D7B4B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9.8249999999999993</c:v>
                </c:pt>
                <c:pt idx="1">
                  <c:v>10.525</c:v>
                </c:pt>
                <c:pt idx="2">
                  <c:v>9.9350000000000005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9-432E-B9F3-7810BD1D7B4B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9.8650000000000002</c:v>
                </c:pt>
                <c:pt idx="1">
                  <c:v>10.445</c:v>
                </c:pt>
                <c:pt idx="2">
                  <c:v>9.8450000000000006</c:v>
                </c:pt>
                <c:pt idx="3">
                  <c:v>10.205</c:v>
                </c:pt>
                <c:pt idx="4">
                  <c:v>10.205</c:v>
                </c:pt>
                <c:pt idx="5">
                  <c:v>10.205</c:v>
                </c:pt>
                <c:pt idx="6">
                  <c:v>10.205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9-432E-B9F3-7810BD1D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212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0.17999999999999972</c:v>
                </c:pt>
                <c:pt idx="1">
                  <c:v>0.41500000000000092</c:v>
                </c:pt>
                <c:pt idx="2">
                  <c:v>0.30000000000000071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9-432E-B9F3-7810BD1D7B4B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-4.0000000000000924E-2</c:v>
                </c:pt>
                <c:pt idx="1">
                  <c:v>8.0000000000000071E-2</c:v>
                </c:pt>
                <c:pt idx="2">
                  <c:v>8.9999999999999858E-2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-2.5000000000000355E-2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9-432E-B9F3-7810BD1D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460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0212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36907</v>
          </cell>
        </row>
        <row r="3">
          <cell r="Q3">
            <v>0</v>
          </cell>
        </row>
        <row r="8">
          <cell r="D8">
            <v>36907</v>
          </cell>
        </row>
        <row r="11">
          <cell r="C11" t="str">
            <v>Scheduled California Sendout (Dth)</v>
          </cell>
        </row>
        <row r="12">
          <cell r="C12" t="str">
            <v>as of  January 16,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36907</v>
          </cell>
          <cell r="H14">
            <v>36906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198300</v>
          </cell>
          <cell r="E16">
            <v>327300</v>
          </cell>
          <cell r="F16">
            <v>525600</v>
          </cell>
          <cell r="H16">
            <v>524700</v>
          </cell>
          <cell r="I16">
            <v>900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702700</v>
          </cell>
          <cell r="E18">
            <v>544000</v>
          </cell>
          <cell r="F18">
            <v>1246700</v>
          </cell>
          <cell r="H18">
            <v>1199900</v>
          </cell>
          <cell r="I18">
            <v>46800</v>
          </cell>
          <cell r="J18">
            <v>962200</v>
          </cell>
        </row>
        <row r="19">
          <cell r="B19" t="str">
            <v xml:space="preserve">    Ehrenberg</v>
          </cell>
          <cell r="E19">
            <v>1275500</v>
          </cell>
          <cell r="F19">
            <v>1275500</v>
          </cell>
          <cell r="H19">
            <v>1272400</v>
          </cell>
          <cell r="I19">
            <v>3100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456900</v>
          </cell>
          <cell r="F20">
            <v>472200</v>
          </cell>
          <cell r="H20">
            <v>499400</v>
          </cell>
          <cell r="I20">
            <v>-27200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1792000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-335100</v>
          </cell>
          <cell r="E22">
            <v>335100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1792000</v>
          </cell>
          <cell r="F23">
            <v>1792000</v>
          </cell>
          <cell r="H23">
            <v>1820400</v>
          </cell>
          <cell r="I23">
            <v>-28400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325400</v>
          </cell>
          <cell r="E24">
            <v>773100</v>
          </cell>
          <cell r="F24">
            <v>1098500</v>
          </cell>
          <cell r="H24">
            <v>1049600</v>
          </cell>
          <cell r="I24">
            <v>48900</v>
          </cell>
          <cell r="J24">
            <v>1055600</v>
          </cell>
        </row>
        <row r="25">
          <cell r="B25" t="str">
            <v>Wild Goose-Net (Inj.)/Withdrawal</v>
          </cell>
          <cell r="D25">
            <v>64100</v>
          </cell>
          <cell r="F25">
            <v>64100</v>
          </cell>
          <cell r="H25">
            <v>42700</v>
          </cell>
          <cell r="I25">
            <v>21400</v>
          </cell>
          <cell r="J25">
            <v>84400</v>
          </cell>
        </row>
        <row r="26">
          <cell r="B26" t="str">
            <v>Storage-Net (Injection)/Withdrawal</v>
          </cell>
          <cell r="D26">
            <v>898000</v>
          </cell>
          <cell r="E26">
            <v>1296000</v>
          </cell>
          <cell r="F26">
            <v>2194000</v>
          </cell>
          <cell r="H26">
            <v>1227000</v>
          </cell>
          <cell r="I26">
            <v>967000</v>
          </cell>
          <cell r="J26">
            <v>1892000</v>
          </cell>
        </row>
        <row r="27">
          <cell r="B27" t="str">
            <v xml:space="preserve">        Total</v>
          </cell>
          <cell r="D27">
            <v>3660700</v>
          </cell>
          <cell r="E27">
            <v>5007900</v>
          </cell>
          <cell r="F27">
            <v>8668600</v>
          </cell>
          <cell r="H27">
            <v>7636100</v>
          </cell>
          <cell r="I27">
            <v>1032500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702700</v>
          </cell>
          <cell r="I35">
            <v>453300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544000</v>
          </cell>
          <cell r="I37">
            <v>1400</v>
          </cell>
        </row>
        <row r="38">
          <cell r="C38" t="str">
            <v xml:space="preserve">    Ehrenberg</v>
          </cell>
          <cell r="F38">
            <v>1278800</v>
          </cell>
          <cell r="H38">
            <v>1275500</v>
          </cell>
          <cell r="I38">
            <v>3300</v>
          </cell>
        </row>
        <row r="39">
          <cell r="C39" t="str">
            <v>PG&amp;E-GT NW/Malin</v>
          </cell>
          <cell r="F39">
            <v>1950000</v>
          </cell>
          <cell r="H39">
            <v>1792000</v>
          </cell>
          <cell r="I39">
            <v>158000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325400</v>
          </cell>
          <cell r="I41">
            <v>83600</v>
          </cell>
        </row>
        <row r="42">
          <cell r="C42" t="str">
            <v xml:space="preserve">  SoCal</v>
          </cell>
          <cell r="F42">
            <v>818400</v>
          </cell>
          <cell r="H42">
            <v>773100</v>
          </cell>
          <cell r="I42">
            <v>45300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505900</v>
          </cell>
          <cell r="H45">
            <v>456900</v>
          </cell>
          <cell r="I45">
            <v>49000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198300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327300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962100</v>
          </cell>
        </row>
        <row r="51">
          <cell r="C51" t="str">
            <v xml:space="preserve">  SoCal</v>
          </cell>
          <cell r="H51">
            <v>1296000</v>
          </cell>
        </row>
        <row r="52">
          <cell r="C52" t="str">
            <v xml:space="preserve">     Total</v>
          </cell>
          <cell r="H52">
            <v>8668600</v>
          </cell>
        </row>
        <row r="54">
          <cell r="C54" t="str">
            <v>Line 300 *</v>
          </cell>
          <cell r="F54">
            <v>1161000</v>
          </cell>
          <cell r="H54">
            <v>1043400</v>
          </cell>
          <cell r="I54">
            <v>117600</v>
          </cell>
        </row>
      </sheetData>
      <sheetData sheetId="2">
        <row r="1">
          <cell r="C1" t="str">
            <v>IGS Daily Update</v>
          </cell>
          <cell r="L1">
            <v>36907</v>
          </cell>
          <cell r="N1">
            <v>36907</v>
          </cell>
          <cell r="O1">
            <v>8668600</v>
          </cell>
        </row>
        <row r="2">
          <cell r="N2">
            <v>36906</v>
          </cell>
          <cell r="O2">
            <v>7636100</v>
          </cell>
        </row>
        <row r="3">
          <cell r="N3">
            <v>36905</v>
          </cell>
          <cell r="O3">
            <v>6728400</v>
          </cell>
        </row>
        <row r="4">
          <cell r="E4" t="str">
            <v>California Demand History</v>
          </cell>
          <cell r="N4">
            <v>36904</v>
          </cell>
          <cell r="O4">
            <v>6075700</v>
          </cell>
        </row>
        <row r="5">
          <cell r="E5" t="str">
            <v>(As Published in IGS Daily Update)</v>
          </cell>
          <cell r="N5">
            <v>36903</v>
          </cell>
          <cell r="O5">
            <v>7608500</v>
          </cell>
        </row>
        <row r="6">
          <cell r="N6">
            <v>36902</v>
          </cell>
          <cell r="O6">
            <v>7947500</v>
          </cell>
        </row>
        <row r="7">
          <cell r="N7">
            <v>36901</v>
          </cell>
          <cell r="O7">
            <v>7227100</v>
          </cell>
        </row>
        <row r="8">
          <cell r="N8">
            <v>36900</v>
          </cell>
          <cell r="O8">
            <v>6981400</v>
          </cell>
        </row>
        <row r="9">
          <cell r="N9">
            <v>36899</v>
          </cell>
          <cell r="O9">
            <v>6637700</v>
          </cell>
        </row>
        <row r="10">
          <cell r="N10">
            <v>36898</v>
          </cell>
          <cell r="O10">
            <v>5921700</v>
          </cell>
        </row>
        <row r="11">
          <cell r="N11">
            <v>36897</v>
          </cell>
          <cell r="O11">
            <v>5967800</v>
          </cell>
        </row>
        <row r="12">
          <cell r="N12">
            <v>36896</v>
          </cell>
          <cell r="O12">
            <v>6235700</v>
          </cell>
        </row>
        <row r="13">
          <cell r="N13">
            <v>36895</v>
          </cell>
          <cell r="O13">
            <v>6644400</v>
          </cell>
        </row>
        <row r="14">
          <cell r="N14">
            <v>36894</v>
          </cell>
          <cell r="O14">
            <v>6472800</v>
          </cell>
        </row>
        <row r="15">
          <cell r="N15">
            <v>36893</v>
          </cell>
          <cell r="O15">
            <v>6690800</v>
          </cell>
        </row>
        <row r="16">
          <cell r="N16">
            <v>36892</v>
          </cell>
          <cell r="O16">
            <v>6013200</v>
          </cell>
        </row>
        <row r="17">
          <cell r="N17">
            <v>36891</v>
          </cell>
          <cell r="O17">
            <v>5842900</v>
          </cell>
        </row>
        <row r="18">
          <cell r="N18">
            <v>36890</v>
          </cell>
          <cell r="O18">
            <v>6142700</v>
          </cell>
        </row>
        <row r="19">
          <cell r="N19">
            <v>36889</v>
          </cell>
          <cell r="O19">
            <v>6257400</v>
          </cell>
        </row>
        <row r="20">
          <cell r="N20">
            <v>36888</v>
          </cell>
          <cell r="O20">
            <v>6618100</v>
          </cell>
        </row>
        <row r="21">
          <cell r="N21">
            <v>36887</v>
          </cell>
          <cell r="O21">
            <v>6460800</v>
          </cell>
        </row>
        <row r="22">
          <cell r="N22">
            <v>36886</v>
          </cell>
          <cell r="O22">
            <v>6705500</v>
          </cell>
        </row>
        <row r="23">
          <cell r="N23">
            <v>36885</v>
          </cell>
          <cell r="O23">
            <v>6203900</v>
          </cell>
        </row>
        <row r="24">
          <cell r="N24">
            <v>36884</v>
          </cell>
          <cell r="O24">
            <v>5684100</v>
          </cell>
        </row>
        <row r="25">
          <cell r="N25">
            <v>36883</v>
          </cell>
          <cell r="O25">
            <v>6125800</v>
          </cell>
        </row>
        <row r="26">
          <cell r="N26">
            <v>36882</v>
          </cell>
          <cell r="O26">
            <v>6487200</v>
          </cell>
        </row>
        <row r="27">
          <cell r="D27" t="str">
            <v xml:space="preserve">PG&amp;E System Status 1/16 = Low Inventory; 1/17 = Low Inventory; 1/18 = Within Limits; 1/19 = Within Limits; </v>
          </cell>
          <cell r="N27">
            <v>36881</v>
          </cell>
          <cell r="O27">
            <v>6787700</v>
          </cell>
        </row>
        <row r="28">
          <cell r="N28">
            <v>36880</v>
          </cell>
          <cell r="O28">
            <v>6772800</v>
          </cell>
        </row>
        <row r="29">
          <cell r="D29" t="str">
            <v>Nuclear: (Selected Plants of NRC Region 4): Arkansas Nuclear 2 at 8% unit taken offline 01/13/01 due to secondary system contamination concurrent with high turbine generator vibration; Palo Verde 3 at 99%: San Onofre 3 at 0% (Refueling outage - now defuel</v>
          </cell>
          <cell r="N29">
            <v>36879</v>
          </cell>
          <cell r="O29">
            <v>6629800</v>
          </cell>
        </row>
        <row r="30">
          <cell r="N30">
            <v>36878</v>
          </cell>
          <cell r="O30">
            <v>6463300</v>
          </cell>
        </row>
      </sheetData>
      <sheetData sheetId="3">
        <row r="6">
          <cell r="D6">
            <v>36901</v>
          </cell>
          <cell r="E6">
            <v>36902</v>
          </cell>
          <cell r="F6">
            <v>36903</v>
          </cell>
          <cell r="G6">
            <v>36904</v>
          </cell>
          <cell r="H6">
            <v>36905</v>
          </cell>
          <cell r="I6">
            <v>36906</v>
          </cell>
          <cell r="J6">
            <v>36907</v>
          </cell>
        </row>
        <row r="7">
          <cell r="D7">
            <v>9.6449999999999996</v>
          </cell>
          <cell r="E7">
            <v>10.11</v>
          </cell>
          <cell r="F7">
            <v>9.6349999999999998</v>
          </cell>
          <cell r="G7">
            <v>9.7949999999999999</v>
          </cell>
          <cell r="H7">
            <v>9.7949999999999999</v>
          </cell>
          <cell r="I7">
            <v>9.7949999999999999</v>
          </cell>
          <cell r="J7">
            <v>9.7949999999999999</v>
          </cell>
        </row>
        <row r="8">
          <cell r="D8">
            <v>9.9949999999999992</v>
          </cell>
          <cell r="E8">
            <v>11.25</v>
          </cell>
          <cell r="F8">
            <v>11.395</v>
          </cell>
          <cell r="G8">
            <v>11.45</v>
          </cell>
          <cell r="H8">
            <v>11.45</v>
          </cell>
          <cell r="I8">
            <v>11.45</v>
          </cell>
          <cell r="J8">
            <v>11.45</v>
          </cell>
        </row>
        <row r="9">
          <cell r="D9">
            <v>9.8249999999999993</v>
          </cell>
          <cell r="E9">
            <v>10.525</v>
          </cell>
          <cell r="F9">
            <v>9.9350000000000005</v>
          </cell>
          <cell r="G9">
            <v>10.18</v>
          </cell>
          <cell r="H9">
            <v>10.18</v>
          </cell>
          <cell r="I9">
            <v>10.18</v>
          </cell>
          <cell r="J9">
            <v>10.18</v>
          </cell>
        </row>
        <row r="10">
          <cell r="D10">
            <v>9.8650000000000002</v>
          </cell>
          <cell r="E10">
            <v>10.445</v>
          </cell>
          <cell r="F10">
            <v>9.8450000000000006</v>
          </cell>
          <cell r="G10">
            <v>10.205</v>
          </cell>
          <cell r="H10">
            <v>10.205</v>
          </cell>
          <cell r="I10">
            <v>10.205</v>
          </cell>
          <cell r="J10">
            <v>10.205</v>
          </cell>
        </row>
        <row r="11">
          <cell r="D11">
            <v>0.17999999999999972</v>
          </cell>
          <cell r="E11">
            <v>0.41500000000000092</v>
          </cell>
          <cell r="F11">
            <v>0.30000000000000071</v>
          </cell>
          <cell r="G11">
            <v>0.38499999999999979</v>
          </cell>
          <cell r="H11">
            <v>0.38499999999999979</v>
          </cell>
          <cell r="I11">
            <v>0.38499999999999979</v>
          </cell>
          <cell r="J11">
            <v>0.38499999999999979</v>
          </cell>
        </row>
        <row r="12">
          <cell r="D12">
            <v>-4.0000000000000924E-2</v>
          </cell>
          <cell r="E12">
            <v>8.0000000000000071E-2</v>
          </cell>
          <cell r="F12">
            <v>8.9999999999999858E-2</v>
          </cell>
          <cell r="G12">
            <v>-2.5000000000000355E-2</v>
          </cell>
          <cell r="H12">
            <v>-2.5000000000000355E-2</v>
          </cell>
          <cell r="I12">
            <v>-2.5000000000000355E-2</v>
          </cell>
          <cell r="J12">
            <v>-2.5000000000000355E-2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36901</v>
          </cell>
          <cell r="Q20">
            <v>36902</v>
          </cell>
          <cell r="R20">
            <v>36903</v>
          </cell>
          <cell r="S20">
            <v>36904</v>
          </cell>
          <cell r="T20">
            <v>36905</v>
          </cell>
          <cell r="U20">
            <v>36906</v>
          </cell>
          <cell r="V20">
            <v>36907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9.6449999999999996</v>
          </cell>
          <cell r="Q21">
            <v>10.11</v>
          </cell>
          <cell r="R21">
            <v>9.6349999999999998</v>
          </cell>
          <cell r="S21">
            <v>9.7949999999999999</v>
          </cell>
          <cell r="T21">
            <v>9.7949999999999999</v>
          </cell>
          <cell r="U21">
            <v>9.7949999999999999</v>
          </cell>
          <cell r="V21">
            <v>9.7949999999999999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9.9949999999999992</v>
          </cell>
          <cell r="Q22">
            <v>11.25</v>
          </cell>
          <cell r="R22">
            <v>11.395</v>
          </cell>
          <cell r="S22">
            <v>11.45</v>
          </cell>
          <cell r="T22">
            <v>11.45</v>
          </cell>
          <cell r="U22">
            <v>11.45</v>
          </cell>
          <cell r="V22">
            <v>11.45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9.8249999999999993</v>
          </cell>
          <cell r="Q23">
            <v>10.525</v>
          </cell>
          <cell r="R23">
            <v>9.9350000000000005</v>
          </cell>
          <cell r="S23">
            <v>10.18</v>
          </cell>
          <cell r="T23">
            <v>10.18</v>
          </cell>
          <cell r="U23">
            <v>10.18</v>
          </cell>
          <cell r="V23">
            <v>10.18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36907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4" sqref="M14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36907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36907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36907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16,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36907</v>
      </c>
      <c r="G14" s="19"/>
      <c r="H14" s="18">
        <f>[1]Schedules!H14</f>
        <v>36906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198300</v>
      </c>
      <c r="E16" s="25">
        <f>[1]Schedules!E16</f>
        <v>327300</v>
      </c>
      <c r="F16" s="26">
        <f>[1]Schedules!F16</f>
        <v>525600</v>
      </c>
      <c r="G16" s="26"/>
      <c r="H16" s="25">
        <f>[1]Schedules!H16</f>
        <v>524700</v>
      </c>
      <c r="I16" s="26">
        <f>[1]Schedules!I16</f>
        <v>900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702700</v>
      </c>
      <c r="E18" s="25">
        <f>[1]Schedules!E18</f>
        <v>544000</v>
      </c>
      <c r="F18" s="26">
        <f>[1]Schedules!F18</f>
        <v>1246700</v>
      </c>
      <c r="G18" s="26"/>
      <c r="H18" s="25">
        <f>[1]Schedules!H18</f>
        <v>1199900</v>
      </c>
      <c r="I18" s="26">
        <f>[1]Schedules!I18</f>
        <v>46800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1275500</v>
      </c>
      <c r="F19" s="26">
        <f>[1]Schedules!F19</f>
        <v>1275500</v>
      </c>
      <c r="G19" s="26"/>
      <c r="H19" s="25">
        <f>[1]Schedules!H19</f>
        <v>1272400</v>
      </c>
      <c r="I19" s="26">
        <f>[1]Schedules!I19</f>
        <v>3100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456900</v>
      </c>
      <c r="F20" s="26">
        <f>[1]Schedules!F20</f>
        <v>472200</v>
      </c>
      <c r="G20" s="26"/>
      <c r="H20" s="25">
        <f>[1]Schedules!H20</f>
        <v>499400</v>
      </c>
      <c r="I20" s="26">
        <f>[1]Schedules!I20</f>
        <v>-27200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1792000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-335100</v>
      </c>
      <c r="E22" s="24">
        <f>[1]Schedules!E22</f>
        <v>335100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1792000</v>
      </c>
      <c r="E23" s="27"/>
      <c r="F23" s="24">
        <f>[1]Schedules!F23</f>
        <v>1792000</v>
      </c>
      <c r="G23" s="28"/>
      <c r="H23" s="24">
        <f>[1]Schedules!H23</f>
        <v>1820400</v>
      </c>
      <c r="I23" s="26">
        <f>[1]Schedules!I23</f>
        <v>-28400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325400</v>
      </c>
      <c r="E24" s="25">
        <f>[1]Schedules!E24</f>
        <v>773100</v>
      </c>
      <c r="F24" s="26">
        <f>[1]Schedules!F24</f>
        <v>1098500</v>
      </c>
      <c r="G24" s="26"/>
      <c r="H24" s="25">
        <f>[1]Schedules!H24</f>
        <v>1049600</v>
      </c>
      <c r="I24" s="26">
        <f>[1]Schedules!I24</f>
        <v>48900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64100</v>
      </c>
      <c r="E25" s="30"/>
      <c r="F25" s="26">
        <f>[1]Schedules!F25</f>
        <v>64100</v>
      </c>
      <c r="G25" s="26"/>
      <c r="H25" s="25">
        <f>[1]Schedules!H25</f>
        <v>42700</v>
      </c>
      <c r="I25" s="26">
        <f>[1]Schedules!I25</f>
        <v>21400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898000</v>
      </c>
      <c r="E26" s="31">
        <f>[1]Schedules!E26</f>
        <v>1296000</v>
      </c>
      <c r="F26" s="26">
        <f>[1]Schedules!F26</f>
        <v>2194000</v>
      </c>
      <c r="G26" s="26"/>
      <c r="H26" s="25">
        <f>[1]Schedules!H26</f>
        <v>1227000</v>
      </c>
      <c r="I26" s="26">
        <f>[1]Schedules!I26</f>
        <v>967000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3660700</v>
      </c>
      <c r="E27" s="32">
        <f>[1]Schedules!E27</f>
        <v>5007900</v>
      </c>
      <c r="F27" s="32">
        <f>[1]Schedules!F27</f>
        <v>8668600</v>
      </c>
      <c r="G27" s="32"/>
      <c r="H27" s="32">
        <f>[1]Schedules!H27</f>
        <v>7636100</v>
      </c>
      <c r="I27" s="32">
        <f>[1]Schedules!I27</f>
        <v>1032500</v>
      </c>
      <c r="J27" s="32">
        <f>[1]Schedules!J27</f>
        <v>7947500</v>
      </c>
      <c r="K27" s="6"/>
      <c r="O27" s="80" t="str">
        <f>[1]Demand!D27</f>
        <v xml:space="preserve">PG&amp;E System Status 1/16 = Low Inventory; 1/17 = Low Inventory; 1/18 = Within Limits; 1/19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8% unit taken offline 01/13/01 due to secondary system contamination concurrent with high turbine generator vibration; Palo Verde 3 at 99%: San Onofre 3 at 0% (Refueling outage - now defuel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16,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702700</v>
      </c>
      <c r="I35" s="26">
        <f>[1]Schedules!I35</f>
        <v>453300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544000</v>
      </c>
      <c r="I37" s="26">
        <f>[1]Schedules!I37</f>
        <v>1400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1278800</v>
      </c>
      <c r="G38" s="26"/>
      <c r="H38" s="26">
        <f>[1]Schedules!H38</f>
        <v>1275500</v>
      </c>
      <c r="I38" s="26">
        <f>[1]Schedules!I38</f>
        <v>3300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1950000</v>
      </c>
      <c r="G39" s="28"/>
      <c r="H39" s="26">
        <f>[1]Schedules!H39</f>
        <v>1792000</v>
      </c>
      <c r="I39" s="26">
        <f>[1]Schedules!I39</f>
        <v>158000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325400</v>
      </c>
      <c r="I41" s="26">
        <f>[1]Schedules!I41</f>
        <v>83600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773100</v>
      </c>
      <c r="I42" s="26">
        <f>[1]Schedules!I42</f>
        <v>45300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505900</v>
      </c>
      <c r="G45" s="26"/>
      <c r="H45" s="26">
        <f>[1]Schedules!H45</f>
        <v>456900</v>
      </c>
      <c r="I45" s="26">
        <f>[1]Schedules!I45</f>
        <v>49000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198300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327300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962100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1296000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8668600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1043400</v>
      </c>
      <c r="I54" s="32">
        <f>[1]Schedules!I54</f>
        <v>117600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2023-09-10T15:06:09Z</dcterms:modified>
</cp:coreProperties>
</file>