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120" windowWidth="9312" windowHeight="4716"/>
  </bookViews>
  <sheets>
    <sheet name="Sheet1" sheetId="1" r:id="rId1"/>
    <sheet name="Chart1" sheetId="2" r:id="rId2"/>
    <sheet name="Chart2" sheetId="3" r:id="rId3"/>
    <sheet name="Chart3" sheetId="4" r:id="rId4"/>
    <sheet name="Chart4" sheetId="5" r:id="rId5"/>
    <sheet name="Chart5" sheetId="6" r:id="rId6"/>
    <sheet name="Sheet3" sheetId="7" r:id="rId7"/>
    <sheet name="Sheet4" sheetId="8" r:id="rId8"/>
    <sheet name="Sheet5" sheetId="9" r:id="rId9"/>
    <sheet name="Sheet6" sheetId="10" r:id="rId10"/>
    <sheet name="Sheet7" sheetId="11" r:id="rId11"/>
    <sheet name="Sheet8" sheetId="12" r:id="rId12"/>
    <sheet name="Sheet9" sheetId="13" r:id="rId13"/>
    <sheet name="Sheet10" sheetId="14" r:id="rId14"/>
    <sheet name="Sheet11" sheetId="15" r:id="rId15"/>
    <sheet name="Sheet12" sheetId="16" r:id="rId16"/>
    <sheet name="Sheet13" sheetId="17" r:id="rId17"/>
    <sheet name="Sheet14" sheetId="18" r:id="rId18"/>
    <sheet name="Sheet15" sheetId="19" r:id="rId19"/>
    <sheet name="Sheet16" sheetId="20" r:id="rId20"/>
  </sheets>
  <calcPr calcId="0"/>
</workbook>
</file>

<file path=xl/calcChain.xml><?xml version="1.0" encoding="utf-8"?>
<calcChain xmlns="http://schemas.openxmlformats.org/spreadsheetml/2006/main">
  <c r="E13" i="1" l="1"/>
  <c r="I16" i="1"/>
  <c r="J16" i="1"/>
  <c r="K16" i="1"/>
  <c r="L16" i="1"/>
  <c r="M16" i="1"/>
  <c r="B23" i="1"/>
  <c r="C23" i="1"/>
</calcChain>
</file>

<file path=xl/sharedStrings.xml><?xml version="1.0" encoding="utf-8"?>
<sst xmlns="http://schemas.openxmlformats.org/spreadsheetml/2006/main" count="181" uniqueCount="83">
  <si>
    <t>Transwestern Pipeline</t>
  </si>
  <si>
    <t xml:space="preserve"> Available FT Capacity</t>
  </si>
  <si>
    <t xml:space="preserve">         (MMBtu/d)</t>
  </si>
  <si>
    <t xml:space="preserve"> Jun-01</t>
  </si>
  <si>
    <t>Ignacio-Blanco</t>
  </si>
  <si>
    <t>Red Cedar @ 205,000</t>
  </si>
  <si>
    <t>Blanco to Thoreau</t>
  </si>
  <si>
    <t>Mainline West @ 1090</t>
  </si>
  <si>
    <t>Mainline East</t>
  </si>
  <si>
    <t>Mainline West reflects seasonal FT to SWG 14,000 MMBtu Nov - Mar.</t>
  </si>
  <si>
    <t>ROFR: Available capacity represents all capacity rolling off at the contract expiration.</t>
  </si>
  <si>
    <t>Capacity from Bl-Th avail 12/01 and 1/02 currently goes east.</t>
  </si>
  <si>
    <t>East Notes:  Station 9 capacity:</t>
  </si>
  <si>
    <t>Nov-Mar</t>
  </si>
  <si>
    <t>Apr-Oct</t>
  </si>
  <si>
    <t>PNM MDQ: #24194</t>
  </si>
  <si>
    <t>Nov-Feb</t>
  </si>
  <si>
    <t>Oct, Mar, Apr</t>
  </si>
  <si>
    <t>May-Sept</t>
  </si>
  <si>
    <t>Right of First Refusal Contracts</t>
  </si>
  <si>
    <t>Ignacio to Blanco:</t>
  </si>
  <si>
    <t>South of La Plata to Blanco:</t>
  </si>
  <si>
    <t>ROFR</t>
  </si>
  <si>
    <t>Contract Number</t>
  </si>
  <si>
    <t>Shipper</t>
  </si>
  <si>
    <t>trigger date</t>
  </si>
  <si>
    <t>Exp. date</t>
  </si>
  <si>
    <t>Vol</t>
  </si>
  <si>
    <t>ROFR status</t>
  </si>
  <si>
    <t>Contract #</t>
  </si>
  <si>
    <t>DETM</t>
  </si>
  <si>
    <t>expired</t>
  </si>
  <si>
    <t>SCEM</t>
  </si>
  <si>
    <t>N/A</t>
  </si>
  <si>
    <t>Burlington</t>
  </si>
  <si>
    <t>capacity goes away</t>
  </si>
  <si>
    <t>Vastar</t>
  </si>
  <si>
    <t>Texaco</t>
  </si>
  <si>
    <t xml:space="preserve"> </t>
  </si>
  <si>
    <t>Red Cedar</t>
  </si>
  <si>
    <t>Yr (2002-2005)150,000</t>
  </si>
  <si>
    <t>Emerald</t>
  </si>
  <si>
    <t>ENA</t>
  </si>
  <si>
    <t>S.Ute</t>
  </si>
  <si>
    <t>NWPL</t>
  </si>
  <si>
    <t>Williams</t>
  </si>
  <si>
    <t>BPEnergy</t>
  </si>
  <si>
    <t>Phillips</t>
  </si>
  <si>
    <t>Sempra</t>
  </si>
  <si>
    <t>Max rate ROFR</t>
  </si>
  <si>
    <t>PNM</t>
  </si>
  <si>
    <t>Blanco to Thoreau:</t>
  </si>
  <si>
    <t>Mainline West :</t>
  </si>
  <si>
    <t>Valero</t>
  </si>
  <si>
    <t>APS</t>
  </si>
  <si>
    <t>negotiated prior to ROFR</t>
  </si>
  <si>
    <t xml:space="preserve">Agave </t>
  </si>
  <si>
    <t>may extend 1 or 2 yrs.</t>
  </si>
  <si>
    <t>Conoco</t>
  </si>
  <si>
    <t>TXU</t>
  </si>
  <si>
    <t>Amoco</t>
  </si>
  <si>
    <t xml:space="preserve">PG&amp;E </t>
  </si>
  <si>
    <t>NSS</t>
  </si>
  <si>
    <t>n/a</t>
  </si>
  <si>
    <t>Reliant</t>
  </si>
  <si>
    <t>El Paso</t>
  </si>
  <si>
    <t>40/25/10</t>
  </si>
  <si>
    <t>USGT</t>
  </si>
  <si>
    <t>Duke</t>
  </si>
  <si>
    <t>Aquila</t>
  </si>
  <si>
    <t>49,000*</t>
  </si>
  <si>
    <t>Richardson</t>
  </si>
  <si>
    <t>KN</t>
  </si>
  <si>
    <t>extending call option</t>
  </si>
  <si>
    <t>Southwest Gas delivery point:</t>
  </si>
  <si>
    <t>SWG</t>
  </si>
  <si>
    <t>14000*</t>
  </si>
  <si>
    <t>Nov-Mar seasonal</t>
  </si>
  <si>
    <t>Ignacio - Blanco</t>
  </si>
  <si>
    <t>Available Capacity</t>
  </si>
  <si>
    <t>Total Capacity</t>
  </si>
  <si>
    <t>Mainline West</t>
  </si>
  <si>
    <t>South of La Plata -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</si>
</sst>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3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7" fontId="8" fillId="0" borderId="0" xfId="0" applyNumberFormat="1" applyFont="1"/>
    <xf numFmtId="16" fontId="8" fillId="0" borderId="0" xfId="0" applyNumberFormat="1" applyFont="1" applyAlignment="1">
      <alignment horizontal="right"/>
    </xf>
    <xf numFmtId="0" fontId="5" fillId="0" borderId="0" xfId="0" applyFont="1"/>
    <xf numFmtId="3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3" fontId="9" fillId="0" borderId="0" xfId="0" applyNumberFormat="1" applyFont="1"/>
    <xf numFmtId="0" fontId="6" fillId="0" borderId="0" xfId="0" applyFont="1" applyAlignment="1">
      <alignment horizontal="left"/>
    </xf>
    <xf numFmtId="0" fontId="2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left"/>
    </xf>
    <xf numFmtId="0" fontId="6" fillId="0" borderId="0" xfId="0" applyFont="1" applyAlignment="1"/>
    <xf numFmtId="37" fontId="4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worksheet" Target="worksheets/sheet8.xml"/><Relationship Id="rId18" Type="http://schemas.openxmlformats.org/officeDocument/2006/relationships/worksheet" Target="worksheets/sheet13.xml"/><Relationship Id="rId3" Type="http://schemas.openxmlformats.org/officeDocument/2006/relationships/chartsheet" Target="chartsheets/sheet2.xml"/><Relationship Id="rId21" Type="http://schemas.openxmlformats.org/officeDocument/2006/relationships/theme" Target="theme/theme1.xml"/><Relationship Id="rId7" Type="http://schemas.openxmlformats.org/officeDocument/2006/relationships/worksheet" Target="worksheets/sheet2.xml"/><Relationship Id="rId12" Type="http://schemas.openxmlformats.org/officeDocument/2006/relationships/worksheet" Target="worksheets/sheet7.xml"/><Relationship Id="rId17" Type="http://schemas.openxmlformats.org/officeDocument/2006/relationships/worksheet" Target="worksheets/sheet12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1.xml"/><Relationship Id="rId20" Type="http://schemas.openxmlformats.org/officeDocument/2006/relationships/worksheet" Target="worksheets/sheet1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6.xml"/><Relationship Id="rId24" Type="http://schemas.openxmlformats.org/officeDocument/2006/relationships/calcChain" Target="calcChain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10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5.xml"/><Relationship Id="rId19" Type="http://schemas.openxmlformats.org/officeDocument/2006/relationships/worksheet" Target="worksheets/sheet14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worksheet" Target="worksheets/sheet9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Mainline West</a:t>
            </a:r>
          </a:p>
        </c:rich>
      </c:tx>
      <c:layout>
        <c:manualLayout>
          <c:xMode val="edge"/>
          <c:yMode val="edge"/>
          <c:x val="0.4386120996441280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832740213523132"/>
          <c:y val="9.947643979057591E-2"/>
          <c:w val="0.7179715302491102"/>
          <c:h val="0.78926701570680635"/>
        </c:manualLayout>
      </c:layout>
      <c:area3DChart>
        <c:grouping val="standard"/>
        <c:varyColors val="0"/>
        <c:ser>
          <c:idx val="0"/>
          <c:order val="0"/>
          <c:tx>
            <c:strRef>
              <c:f>Sheet3!$A$7</c:f>
              <c:strCache>
                <c:ptCount val="1"/>
                <c:pt idx="0">
                  <c:v>Available Capacity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Sheet3!$B$6:$Z$6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Sheet3!$B$7:$Z$7</c:f>
              <c:numCache>
                <c:formatCode>#,##0</c:formatCode>
                <c:ptCount val="25"/>
                <c:pt idx="0">
                  <c:v>63000</c:v>
                </c:pt>
                <c:pt idx="1">
                  <c:v>164000</c:v>
                </c:pt>
                <c:pt idx="2">
                  <c:v>164000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  <c:pt idx="6">
                  <c:v>200000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200000</c:v>
                </c:pt>
                <c:pt idx="13">
                  <c:v>200000</c:v>
                </c:pt>
                <c:pt idx="14">
                  <c:v>200000</c:v>
                </c:pt>
                <c:pt idx="15">
                  <c:v>200000</c:v>
                </c:pt>
                <c:pt idx="16">
                  <c:v>200000</c:v>
                </c:pt>
                <c:pt idx="17">
                  <c:v>200000</c:v>
                </c:pt>
                <c:pt idx="18">
                  <c:v>200000</c:v>
                </c:pt>
                <c:pt idx="19">
                  <c:v>200000</c:v>
                </c:pt>
                <c:pt idx="20">
                  <c:v>200000</c:v>
                </c:pt>
                <c:pt idx="21">
                  <c:v>200000</c:v>
                </c:pt>
                <c:pt idx="22">
                  <c:v>270000</c:v>
                </c:pt>
                <c:pt idx="23">
                  <c:v>270000</c:v>
                </c:pt>
                <c:pt idx="24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8-4F93-BBED-360E2838A3ED}"/>
            </c:ext>
          </c:extLst>
        </c:ser>
        <c:ser>
          <c:idx val="1"/>
          <c:order val="1"/>
          <c:tx>
            <c:strRef>
              <c:f>Sheet3!$A$8</c:f>
              <c:strCache>
                <c:ptCount val="1"/>
                <c:pt idx="0">
                  <c:v>Total Capacity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Sheet3!$B$6:$Z$6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Sheet3!$B$8:$Z$8</c:f>
              <c:numCache>
                <c:formatCode>#,##0</c:formatCode>
                <c:ptCount val="25"/>
                <c:pt idx="0">
                  <c:v>953000</c:v>
                </c:pt>
                <c:pt idx="1">
                  <c:v>953000</c:v>
                </c:pt>
                <c:pt idx="2">
                  <c:v>953000</c:v>
                </c:pt>
                <c:pt idx="3">
                  <c:v>953000</c:v>
                </c:pt>
                <c:pt idx="4">
                  <c:v>1090000</c:v>
                </c:pt>
                <c:pt idx="5">
                  <c:v>1090000</c:v>
                </c:pt>
                <c:pt idx="6">
                  <c:v>1090000</c:v>
                </c:pt>
                <c:pt idx="7">
                  <c:v>1090000</c:v>
                </c:pt>
                <c:pt idx="8">
                  <c:v>1090000</c:v>
                </c:pt>
                <c:pt idx="9">
                  <c:v>1090000</c:v>
                </c:pt>
                <c:pt idx="10">
                  <c:v>1090000</c:v>
                </c:pt>
                <c:pt idx="11">
                  <c:v>1090000</c:v>
                </c:pt>
                <c:pt idx="12">
                  <c:v>1090000</c:v>
                </c:pt>
                <c:pt idx="13">
                  <c:v>1090000</c:v>
                </c:pt>
                <c:pt idx="14">
                  <c:v>1090000</c:v>
                </c:pt>
                <c:pt idx="15">
                  <c:v>1090000</c:v>
                </c:pt>
                <c:pt idx="16">
                  <c:v>1090000</c:v>
                </c:pt>
                <c:pt idx="17">
                  <c:v>1090000</c:v>
                </c:pt>
                <c:pt idx="18">
                  <c:v>1090000</c:v>
                </c:pt>
                <c:pt idx="19">
                  <c:v>1090000</c:v>
                </c:pt>
                <c:pt idx="20">
                  <c:v>1090000</c:v>
                </c:pt>
                <c:pt idx="21">
                  <c:v>1090000</c:v>
                </c:pt>
                <c:pt idx="22">
                  <c:v>1090000</c:v>
                </c:pt>
                <c:pt idx="23">
                  <c:v>1090000</c:v>
                </c:pt>
                <c:pt idx="24">
                  <c:v>1090000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8-4F93-BBED-360E2838A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82699256"/>
        <c:axId val="1"/>
        <c:axId val="2"/>
      </c:area3DChart>
      <c:catAx>
        <c:axId val="182699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32651245551601416"/>
              <c:y val="0.82853403141361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6014234875444837E-2"/>
              <c:y val="0.409685863874345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99256"/>
        <c:crosses val="autoZero"/>
        <c:crossBetween val="midCat"/>
      </c:valAx>
      <c:serAx>
        <c:axId val="2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142348754448371"/>
          <c:y val="0.50916230366492155"/>
          <c:w val="0.14323843416370105"/>
          <c:h val="6.675392670157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Ignacio - Blanco </a:t>
            </a:r>
          </a:p>
        </c:rich>
      </c:tx>
      <c:layout>
        <c:manualLayout>
          <c:xMode val="edge"/>
          <c:yMode val="edge"/>
          <c:x val="0.4297153024911031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587188612099643"/>
          <c:y val="9.947643979057591E-2"/>
          <c:w val="0.73042704626334509"/>
          <c:h val="0.78926701570680635"/>
        </c:manualLayout>
      </c:layout>
      <c:area3DChart>
        <c:grouping val="standar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Available Capacity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Sheet3!$B$2:$Z$2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Sheet3!$B$3:$Z$3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48000</c:v>
                </c:pt>
                <c:pt idx="13">
                  <c:v>52000</c:v>
                </c:pt>
                <c:pt idx="14">
                  <c:v>52000</c:v>
                </c:pt>
                <c:pt idx="15">
                  <c:v>52000</c:v>
                </c:pt>
                <c:pt idx="16">
                  <c:v>52000</c:v>
                </c:pt>
                <c:pt idx="17">
                  <c:v>52000</c:v>
                </c:pt>
                <c:pt idx="18">
                  <c:v>52000</c:v>
                </c:pt>
                <c:pt idx="19">
                  <c:v>52000</c:v>
                </c:pt>
                <c:pt idx="20">
                  <c:v>52000</c:v>
                </c:pt>
                <c:pt idx="21">
                  <c:v>52000</c:v>
                </c:pt>
                <c:pt idx="22">
                  <c:v>52000</c:v>
                </c:pt>
                <c:pt idx="23">
                  <c:v>67000</c:v>
                </c:pt>
                <c:pt idx="24">
                  <c:v>107000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D-4297-87DB-92D462B2C945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Total Capacity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Sheet3!$B$2:$Z$2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Sheet3!$B$4:$Z$4</c:f>
              <c:numCache>
                <c:formatCode>#,##0</c:formatCode>
                <c:ptCount val="25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500000</c:v>
                </c:pt>
                <c:pt idx="7">
                  <c:v>500000</c:v>
                </c:pt>
                <c:pt idx="8">
                  <c:v>500000</c:v>
                </c:pt>
                <c:pt idx="9">
                  <c:v>500000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500000</c:v>
                </c:pt>
                <c:pt idx="14">
                  <c:v>500000</c:v>
                </c:pt>
                <c:pt idx="15">
                  <c:v>500000</c:v>
                </c:pt>
                <c:pt idx="16">
                  <c:v>500000</c:v>
                </c:pt>
                <c:pt idx="17">
                  <c:v>500000</c:v>
                </c:pt>
                <c:pt idx="18">
                  <c:v>500000</c:v>
                </c:pt>
                <c:pt idx="19">
                  <c:v>500000</c:v>
                </c:pt>
                <c:pt idx="20">
                  <c:v>500000</c:v>
                </c:pt>
                <c:pt idx="21">
                  <c:v>500000</c:v>
                </c:pt>
                <c:pt idx="22">
                  <c:v>500000</c:v>
                </c:pt>
                <c:pt idx="23">
                  <c:v>500000</c:v>
                </c:pt>
                <c:pt idx="24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D-4297-87DB-92D462B2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82812568"/>
        <c:axId val="1"/>
        <c:axId val="2"/>
      </c:area3DChart>
      <c:catAx>
        <c:axId val="182812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32117437722419923"/>
              <c:y val="0.83376963350785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6014234875444837E-2"/>
              <c:y val="0.407068062827225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12568"/>
        <c:crosses val="autoZero"/>
        <c:crossBetween val="midCat"/>
      </c:valAx>
      <c:serAx>
        <c:axId val="2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142348754448371"/>
          <c:y val="0.50916230366492155"/>
          <c:w val="0.14323843416370105"/>
          <c:h val="6.675392670157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of La Plata - Blanco</a:t>
            </a:r>
          </a:p>
        </c:rich>
      </c:tx>
      <c:layout>
        <c:manualLayout>
          <c:xMode val="edge"/>
          <c:yMode val="edge"/>
          <c:x val="0.3879003558718860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587188612099643"/>
          <c:y val="9.947643979057591E-2"/>
          <c:w val="0.73042704626334509"/>
          <c:h val="0.78926701570680635"/>
        </c:manualLayout>
      </c:layout>
      <c:area3DChart>
        <c:grouping val="standard"/>
        <c:varyColors val="0"/>
        <c:ser>
          <c:idx val="0"/>
          <c:order val="0"/>
          <c:tx>
            <c:strRef>
              <c:f>Sheet3!$A$15</c:f>
              <c:strCache>
                <c:ptCount val="1"/>
                <c:pt idx="0">
                  <c:v>Available Capacity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Sheet3!$B$14:$Z$14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Sheet3!$B$15:$Z$15</c:f>
              <c:numCache>
                <c:formatCode>#,##0</c:formatCode>
                <c:ptCount val="25"/>
                <c:pt idx="0">
                  <c:v>131500</c:v>
                </c:pt>
                <c:pt idx="1">
                  <c:v>131500</c:v>
                </c:pt>
                <c:pt idx="2">
                  <c:v>131500</c:v>
                </c:pt>
                <c:pt idx="3">
                  <c:v>131500</c:v>
                </c:pt>
                <c:pt idx="4">
                  <c:v>131500</c:v>
                </c:pt>
                <c:pt idx="5">
                  <c:v>131500</c:v>
                </c:pt>
                <c:pt idx="6">
                  <c:v>131500</c:v>
                </c:pt>
                <c:pt idx="7">
                  <c:v>131500</c:v>
                </c:pt>
                <c:pt idx="8">
                  <c:v>131500</c:v>
                </c:pt>
                <c:pt idx="9">
                  <c:v>131500</c:v>
                </c:pt>
                <c:pt idx="10">
                  <c:v>131500</c:v>
                </c:pt>
                <c:pt idx="11">
                  <c:v>131500</c:v>
                </c:pt>
                <c:pt idx="12">
                  <c:v>161500</c:v>
                </c:pt>
                <c:pt idx="13">
                  <c:v>187500</c:v>
                </c:pt>
                <c:pt idx="14">
                  <c:v>187500</c:v>
                </c:pt>
                <c:pt idx="15">
                  <c:v>187500</c:v>
                </c:pt>
                <c:pt idx="16">
                  <c:v>187500</c:v>
                </c:pt>
                <c:pt idx="17">
                  <c:v>187500</c:v>
                </c:pt>
                <c:pt idx="18">
                  <c:v>187500</c:v>
                </c:pt>
                <c:pt idx="19">
                  <c:v>187500</c:v>
                </c:pt>
                <c:pt idx="20">
                  <c:v>187500</c:v>
                </c:pt>
                <c:pt idx="21">
                  <c:v>187500</c:v>
                </c:pt>
                <c:pt idx="22">
                  <c:v>187500</c:v>
                </c:pt>
                <c:pt idx="23">
                  <c:v>187500</c:v>
                </c:pt>
                <c:pt idx="24">
                  <c:v>187500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7-4F8B-A214-936ACB938595}"/>
            </c:ext>
          </c:extLst>
        </c:ser>
        <c:ser>
          <c:idx val="1"/>
          <c:order val="1"/>
          <c:tx>
            <c:strRef>
              <c:f>Sheet3!$A$16</c:f>
              <c:strCache>
                <c:ptCount val="1"/>
                <c:pt idx="0">
                  <c:v>Total Capacity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Sheet3!$B$14:$Z$14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Sheet3!$B$16:$Z$16</c:f>
              <c:numCache>
                <c:formatCode>#,##0</c:formatCode>
                <c:ptCount val="25"/>
                <c:pt idx="0">
                  <c:v>200000</c:v>
                </c:pt>
                <c:pt idx="1">
                  <c:v>200000</c:v>
                </c:pt>
                <c:pt idx="2">
                  <c:v>200000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  <c:pt idx="6">
                  <c:v>200000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200000</c:v>
                </c:pt>
                <c:pt idx="13">
                  <c:v>200000</c:v>
                </c:pt>
                <c:pt idx="14">
                  <c:v>200000</c:v>
                </c:pt>
                <c:pt idx="15">
                  <c:v>200000</c:v>
                </c:pt>
                <c:pt idx="16">
                  <c:v>200000</c:v>
                </c:pt>
                <c:pt idx="17">
                  <c:v>200000</c:v>
                </c:pt>
                <c:pt idx="18">
                  <c:v>200000</c:v>
                </c:pt>
                <c:pt idx="19">
                  <c:v>200000</c:v>
                </c:pt>
                <c:pt idx="20">
                  <c:v>200000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7-4F8B-A214-936ACB938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82356944"/>
        <c:axId val="1"/>
        <c:axId val="2"/>
      </c:area3DChart>
      <c:catAx>
        <c:axId val="182356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32117437722419923"/>
              <c:y val="0.83376963350785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6014234875444837E-2"/>
              <c:y val="0.407068062827225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56944"/>
        <c:crosses val="autoZero"/>
        <c:crossBetween val="midCat"/>
      </c:valAx>
      <c:serAx>
        <c:axId val="2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142348754448371"/>
          <c:y val="0.50916230366492155"/>
          <c:w val="0.14323843416370105"/>
          <c:h val="6.675392670157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Blanco - Thoreau</a:t>
            </a:r>
          </a:p>
        </c:rich>
      </c:tx>
      <c:layout>
        <c:manualLayout>
          <c:xMode val="edge"/>
          <c:yMode val="edge"/>
          <c:x val="0.4252669039145907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587188612099643"/>
          <c:y val="0.10209424083769635"/>
          <c:w val="0.73220640569395012"/>
          <c:h val="0.78664921465968596"/>
        </c:manualLayout>
      </c:layout>
      <c:area3DChart>
        <c:grouping val="standard"/>
        <c:varyColors val="0"/>
        <c:ser>
          <c:idx val="0"/>
          <c:order val="0"/>
          <c:tx>
            <c:strRef>
              <c:f>Sheet3!$A$19</c:f>
              <c:strCache>
                <c:ptCount val="1"/>
                <c:pt idx="0">
                  <c:v>Available Capacity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Sheet3!$B$18:$Z$18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Sheet3!$B$19:$Z$19</c:f>
              <c:numCache>
                <c:formatCode>#,##0</c:formatCode>
                <c:ptCount val="2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50000</c:v>
                </c:pt>
                <c:pt idx="24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D-4889-9548-5175563F0039}"/>
            </c:ext>
          </c:extLst>
        </c:ser>
        <c:ser>
          <c:idx val="1"/>
          <c:order val="1"/>
          <c:tx>
            <c:strRef>
              <c:f>Sheet3!$A$20</c:f>
              <c:strCache>
                <c:ptCount val="1"/>
                <c:pt idx="0">
                  <c:v>Total Capacity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Sheet3!$B$18:$Z$18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Sheet3!$B$20:$Z$20</c:f>
              <c:numCache>
                <c:formatCode>#,##0</c:formatCode>
                <c:ptCount val="25"/>
                <c:pt idx="0">
                  <c:v>805000</c:v>
                </c:pt>
                <c:pt idx="1">
                  <c:v>805000</c:v>
                </c:pt>
                <c:pt idx="2">
                  <c:v>805000</c:v>
                </c:pt>
                <c:pt idx="3">
                  <c:v>805000</c:v>
                </c:pt>
                <c:pt idx="4">
                  <c:v>805000</c:v>
                </c:pt>
                <c:pt idx="5">
                  <c:v>805000</c:v>
                </c:pt>
                <c:pt idx="6">
                  <c:v>805000</c:v>
                </c:pt>
                <c:pt idx="7">
                  <c:v>805000</c:v>
                </c:pt>
                <c:pt idx="8">
                  <c:v>805000</c:v>
                </c:pt>
                <c:pt idx="9">
                  <c:v>805000</c:v>
                </c:pt>
                <c:pt idx="10">
                  <c:v>805000</c:v>
                </c:pt>
                <c:pt idx="11">
                  <c:v>805000</c:v>
                </c:pt>
                <c:pt idx="12">
                  <c:v>805000</c:v>
                </c:pt>
                <c:pt idx="13">
                  <c:v>805000</c:v>
                </c:pt>
                <c:pt idx="14">
                  <c:v>805000</c:v>
                </c:pt>
                <c:pt idx="15">
                  <c:v>805000</c:v>
                </c:pt>
                <c:pt idx="16">
                  <c:v>805000</c:v>
                </c:pt>
                <c:pt idx="17">
                  <c:v>805000</c:v>
                </c:pt>
                <c:pt idx="18">
                  <c:v>805000</c:v>
                </c:pt>
                <c:pt idx="19">
                  <c:v>805000</c:v>
                </c:pt>
                <c:pt idx="20">
                  <c:v>805000</c:v>
                </c:pt>
                <c:pt idx="21">
                  <c:v>805000</c:v>
                </c:pt>
                <c:pt idx="22">
                  <c:v>805000</c:v>
                </c:pt>
                <c:pt idx="23">
                  <c:v>805000</c:v>
                </c:pt>
                <c:pt idx="24">
                  <c:v>805000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D-4889-9548-5175563F0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82357928"/>
        <c:axId val="1"/>
        <c:axId val="2"/>
      </c:area3DChart>
      <c:catAx>
        <c:axId val="1823579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31939501779359425"/>
              <c:y val="0.83638743455497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6014234875444837E-2"/>
              <c:y val="0.409685863874345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57928"/>
        <c:crosses val="autoZero"/>
        <c:crossBetween val="midCat"/>
      </c:valAx>
      <c:serAx>
        <c:axId val="2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053380782918142"/>
          <c:y val="0.51047120418848169"/>
          <c:w val="0.14323843416370105"/>
          <c:h val="6.675392670157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Mainline East</a:t>
            </a:r>
          </a:p>
        </c:rich>
      </c:tx>
      <c:layout>
        <c:manualLayout>
          <c:xMode val="edge"/>
          <c:yMode val="edge"/>
          <c:x val="0.4412811387900355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587188612099643"/>
          <c:y val="9.947643979057591E-2"/>
          <c:w val="0.73042704626334509"/>
          <c:h val="0.78926701570680635"/>
        </c:manualLayout>
      </c:layout>
      <c:area3DChart>
        <c:grouping val="standar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Available Capacity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Sheet3!$B$10:$Z$10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Sheet3!$B$11:$Z$11</c:f>
              <c:numCache>
                <c:formatCode>#,##0</c:formatCode>
                <c:ptCount val="25"/>
                <c:pt idx="0">
                  <c:v>361000</c:v>
                </c:pt>
                <c:pt idx="1">
                  <c:v>361000</c:v>
                </c:pt>
                <c:pt idx="2">
                  <c:v>346000</c:v>
                </c:pt>
                <c:pt idx="3">
                  <c:v>310000</c:v>
                </c:pt>
                <c:pt idx="4">
                  <c:v>315000</c:v>
                </c:pt>
                <c:pt idx="5">
                  <c:v>315000</c:v>
                </c:pt>
                <c:pt idx="6">
                  <c:v>315000</c:v>
                </c:pt>
                <c:pt idx="7">
                  <c:v>315000</c:v>
                </c:pt>
                <c:pt idx="8">
                  <c:v>315000</c:v>
                </c:pt>
                <c:pt idx="9">
                  <c:v>310000</c:v>
                </c:pt>
                <c:pt idx="10">
                  <c:v>365000</c:v>
                </c:pt>
                <c:pt idx="11">
                  <c:v>365000</c:v>
                </c:pt>
                <c:pt idx="12">
                  <c:v>365000</c:v>
                </c:pt>
                <c:pt idx="13">
                  <c:v>365000</c:v>
                </c:pt>
                <c:pt idx="14">
                  <c:v>350000</c:v>
                </c:pt>
                <c:pt idx="15">
                  <c:v>310000</c:v>
                </c:pt>
                <c:pt idx="16">
                  <c:v>315000</c:v>
                </c:pt>
                <c:pt idx="17">
                  <c:v>315000</c:v>
                </c:pt>
                <c:pt idx="18">
                  <c:v>315000</c:v>
                </c:pt>
                <c:pt idx="19">
                  <c:v>315000</c:v>
                </c:pt>
                <c:pt idx="20">
                  <c:v>315000</c:v>
                </c:pt>
                <c:pt idx="21">
                  <c:v>310000</c:v>
                </c:pt>
                <c:pt idx="22">
                  <c:v>365000</c:v>
                </c:pt>
                <c:pt idx="23">
                  <c:v>385000</c:v>
                </c:pt>
                <c:pt idx="24">
                  <c:v>425000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9-44A5-9156-55E33B955D5F}"/>
            </c:ext>
          </c:extLst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Total Capacity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Sheet3!$B$10:$Z$10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Sheet3!$B$12:$Z$12</c:f>
              <c:numCache>
                <c:formatCode>#,##0</c:formatCode>
                <c:ptCount val="25"/>
                <c:pt idx="0">
                  <c:v>600000</c:v>
                </c:pt>
                <c:pt idx="1">
                  <c:v>600000</c:v>
                </c:pt>
                <c:pt idx="2">
                  <c:v>600000</c:v>
                </c:pt>
                <c:pt idx="3">
                  <c:v>600000</c:v>
                </c:pt>
                <c:pt idx="4">
                  <c:v>600000</c:v>
                </c:pt>
                <c:pt idx="5">
                  <c:v>600000</c:v>
                </c:pt>
                <c:pt idx="6">
                  <c:v>600000</c:v>
                </c:pt>
                <c:pt idx="7">
                  <c:v>600000</c:v>
                </c:pt>
                <c:pt idx="8">
                  <c:v>600000</c:v>
                </c:pt>
                <c:pt idx="9">
                  <c:v>600000</c:v>
                </c:pt>
                <c:pt idx="10">
                  <c:v>600000</c:v>
                </c:pt>
                <c:pt idx="11">
                  <c:v>600000</c:v>
                </c:pt>
                <c:pt idx="12">
                  <c:v>600000</c:v>
                </c:pt>
                <c:pt idx="13">
                  <c:v>600000</c:v>
                </c:pt>
                <c:pt idx="14">
                  <c:v>600000</c:v>
                </c:pt>
                <c:pt idx="15">
                  <c:v>600000</c:v>
                </c:pt>
                <c:pt idx="16">
                  <c:v>600000</c:v>
                </c:pt>
                <c:pt idx="17">
                  <c:v>600000</c:v>
                </c:pt>
                <c:pt idx="18">
                  <c:v>600000</c:v>
                </c:pt>
                <c:pt idx="19">
                  <c:v>600000</c:v>
                </c:pt>
                <c:pt idx="20">
                  <c:v>600000</c:v>
                </c:pt>
                <c:pt idx="21">
                  <c:v>600000</c:v>
                </c:pt>
                <c:pt idx="22">
                  <c:v>600000</c:v>
                </c:pt>
                <c:pt idx="23">
                  <c:v>600000</c:v>
                </c:pt>
                <c:pt idx="24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9-44A5-9156-55E33B95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82354648"/>
        <c:axId val="1"/>
        <c:axId val="2"/>
      </c:area3DChart>
      <c:catAx>
        <c:axId val="1823546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32117437722419923"/>
              <c:y val="0.83376963350785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6014234875444837E-2"/>
              <c:y val="0.407068062827225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54648"/>
        <c:crosses val="autoZero"/>
        <c:crossBetween val="midCat"/>
      </c:valAx>
      <c:serAx>
        <c:axId val="2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142348754448371"/>
          <c:y val="0.50916230366492155"/>
          <c:w val="0.14323843416370105"/>
          <c:h val="6.675392670157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99"/>
  <sheetViews>
    <sheetView tabSelected="1" zoomScale="85" workbookViewId="0">
      <selection activeCell="E57" sqref="E57"/>
    </sheetView>
  </sheetViews>
  <sheetFormatPr defaultRowHeight="13.2" x14ac:dyDescent="0.25"/>
  <cols>
    <col min="1" max="1" width="18.6640625" customWidth="1"/>
    <col min="2" max="13" width="8.6640625" customWidth="1"/>
  </cols>
  <sheetData>
    <row r="1" spans="1:65" x14ac:dyDescent="0.25">
      <c r="A1" s="3"/>
      <c r="B1" s="3"/>
      <c r="C1" s="3"/>
      <c r="D1" s="3"/>
      <c r="E1" s="7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65" x14ac:dyDescent="0.25">
      <c r="A2" s="3"/>
      <c r="B2" s="3"/>
      <c r="C2" s="3"/>
      <c r="D2" s="3"/>
      <c r="E2" s="7" t="s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x14ac:dyDescent="0.25">
      <c r="A3" s="3"/>
      <c r="B3" s="3"/>
      <c r="C3" s="3"/>
      <c r="D3" s="3"/>
      <c r="E3" s="7" t="s">
        <v>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spans="1:6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x14ac:dyDescent="0.25">
      <c r="A5" s="3"/>
      <c r="B5" s="8">
        <v>36770</v>
      </c>
      <c r="C5" s="8">
        <v>36800</v>
      </c>
      <c r="D5" s="8">
        <v>36831</v>
      </c>
      <c r="E5" s="8">
        <v>36861</v>
      </c>
      <c r="F5" s="8">
        <v>36892</v>
      </c>
      <c r="G5" s="8">
        <v>36923</v>
      </c>
      <c r="H5" s="8">
        <v>36951</v>
      </c>
      <c r="I5" s="8">
        <v>36982</v>
      </c>
      <c r="J5" s="8">
        <v>37012</v>
      </c>
      <c r="K5" s="9" t="s">
        <v>3</v>
      </c>
      <c r="L5" s="8">
        <v>37073</v>
      </c>
      <c r="M5" s="8">
        <v>37104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 spans="1:65" x14ac:dyDescent="0.25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1:65" x14ac:dyDescent="0.25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spans="1:65" x14ac:dyDescent="0.25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spans="1:65" x14ac:dyDescent="0.25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x14ac:dyDescent="0.25">
      <c r="A10" s="3" t="s">
        <v>8</v>
      </c>
      <c r="B10" s="4">
        <v>330000</v>
      </c>
      <c r="C10" s="4">
        <v>325000</v>
      </c>
      <c r="D10" s="4">
        <v>380000</v>
      </c>
      <c r="E10" s="4">
        <v>380000</v>
      </c>
      <c r="F10" s="4">
        <v>380000</v>
      </c>
      <c r="G10" s="4">
        <v>380000</v>
      </c>
      <c r="H10" s="4">
        <v>365000</v>
      </c>
      <c r="I10" s="4">
        <v>325000</v>
      </c>
      <c r="J10" s="4">
        <v>330000</v>
      </c>
      <c r="K10" s="4">
        <v>330000</v>
      </c>
      <c r="L10" s="4">
        <v>330000</v>
      </c>
      <c r="M10" s="4">
        <v>330000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x14ac:dyDescent="0.25">
      <c r="A12" s="3"/>
      <c r="B12" s="8">
        <v>37135</v>
      </c>
      <c r="C12" s="8">
        <v>37165</v>
      </c>
      <c r="D12" s="8">
        <v>37196</v>
      </c>
      <c r="E12" s="8">
        <v>37226</v>
      </c>
      <c r="F12" s="8">
        <v>37257</v>
      </c>
      <c r="G12" s="8">
        <v>37288</v>
      </c>
      <c r="H12" s="8">
        <v>37316</v>
      </c>
      <c r="I12" s="8">
        <v>37347</v>
      </c>
      <c r="J12" s="8">
        <v>37377</v>
      </c>
      <c r="K12" s="8">
        <v>37408</v>
      </c>
      <c r="L12" s="8">
        <v>37438</v>
      </c>
      <c r="M12" s="8">
        <v>37469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x14ac:dyDescent="0.25">
      <c r="A13" s="3" t="s">
        <v>4</v>
      </c>
      <c r="B13" s="4">
        <v>0</v>
      </c>
      <c r="C13" s="4">
        <v>0</v>
      </c>
      <c r="D13" s="4">
        <v>0</v>
      </c>
      <c r="E13" s="4">
        <f>37000-22000</f>
        <v>15000</v>
      </c>
      <c r="F13" s="4">
        <v>107000</v>
      </c>
      <c r="G13" s="4">
        <v>107000</v>
      </c>
      <c r="H13" s="4">
        <v>107000</v>
      </c>
      <c r="I13" s="4">
        <v>107000</v>
      </c>
      <c r="J13" s="4">
        <v>107000</v>
      </c>
      <c r="K13" s="4">
        <v>107000</v>
      </c>
      <c r="L13" s="4">
        <v>107000</v>
      </c>
      <c r="M13" s="4">
        <v>107000</v>
      </c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x14ac:dyDescent="0.25">
      <c r="A14" s="3" t="s">
        <v>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x14ac:dyDescent="0.25">
      <c r="A15" s="3" t="s">
        <v>6</v>
      </c>
      <c r="B15" s="4">
        <v>0</v>
      </c>
      <c r="C15" s="4">
        <v>0</v>
      </c>
      <c r="D15" s="4">
        <v>0</v>
      </c>
      <c r="E15" s="4">
        <v>20000</v>
      </c>
      <c r="F15" s="4">
        <v>60000</v>
      </c>
      <c r="G15" s="4">
        <v>60000</v>
      </c>
      <c r="H15" s="4">
        <v>60000</v>
      </c>
      <c r="I15" s="4">
        <v>80000</v>
      </c>
      <c r="J15" s="4">
        <v>80000</v>
      </c>
      <c r="K15" s="4">
        <v>80000</v>
      </c>
      <c r="L15" s="4">
        <v>80000</v>
      </c>
      <c r="M15" s="4">
        <v>80000</v>
      </c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x14ac:dyDescent="0.25">
      <c r="A16" s="3" t="s">
        <v>7</v>
      </c>
      <c r="B16" s="4">
        <v>0</v>
      </c>
      <c r="C16" s="4">
        <v>0</v>
      </c>
      <c r="D16" s="4">
        <v>97500</v>
      </c>
      <c r="E16" s="4">
        <v>97500</v>
      </c>
      <c r="F16" s="4">
        <v>97500</v>
      </c>
      <c r="G16" s="4">
        <v>117500</v>
      </c>
      <c r="H16" s="4">
        <v>117500</v>
      </c>
      <c r="I16" s="4">
        <f>181000+21500</f>
        <v>202500</v>
      </c>
      <c r="J16" s="4">
        <f>181000+21500</f>
        <v>202500</v>
      </c>
      <c r="K16" s="4">
        <f>181000+21500</f>
        <v>202500</v>
      </c>
      <c r="L16" s="4">
        <f>181000+21500</f>
        <v>202500</v>
      </c>
      <c r="M16" s="4">
        <f>181000+21500</f>
        <v>202500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79" x14ac:dyDescent="0.25">
      <c r="A17" s="3" t="s">
        <v>8</v>
      </c>
      <c r="B17" s="4">
        <v>330000</v>
      </c>
      <c r="C17" s="4">
        <v>325000</v>
      </c>
      <c r="D17" s="4">
        <v>465000</v>
      </c>
      <c r="E17" s="4">
        <v>485000</v>
      </c>
      <c r="F17" s="4">
        <v>525000</v>
      </c>
      <c r="G17" s="4">
        <v>525000</v>
      </c>
      <c r="H17" s="4">
        <v>510000</v>
      </c>
      <c r="I17" s="4">
        <v>470000</v>
      </c>
      <c r="J17" s="4">
        <v>475000</v>
      </c>
      <c r="K17" s="4">
        <v>475000</v>
      </c>
      <c r="L17" s="4">
        <v>475000</v>
      </c>
      <c r="M17" s="4">
        <v>475000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79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79" x14ac:dyDescent="0.25">
      <c r="A19" s="3"/>
      <c r="B19" s="8">
        <v>37500</v>
      </c>
      <c r="C19" s="8">
        <v>37530</v>
      </c>
      <c r="D19" s="8">
        <v>37561</v>
      </c>
      <c r="E19" s="8">
        <v>37591</v>
      </c>
      <c r="F19" s="8">
        <v>37622</v>
      </c>
      <c r="G19" s="8">
        <v>37653</v>
      </c>
      <c r="H19" s="8">
        <v>37681</v>
      </c>
      <c r="I19" s="8">
        <v>37712</v>
      </c>
      <c r="J19" s="8">
        <v>37742</v>
      </c>
      <c r="K19" s="8">
        <v>37773</v>
      </c>
      <c r="L19" s="8">
        <v>37803</v>
      </c>
      <c r="M19" s="8">
        <v>37834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79" x14ac:dyDescent="0.25">
      <c r="A20" s="3" t="s">
        <v>4</v>
      </c>
      <c r="B20" s="4">
        <v>107000</v>
      </c>
      <c r="C20" s="4">
        <v>107000</v>
      </c>
      <c r="D20" s="4">
        <v>107000</v>
      </c>
      <c r="E20" s="4">
        <v>107000</v>
      </c>
      <c r="F20" s="4">
        <v>107000</v>
      </c>
      <c r="G20" s="4">
        <v>107000</v>
      </c>
      <c r="H20" s="4">
        <v>107000</v>
      </c>
      <c r="I20" s="4">
        <v>117000</v>
      </c>
      <c r="J20" s="4">
        <v>117000</v>
      </c>
      <c r="K20" s="4">
        <v>117000</v>
      </c>
      <c r="L20" s="4">
        <v>117000</v>
      </c>
      <c r="M20" s="4">
        <v>117000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r="21" spans="1:79" x14ac:dyDescent="0.25">
      <c r="A21" s="3" t="s">
        <v>5</v>
      </c>
      <c r="B21" s="4">
        <v>0</v>
      </c>
      <c r="C21" s="4">
        <v>0</v>
      </c>
      <c r="D21" s="4">
        <v>0</v>
      </c>
      <c r="E21" s="4">
        <v>0</v>
      </c>
      <c r="F21" s="4">
        <v>9700</v>
      </c>
      <c r="G21" s="4">
        <v>9700</v>
      </c>
      <c r="H21" s="4">
        <v>9700</v>
      </c>
      <c r="I21" s="4">
        <v>9700</v>
      </c>
      <c r="J21" s="4">
        <v>9700</v>
      </c>
      <c r="K21" s="4">
        <v>9700</v>
      </c>
      <c r="L21" s="4">
        <v>9700</v>
      </c>
      <c r="M21" s="4">
        <v>9700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</row>
    <row r="22" spans="1:79" x14ac:dyDescent="0.25">
      <c r="A22" s="3" t="s">
        <v>6</v>
      </c>
      <c r="B22" s="4">
        <v>80000</v>
      </c>
      <c r="C22" s="4">
        <v>80000</v>
      </c>
      <c r="D22" s="4">
        <v>80000</v>
      </c>
      <c r="E22" s="4">
        <v>80000</v>
      </c>
      <c r="F22" s="4">
        <v>105000</v>
      </c>
      <c r="G22" s="4">
        <v>105000</v>
      </c>
      <c r="H22" s="4">
        <v>105000</v>
      </c>
      <c r="I22" s="4">
        <v>105000</v>
      </c>
      <c r="J22" s="4">
        <v>105000</v>
      </c>
      <c r="K22" s="4">
        <v>114000</v>
      </c>
      <c r="L22" s="4">
        <v>114000</v>
      </c>
      <c r="M22" s="4">
        <v>114000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</row>
    <row r="23" spans="1:79" x14ac:dyDescent="0.25">
      <c r="A23" s="3" t="s">
        <v>7</v>
      </c>
      <c r="B23" s="4">
        <f>181000+21500</f>
        <v>202500</v>
      </c>
      <c r="C23" s="4">
        <f>181000+21500</f>
        <v>202500</v>
      </c>
      <c r="D23" s="4">
        <v>228000</v>
      </c>
      <c r="E23" s="4">
        <v>228000</v>
      </c>
      <c r="F23" s="4">
        <v>253000</v>
      </c>
      <c r="G23" s="4">
        <v>253000</v>
      </c>
      <c r="H23" s="4">
        <v>253000</v>
      </c>
      <c r="I23" s="4">
        <v>267000</v>
      </c>
      <c r="J23" s="4">
        <v>267000</v>
      </c>
      <c r="K23" s="4">
        <v>276000</v>
      </c>
      <c r="L23" s="4">
        <v>276000</v>
      </c>
      <c r="M23" s="4">
        <v>276000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</row>
    <row r="24" spans="1:79" x14ac:dyDescent="0.25">
      <c r="A24" s="3" t="s">
        <v>8</v>
      </c>
      <c r="B24" s="4">
        <v>475000</v>
      </c>
      <c r="C24" s="4">
        <v>470000</v>
      </c>
      <c r="D24" s="4">
        <v>525000</v>
      </c>
      <c r="E24" s="4">
        <v>525000</v>
      </c>
      <c r="F24" s="4">
        <v>525000</v>
      </c>
      <c r="G24" s="4">
        <v>525000</v>
      </c>
      <c r="H24" s="4">
        <v>510000</v>
      </c>
      <c r="I24" s="4">
        <v>470000</v>
      </c>
      <c r="J24" s="4">
        <v>475000</v>
      </c>
      <c r="K24" s="4">
        <v>475000</v>
      </c>
      <c r="L24" s="4">
        <v>475000</v>
      </c>
      <c r="M24" s="4">
        <v>475000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</row>
    <row r="25" spans="1:79" x14ac:dyDescent="0.25">
      <c r="A25" s="3"/>
      <c r="B25" s="4"/>
      <c r="C25" s="4"/>
      <c r="D25" s="4"/>
      <c r="E25" s="4"/>
      <c r="F25" s="4"/>
      <c r="G25" s="3"/>
      <c r="H25" s="3"/>
      <c r="I25" s="3"/>
      <c r="J25" s="3"/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r="26" spans="1:79" x14ac:dyDescent="0.25">
      <c r="A26" s="7" t="s">
        <v>9</v>
      </c>
      <c r="B26" s="4"/>
      <c r="C26" s="4"/>
      <c r="D26" s="4"/>
      <c r="E26" s="4"/>
      <c r="F26" s="4"/>
      <c r="G26" s="3"/>
      <c r="H26" s="3"/>
      <c r="I26" s="3"/>
      <c r="J26" s="3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</row>
    <row r="27" spans="1:79" x14ac:dyDescent="0.25">
      <c r="A27" s="3" t="s">
        <v>10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79" x14ac:dyDescent="0.25">
      <c r="A28" s="10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79" x14ac:dyDescent="0.25">
      <c r="A29" s="10" t="s">
        <v>11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79" x14ac:dyDescent="0.25">
      <c r="A30" t="s">
        <v>12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79" x14ac:dyDescent="0.25">
      <c r="A31" s="13" t="s">
        <v>13</v>
      </c>
      <c r="B31" s="3">
        <v>615</v>
      </c>
      <c r="C31" s="3"/>
      <c r="D31" s="3"/>
      <c r="E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79" x14ac:dyDescent="0.25">
      <c r="A32" s="13" t="s">
        <v>14</v>
      </c>
      <c r="B32" s="3">
        <v>575</v>
      </c>
      <c r="C32" s="3"/>
      <c r="D32" s="3"/>
      <c r="E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x14ac:dyDescent="0.25">
      <c r="A33" s="3" t="s">
        <v>15</v>
      </c>
      <c r="B33" s="3"/>
      <c r="C33" s="3"/>
      <c r="D33" s="3"/>
      <c r="E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x14ac:dyDescent="0.25">
      <c r="A34" s="13" t="s">
        <v>16</v>
      </c>
      <c r="B34" s="3">
        <v>40</v>
      </c>
      <c r="C34" s="3"/>
      <c r="D34" s="3"/>
      <c r="E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x14ac:dyDescent="0.25">
      <c r="A35" s="13" t="s">
        <v>17</v>
      </c>
      <c r="B35" s="3">
        <v>25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:65" x14ac:dyDescent="0.25">
      <c r="A36" s="13" t="s">
        <v>18</v>
      </c>
      <c r="B36" s="3">
        <v>10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:65" x14ac:dyDescent="0.25"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:65" x14ac:dyDescent="0.25"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1:65" x14ac:dyDescent="0.25"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:65" x14ac:dyDescent="0.25"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1:65" x14ac:dyDescent="0.25"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1:65" x14ac:dyDescent="0.25"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1:65" x14ac:dyDescent="0.25"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1:65" x14ac:dyDescent="0.25">
      <c r="A44" s="1" t="s">
        <v>19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1:65" x14ac:dyDescent="0.25"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1:65" x14ac:dyDescent="0.25">
      <c r="A46" s="15" t="s">
        <v>20</v>
      </c>
      <c r="G46" s="17" t="s">
        <v>21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spans="1:65" x14ac:dyDescent="0.25">
      <c r="C47" s="3" t="s">
        <v>22</v>
      </c>
      <c r="E47" s="4"/>
      <c r="F47" s="4"/>
      <c r="H47" s="3"/>
      <c r="I47" s="3" t="s">
        <v>22</v>
      </c>
      <c r="J47" s="3"/>
      <c r="K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spans="1:65" x14ac:dyDescent="0.25">
      <c r="A48" s="20" t="s">
        <v>23</v>
      </c>
      <c r="B48" s="5" t="s">
        <v>24</v>
      </c>
      <c r="C48" s="6" t="s">
        <v>25</v>
      </c>
      <c r="D48" s="5" t="s">
        <v>26</v>
      </c>
      <c r="E48" s="16" t="s">
        <v>27</v>
      </c>
      <c r="F48" s="5" t="s">
        <v>28</v>
      </c>
      <c r="G48" s="6" t="s">
        <v>29</v>
      </c>
      <c r="H48" s="5" t="s">
        <v>24</v>
      </c>
      <c r="I48" s="6" t="s">
        <v>25</v>
      </c>
      <c r="J48" s="5" t="s">
        <v>26</v>
      </c>
      <c r="K48" s="16" t="s">
        <v>27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spans="1:65" x14ac:dyDescent="0.25">
      <c r="A49" s="14">
        <v>26661</v>
      </c>
      <c r="B49" s="3" t="s">
        <v>30</v>
      </c>
      <c r="C49" s="12">
        <v>36708</v>
      </c>
      <c r="D49" s="12">
        <v>36891</v>
      </c>
      <c r="E49" s="11">
        <v>18000</v>
      </c>
      <c r="F49" s="3" t="s">
        <v>31</v>
      </c>
      <c r="G49" s="14">
        <v>27201</v>
      </c>
      <c r="H49" s="3" t="s">
        <v>32</v>
      </c>
      <c r="I49" s="3" t="s">
        <v>33</v>
      </c>
      <c r="J49" s="12">
        <v>36891</v>
      </c>
      <c r="K49" s="11">
        <v>15000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spans="1:65" x14ac:dyDescent="0.25">
      <c r="A50" s="14">
        <v>27017</v>
      </c>
      <c r="B50" s="3" t="s">
        <v>32</v>
      </c>
      <c r="C50" s="12">
        <v>36708</v>
      </c>
      <c r="D50" s="12">
        <v>36891</v>
      </c>
      <c r="E50" s="11">
        <v>30000</v>
      </c>
      <c r="F50" s="3" t="s">
        <v>31</v>
      </c>
      <c r="G50" s="14">
        <v>25597</v>
      </c>
      <c r="H50" s="3" t="s">
        <v>34</v>
      </c>
      <c r="I50" s="12">
        <v>36525</v>
      </c>
      <c r="J50" s="12">
        <v>36891</v>
      </c>
      <c r="K50" s="11">
        <v>30000</v>
      </c>
      <c r="L50" s="3" t="s">
        <v>35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spans="1:65" x14ac:dyDescent="0.25">
      <c r="A51" s="14">
        <v>24926</v>
      </c>
      <c r="B51" s="3" t="s">
        <v>36</v>
      </c>
      <c r="C51" s="12">
        <v>36556</v>
      </c>
      <c r="D51" s="12">
        <v>36922</v>
      </c>
      <c r="E51" s="11">
        <v>4000</v>
      </c>
      <c r="F51" s="3" t="s">
        <v>31</v>
      </c>
      <c r="G51" s="14">
        <v>25569</v>
      </c>
      <c r="H51" s="19" t="s">
        <v>37</v>
      </c>
      <c r="I51" s="12">
        <v>37437</v>
      </c>
      <c r="J51" s="12">
        <v>37621</v>
      </c>
      <c r="K51" s="11">
        <v>13500</v>
      </c>
      <c r="L51" t="s">
        <v>38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spans="1:65" x14ac:dyDescent="0.25">
      <c r="A52" s="14">
        <v>25067</v>
      </c>
      <c r="B52" s="3" t="s">
        <v>34</v>
      </c>
      <c r="C52" s="12">
        <v>36860</v>
      </c>
      <c r="D52" s="12">
        <v>37225</v>
      </c>
      <c r="E52" s="11">
        <v>15000</v>
      </c>
      <c r="F52" s="3"/>
      <c r="G52" s="14">
        <v>27047</v>
      </c>
      <c r="H52" s="3" t="s">
        <v>39</v>
      </c>
      <c r="I52" s="12" t="s">
        <v>33</v>
      </c>
      <c r="J52" s="12">
        <v>38717</v>
      </c>
      <c r="K52" s="11">
        <v>125000</v>
      </c>
      <c r="L52" s="3" t="s">
        <v>40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spans="1:65" x14ac:dyDescent="0.25">
      <c r="A53" s="14">
        <v>24568</v>
      </c>
      <c r="B53" s="3" t="s">
        <v>41</v>
      </c>
      <c r="C53" s="12">
        <v>36891</v>
      </c>
      <c r="D53" s="12">
        <v>37256</v>
      </c>
      <c r="E53" s="11">
        <v>32000</v>
      </c>
      <c r="F53" s="3"/>
      <c r="G53" s="14">
        <v>24926</v>
      </c>
      <c r="H53" s="3" t="s">
        <v>36</v>
      </c>
      <c r="I53" s="12">
        <v>36556</v>
      </c>
      <c r="J53" s="12">
        <v>36922</v>
      </c>
      <c r="K53" s="11">
        <v>26000</v>
      </c>
      <c r="L53" s="3" t="s">
        <v>31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spans="1:65" x14ac:dyDescent="0.25">
      <c r="A54" s="14">
        <v>24654</v>
      </c>
      <c r="B54" s="3" t="s">
        <v>42</v>
      </c>
      <c r="C54" s="12">
        <v>36891</v>
      </c>
      <c r="D54" s="12">
        <v>37256</v>
      </c>
      <c r="E54" s="11">
        <v>8000</v>
      </c>
      <c r="F54" s="3"/>
      <c r="G54" s="14">
        <v>24669</v>
      </c>
      <c r="H54" s="3" t="s">
        <v>43</v>
      </c>
      <c r="I54" s="12">
        <v>38383</v>
      </c>
      <c r="J54" s="12">
        <v>38748</v>
      </c>
      <c r="K54" s="11">
        <v>12500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spans="1:65" x14ac:dyDescent="0.25">
      <c r="A55" s="14">
        <v>24924</v>
      </c>
      <c r="B55" s="3" t="s">
        <v>42</v>
      </c>
      <c r="C55" s="12">
        <v>37652</v>
      </c>
      <c r="D55" s="12">
        <v>38017</v>
      </c>
      <c r="E55" s="11">
        <v>25000</v>
      </c>
      <c r="G55" s="14">
        <v>24954</v>
      </c>
      <c r="H55" s="3" t="s">
        <v>44</v>
      </c>
      <c r="K55" s="11">
        <v>32800</v>
      </c>
      <c r="L55" s="3" t="s">
        <v>38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spans="1:65" x14ac:dyDescent="0.25">
      <c r="A56" s="14">
        <v>24925</v>
      </c>
      <c r="B56" s="3" t="s">
        <v>45</v>
      </c>
      <c r="C56" s="12">
        <v>37652</v>
      </c>
      <c r="D56" s="12">
        <v>38017</v>
      </c>
      <c r="E56" s="11">
        <v>100000</v>
      </c>
      <c r="H56" s="3" t="s">
        <v>46</v>
      </c>
      <c r="I56" s="12" t="s">
        <v>33</v>
      </c>
      <c r="J56" s="12">
        <v>37256</v>
      </c>
      <c r="K56" s="21">
        <v>21200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spans="1:65" x14ac:dyDescent="0.25">
      <c r="A57" s="14">
        <v>24927</v>
      </c>
      <c r="B57" s="3" t="s">
        <v>47</v>
      </c>
      <c r="C57" s="12">
        <v>38383</v>
      </c>
      <c r="D57" s="12">
        <v>38748</v>
      </c>
      <c r="E57" s="11">
        <v>30000</v>
      </c>
      <c r="F57" s="3"/>
      <c r="G57" s="14"/>
      <c r="H57" s="3"/>
      <c r="I57" s="3"/>
      <c r="J57" s="3"/>
      <c r="K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spans="1:65" x14ac:dyDescent="0.25">
      <c r="A58" s="14" t="s">
        <v>38</v>
      </c>
      <c r="B58" s="3" t="s">
        <v>48</v>
      </c>
      <c r="C58" s="12">
        <v>37072</v>
      </c>
      <c r="D58" s="12">
        <v>37256</v>
      </c>
      <c r="E58" s="11">
        <v>30000</v>
      </c>
      <c r="F58" s="3" t="s">
        <v>49</v>
      </c>
      <c r="H58" s="3"/>
      <c r="I58" s="3"/>
      <c r="J58" s="3"/>
      <c r="K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spans="1:65" x14ac:dyDescent="0.25">
      <c r="A59" s="14">
        <v>25397</v>
      </c>
      <c r="B59" s="3" t="s">
        <v>50</v>
      </c>
      <c r="C59" s="12">
        <v>37346</v>
      </c>
      <c r="D59" s="12">
        <v>37711</v>
      </c>
      <c r="E59" s="11">
        <v>10000</v>
      </c>
      <c r="F59" s="3"/>
      <c r="H59" s="3"/>
      <c r="I59" s="3"/>
      <c r="J59" s="3"/>
      <c r="K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spans="1:65" x14ac:dyDescent="0.25">
      <c r="A60" s="14"/>
      <c r="B60" s="3" t="s">
        <v>46</v>
      </c>
      <c r="C60" s="12">
        <v>37072</v>
      </c>
      <c r="D60" s="12">
        <v>37256</v>
      </c>
      <c r="E60" s="11">
        <v>22000</v>
      </c>
      <c r="F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1:65" x14ac:dyDescent="0.25">
      <c r="A61" s="14"/>
      <c r="B61" s="3"/>
      <c r="C61" s="12"/>
      <c r="D61" s="12"/>
      <c r="E61" s="11"/>
      <c r="F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spans="1:65" x14ac:dyDescent="0.25">
      <c r="A62" s="15" t="s">
        <v>51</v>
      </c>
      <c r="G62" s="15" t="s">
        <v>52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spans="1:65" x14ac:dyDescent="0.25">
      <c r="C63" s="4" t="s">
        <v>22</v>
      </c>
      <c r="F63" s="4"/>
      <c r="H63" s="4"/>
      <c r="I63" s="3" t="s">
        <v>22</v>
      </c>
      <c r="K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spans="1:65" x14ac:dyDescent="0.25">
      <c r="A64" s="6" t="s">
        <v>23</v>
      </c>
      <c r="B64" s="5" t="s">
        <v>24</v>
      </c>
      <c r="C64" s="6" t="s">
        <v>25</v>
      </c>
      <c r="D64" s="5" t="s">
        <v>26</v>
      </c>
      <c r="E64" s="16" t="s">
        <v>27</v>
      </c>
      <c r="F64" s="5"/>
      <c r="G64" s="6" t="s">
        <v>29</v>
      </c>
      <c r="H64" s="5" t="s">
        <v>24</v>
      </c>
      <c r="I64" s="6" t="s">
        <v>25</v>
      </c>
      <c r="J64" s="5" t="s">
        <v>26</v>
      </c>
      <c r="K64" s="16" t="s">
        <v>27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spans="1:65" x14ac:dyDescent="0.25">
      <c r="A65" s="14">
        <v>24809</v>
      </c>
      <c r="B65" s="3" t="s">
        <v>53</v>
      </c>
      <c r="C65" s="12">
        <v>36860</v>
      </c>
      <c r="D65" s="12">
        <v>37225</v>
      </c>
      <c r="E65" s="11">
        <v>20000</v>
      </c>
      <c r="F65" s="5"/>
      <c r="G65" s="14">
        <v>26683</v>
      </c>
      <c r="H65" s="3" t="s">
        <v>54</v>
      </c>
      <c r="I65" s="12">
        <v>37164</v>
      </c>
      <c r="J65" s="12">
        <v>37346</v>
      </c>
      <c r="K65" s="11">
        <v>8000</v>
      </c>
      <c r="L65" s="3" t="s">
        <v>55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spans="1:65" x14ac:dyDescent="0.25">
      <c r="A66" s="14">
        <v>24568</v>
      </c>
      <c r="B66" s="3" t="s">
        <v>41</v>
      </c>
      <c r="C66" s="12">
        <v>36891</v>
      </c>
      <c r="D66" s="12">
        <v>37256</v>
      </c>
      <c r="E66" s="11">
        <v>32000</v>
      </c>
      <c r="F66" s="3"/>
      <c r="G66" s="14">
        <v>26490</v>
      </c>
      <c r="H66" s="3" t="s">
        <v>56</v>
      </c>
      <c r="I66" s="12">
        <v>37011</v>
      </c>
      <c r="J66" s="12">
        <v>37195</v>
      </c>
      <c r="K66" s="11">
        <v>70000</v>
      </c>
      <c r="L66" s="3" t="s">
        <v>57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spans="1:65" x14ac:dyDescent="0.25">
      <c r="A67" s="14">
        <v>24654</v>
      </c>
      <c r="B67" s="3" t="s">
        <v>42</v>
      </c>
      <c r="C67" s="12">
        <v>36891</v>
      </c>
      <c r="D67" s="12">
        <v>37256</v>
      </c>
      <c r="E67" s="11">
        <v>8000</v>
      </c>
      <c r="F67" s="3"/>
      <c r="G67" s="14">
        <v>20835</v>
      </c>
      <c r="H67" s="3" t="s">
        <v>58</v>
      </c>
      <c r="I67" s="12">
        <v>36950</v>
      </c>
      <c r="J67" s="12">
        <v>37315</v>
      </c>
      <c r="K67" s="11">
        <v>20000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spans="1:65" x14ac:dyDescent="0.25">
      <c r="A68" s="14">
        <v>20835</v>
      </c>
      <c r="B68" s="3" t="s">
        <v>58</v>
      </c>
      <c r="C68" s="12">
        <v>36950</v>
      </c>
      <c r="D68" s="12">
        <v>37315</v>
      </c>
      <c r="E68" s="11">
        <v>20000</v>
      </c>
      <c r="F68" s="3"/>
      <c r="G68" s="14">
        <v>26960</v>
      </c>
      <c r="H68" s="3" t="s">
        <v>59</v>
      </c>
      <c r="I68" s="12">
        <v>36981</v>
      </c>
      <c r="J68" s="12">
        <v>37346</v>
      </c>
      <c r="K68" s="11">
        <v>20000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spans="1:65" x14ac:dyDescent="0.25">
      <c r="A69" s="14">
        <v>25700</v>
      </c>
      <c r="B69" s="3" t="s">
        <v>60</v>
      </c>
      <c r="C69" s="12">
        <v>37256</v>
      </c>
      <c r="D69" s="12">
        <v>37621</v>
      </c>
      <c r="E69" s="11">
        <v>25000</v>
      </c>
      <c r="F69" s="3"/>
      <c r="G69" s="14">
        <v>26511</v>
      </c>
      <c r="H69" s="19" t="s">
        <v>61</v>
      </c>
      <c r="I69" s="12">
        <v>37196</v>
      </c>
      <c r="J69" s="12">
        <v>37560</v>
      </c>
      <c r="K69" s="11">
        <v>21000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spans="1:65" x14ac:dyDescent="0.25">
      <c r="A70" s="14">
        <v>26960</v>
      </c>
      <c r="B70" s="3" t="s">
        <v>59</v>
      </c>
      <c r="C70" s="12">
        <v>36981</v>
      </c>
      <c r="D70" s="12">
        <v>37346</v>
      </c>
      <c r="E70" s="11">
        <v>20000</v>
      </c>
      <c r="F70" s="3"/>
      <c r="G70" s="14">
        <v>25841</v>
      </c>
      <c r="H70" s="19" t="s">
        <v>61</v>
      </c>
      <c r="I70" s="12">
        <v>37196</v>
      </c>
      <c r="J70" s="12">
        <v>37560</v>
      </c>
      <c r="K70" s="11">
        <v>40000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spans="1:65" x14ac:dyDescent="0.25">
      <c r="A71" s="14">
        <v>26719</v>
      </c>
      <c r="B71" s="3" t="s">
        <v>32</v>
      </c>
      <c r="C71" s="3" t="s">
        <v>33</v>
      </c>
      <c r="D71" s="12">
        <v>38472</v>
      </c>
      <c r="E71" s="11">
        <v>25000</v>
      </c>
      <c r="F71" s="3"/>
      <c r="G71" s="14">
        <v>25700</v>
      </c>
      <c r="H71" s="3" t="s">
        <v>60</v>
      </c>
      <c r="I71" s="12">
        <v>37256</v>
      </c>
      <c r="J71" s="12">
        <v>37621</v>
      </c>
      <c r="K71" s="11">
        <v>25000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spans="1:65" x14ac:dyDescent="0.25">
      <c r="A72" s="14">
        <v>26813</v>
      </c>
      <c r="B72" s="3" t="s">
        <v>62</v>
      </c>
      <c r="C72" s="12">
        <v>39203</v>
      </c>
      <c r="D72" s="12">
        <v>39568</v>
      </c>
      <c r="E72" s="11">
        <v>3500</v>
      </c>
      <c r="F72" s="3"/>
      <c r="G72" s="14">
        <v>26719</v>
      </c>
      <c r="H72" s="3" t="s">
        <v>32</v>
      </c>
      <c r="I72" s="3" t="s">
        <v>63</v>
      </c>
      <c r="J72" s="12">
        <v>38472</v>
      </c>
      <c r="K72" s="11">
        <v>25000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spans="1:65" x14ac:dyDescent="0.25">
      <c r="A73" s="14">
        <v>26816</v>
      </c>
      <c r="B73" s="3" t="s">
        <v>48</v>
      </c>
      <c r="C73" s="12">
        <v>38108</v>
      </c>
      <c r="D73" s="12">
        <v>38472</v>
      </c>
      <c r="E73" s="11">
        <v>21500</v>
      </c>
      <c r="F73" s="3"/>
      <c r="G73" s="14">
        <v>26758</v>
      </c>
      <c r="H73" s="3" t="s">
        <v>30</v>
      </c>
      <c r="I73" s="12">
        <v>38108</v>
      </c>
      <c r="J73" s="12">
        <v>38472</v>
      </c>
      <c r="K73" s="11">
        <v>40000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spans="1:65" x14ac:dyDescent="0.25">
      <c r="F74" s="3"/>
      <c r="G74" s="14">
        <v>26813</v>
      </c>
      <c r="H74" s="3" t="s">
        <v>62</v>
      </c>
      <c r="I74" s="12">
        <v>39203</v>
      </c>
      <c r="J74" s="12">
        <v>39568</v>
      </c>
      <c r="K74" s="11">
        <v>3500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spans="1:65" x14ac:dyDescent="0.25">
      <c r="F75" s="3"/>
      <c r="G75" s="14">
        <v>26816</v>
      </c>
      <c r="H75" s="3" t="s">
        <v>48</v>
      </c>
      <c r="I75" s="12">
        <v>38108</v>
      </c>
      <c r="J75" s="12">
        <v>38472</v>
      </c>
      <c r="K75" s="11">
        <v>21500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spans="1:65" x14ac:dyDescent="0.25">
      <c r="A76" t="s">
        <v>8</v>
      </c>
      <c r="C76" s="3" t="s">
        <v>22</v>
      </c>
      <c r="F76" s="3"/>
      <c r="G76" s="14">
        <v>26819</v>
      </c>
      <c r="H76" s="3" t="s">
        <v>64</v>
      </c>
      <c r="I76" s="12">
        <v>38108</v>
      </c>
      <c r="J76" s="12">
        <v>38472</v>
      </c>
      <c r="K76" s="11">
        <v>10000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spans="1:65" x14ac:dyDescent="0.25">
      <c r="A77" s="6" t="s">
        <v>23</v>
      </c>
      <c r="B77" s="5" t="s">
        <v>24</v>
      </c>
      <c r="C77" s="6" t="s">
        <v>25</v>
      </c>
      <c r="D77" s="5" t="s">
        <v>26</v>
      </c>
      <c r="E77" s="16" t="s">
        <v>27</v>
      </c>
      <c r="F77" s="3"/>
      <c r="G77" s="14">
        <v>26884</v>
      </c>
      <c r="H77" s="3" t="s">
        <v>65</v>
      </c>
      <c r="I77" s="12">
        <v>38292</v>
      </c>
      <c r="J77" s="12">
        <v>38656</v>
      </c>
      <c r="K77" s="11">
        <v>40000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spans="1:65" x14ac:dyDescent="0.25">
      <c r="A78" s="14">
        <v>24809</v>
      </c>
      <c r="B78" s="3" t="s">
        <v>53</v>
      </c>
      <c r="C78" s="12">
        <v>36860</v>
      </c>
      <c r="D78" s="12">
        <v>37225</v>
      </c>
      <c r="E78" s="11">
        <v>20000</v>
      </c>
      <c r="G78" s="14">
        <v>27270</v>
      </c>
      <c r="H78" s="3" t="s">
        <v>48</v>
      </c>
      <c r="I78" s="12" t="s">
        <v>33</v>
      </c>
      <c r="J78" s="12">
        <v>36830</v>
      </c>
      <c r="K78" s="11">
        <v>23000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spans="1:65" x14ac:dyDescent="0.25">
      <c r="A79" s="14">
        <v>24194</v>
      </c>
      <c r="B79" s="3" t="s">
        <v>50</v>
      </c>
      <c r="C79" s="12">
        <v>36799</v>
      </c>
      <c r="D79" s="12">
        <v>37164</v>
      </c>
      <c r="E79" s="19" t="s">
        <v>66</v>
      </c>
      <c r="G79" s="14">
        <v>27259</v>
      </c>
      <c r="H79" s="3" t="s">
        <v>67</v>
      </c>
      <c r="I79" s="12" t="s">
        <v>33</v>
      </c>
      <c r="J79" s="12">
        <v>36830</v>
      </c>
      <c r="K79" s="11">
        <v>5000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spans="1:65" x14ac:dyDescent="0.25">
      <c r="A80" s="14">
        <v>27137</v>
      </c>
      <c r="B80" s="3" t="s">
        <v>68</v>
      </c>
      <c r="C80" s="12">
        <v>36769</v>
      </c>
      <c r="D80" s="12">
        <v>36950</v>
      </c>
      <c r="E80" s="11">
        <v>10000</v>
      </c>
      <c r="F80" s="3" t="s">
        <v>31</v>
      </c>
      <c r="G80" s="14">
        <v>27258</v>
      </c>
      <c r="H80" s="3" t="s">
        <v>69</v>
      </c>
      <c r="I80" s="12" t="s">
        <v>63</v>
      </c>
      <c r="J80" s="12">
        <v>36830</v>
      </c>
      <c r="K80" s="11">
        <v>15000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spans="1:65" x14ac:dyDescent="0.25">
      <c r="A81" s="14">
        <v>27161</v>
      </c>
      <c r="B81" s="3" t="s">
        <v>67</v>
      </c>
      <c r="C81" s="3" t="s">
        <v>33</v>
      </c>
      <c r="D81" s="12">
        <v>37195</v>
      </c>
      <c r="E81" s="11">
        <v>400000</v>
      </c>
      <c r="G81" s="14">
        <v>27293</v>
      </c>
      <c r="H81" s="3" t="s">
        <v>48</v>
      </c>
      <c r="I81" s="12" t="s">
        <v>63</v>
      </c>
      <c r="J81" s="12">
        <v>37195</v>
      </c>
      <c r="K81" s="11" t="s">
        <v>70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  <row r="82" spans="1:65" x14ac:dyDescent="0.25">
      <c r="A82" s="14">
        <v>27291</v>
      </c>
      <c r="B82" s="3" t="s">
        <v>68</v>
      </c>
      <c r="C82" s="12">
        <v>37104</v>
      </c>
      <c r="D82" s="12">
        <v>37468</v>
      </c>
      <c r="E82" s="11">
        <v>20000</v>
      </c>
      <c r="G82" s="14">
        <v>27334</v>
      </c>
      <c r="H82" s="3" t="s">
        <v>54</v>
      </c>
      <c r="I82" s="12" t="s">
        <v>63</v>
      </c>
      <c r="J82" s="12">
        <v>37195</v>
      </c>
      <c r="K82" s="11">
        <v>14000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</row>
    <row r="83" spans="1:65" x14ac:dyDescent="0.25">
      <c r="A83" s="14">
        <v>24198</v>
      </c>
      <c r="B83" s="3" t="s">
        <v>71</v>
      </c>
      <c r="C83" s="12">
        <v>37011</v>
      </c>
      <c r="D83" s="12">
        <v>37376</v>
      </c>
      <c r="E83" s="11">
        <v>35700</v>
      </c>
      <c r="G83" s="14">
        <v>27340</v>
      </c>
      <c r="H83" s="11" t="s">
        <v>72</v>
      </c>
      <c r="I83" s="12">
        <v>37104</v>
      </c>
      <c r="J83" s="12">
        <v>37287</v>
      </c>
      <c r="K83" s="11">
        <v>20000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</row>
    <row r="84" spans="1:65" x14ac:dyDescent="0.25">
      <c r="A84" s="14"/>
      <c r="B84" s="3"/>
      <c r="C84" s="18"/>
      <c r="D84" s="18"/>
      <c r="E84" s="4"/>
      <c r="G84" s="3"/>
      <c r="H84" s="3" t="s">
        <v>48</v>
      </c>
      <c r="I84" s="3" t="s">
        <v>63</v>
      </c>
      <c r="J84" s="12">
        <v>37560</v>
      </c>
      <c r="K84" s="11">
        <v>21500</v>
      </c>
      <c r="L84" s="3" t="s">
        <v>73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</row>
    <row r="85" spans="1:65" x14ac:dyDescent="0.25">
      <c r="A85" s="14"/>
      <c r="B85" s="3"/>
      <c r="C85" s="18"/>
      <c r="D85" s="18"/>
      <c r="E85" s="4"/>
      <c r="G85" s="14"/>
      <c r="H85" s="3"/>
      <c r="I85" s="12"/>
      <c r="J85" s="12"/>
      <c r="K85" s="1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spans="1:65" x14ac:dyDescent="0.25">
      <c r="A86" s="14" t="s">
        <v>38</v>
      </c>
      <c r="B86" s="3" t="s">
        <v>38</v>
      </c>
      <c r="G86" t="s">
        <v>74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</row>
    <row r="87" spans="1:65" x14ac:dyDescent="0.25">
      <c r="G87" s="6" t="s">
        <v>29</v>
      </c>
      <c r="H87" s="5" t="s">
        <v>24</v>
      </c>
      <c r="I87" s="6" t="s">
        <v>25</v>
      </c>
      <c r="J87" s="5" t="s">
        <v>26</v>
      </c>
      <c r="K87" s="16" t="s">
        <v>27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</row>
    <row r="88" spans="1:65" x14ac:dyDescent="0.25">
      <c r="G88" s="14">
        <v>27252</v>
      </c>
      <c r="H88" s="3" t="s">
        <v>75</v>
      </c>
      <c r="I88" s="12" t="s">
        <v>63</v>
      </c>
      <c r="J88" s="12">
        <v>40482</v>
      </c>
      <c r="K88" s="11" t="s">
        <v>76</v>
      </c>
      <c r="L88" s="3" t="s">
        <v>77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spans="1:65" x14ac:dyDescent="0.25"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  <row r="90" spans="1:65" x14ac:dyDescent="0.25"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spans="1:65" x14ac:dyDescent="0.25"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</row>
    <row r="92" spans="1:65" x14ac:dyDescent="0.25"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spans="1:6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spans="1:6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spans="1:6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1:6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spans="1:6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</row>
    <row r="98" spans="1:6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</row>
    <row r="99" spans="1:6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</row>
    <row r="100" spans="1:6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</row>
    <row r="101" spans="1:6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</row>
    <row r="102" spans="1:6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</row>
    <row r="103" spans="1:6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</row>
    <row r="104" spans="1:6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</row>
    <row r="105" spans="1:6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</row>
    <row r="106" spans="1:6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</row>
    <row r="107" spans="1:6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</row>
    <row r="108" spans="1:6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</row>
    <row r="109" spans="1:6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</row>
    <row r="110" spans="1:6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</row>
    <row r="111" spans="1:6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</row>
    <row r="112" spans="1:6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</row>
    <row r="113" spans="1:6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</row>
    <row r="114" spans="1:6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</row>
    <row r="115" spans="1:6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</row>
    <row r="116" spans="1:6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</row>
    <row r="117" spans="1:6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</row>
    <row r="118" spans="1:6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</row>
    <row r="119" spans="1:6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  <row r="120" spans="1:6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</row>
    <row r="121" spans="1:6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</row>
    <row r="122" spans="1:6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</row>
    <row r="123" spans="1:6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</row>
    <row r="124" spans="1:6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</row>
    <row r="125" spans="1:6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</row>
    <row r="126" spans="1:6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</row>
    <row r="127" spans="1:6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</row>
    <row r="128" spans="1:6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</row>
    <row r="129" spans="1:6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 spans="1:6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spans="1:6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spans="1:6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spans="1:6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</row>
    <row r="134" spans="1:6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</row>
    <row r="135" spans="1:6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6" spans="1:6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</row>
    <row r="137" spans="1:6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 spans="1:6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 spans="1:6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 spans="1:6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</row>
    <row r="141" spans="1:6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</row>
    <row r="142" spans="1:6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</row>
    <row r="143" spans="1:6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</row>
    <row r="144" spans="1:6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</row>
    <row r="145" spans="1:6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</row>
    <row r="146" spans="1:6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</row>
    <row r="147" spans="1:6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</row>
    <row r="148" spans="1:6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</row>
    <row r="149" spans="1:6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</row>
    <row r="150" spans="1:6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</row>
    <row r="151" spans="1:6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</row>
    <row r="152" spans="1:6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</row>
    <row r="153" spans="1:6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</row>
    <row r="154" spans="1:6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</row>
    <row r="155" spans="1:6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</row>
    <row r="156" spans="1:6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</row>
    <row r="157" spans="1:6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</row>
    <row r="158" spans="1:6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</row>
    <row r="159" spans="1:6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</row>
    <row r="160" spans="1:6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</row>
    <row r="161" spans="1:6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</row>
    <row r="162" spans="1:6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</row>
    <row r="163" spans="1:6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</row>
    <row r="164" spans="1:6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</row>
    <row r="165" spans="1:6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</row>
    <row r="166" spans="1:6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</row>
    <row r="167" spans="1:6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</row>
    <row r="168" spans="1:6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</row>
    <row r="169" spans="1:6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</row>
    <row r="170" spans="1:6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</row>
    <row r="171" spans="1:6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</row>
    <row r="172" spans="1:6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</row>
    <row r="173" spans="1:6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</row>
    <row r="174" spans="1:6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</row>
    <row r="175" spans="1:6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</row>
    <row r="176" spans="1:6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</row>
    <row r="177" spans="1:6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</row>
    <row r="178" spans="1:6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</row>
    <row r="179" spans="1:6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</row>
    <row r="180" spans="1:6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</row>
    <row r="181" spans="1:6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</row>
    <row r="182" spans="1:6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</row>
    <row r="183" spans="1:6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</row>
    <row r="184" spans="1:6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</row>
    <row r="185" spans="1:6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</row>
    <row r="186" spans="1:6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</row>
    <row r="187" spans="1:6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</row>
    <row r="188" spans="1:6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</row>
    <row r="189" spans="1:6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</row>
    <row r="190" spans="1:6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</row>
    <row r="191" spans="1:6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</row>
    <row r="192" spans="1:6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</row>
    <row r="193" spans="1:6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</row>
    <row r="194" spans="1:6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</row>
    <row r="195" spans="1:6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</row>
    <row r="196" spans="1:6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</row>
    <row r="197" spans="1:6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</row>
    <row r="198" spans="1:6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</row>
    <row r="199" spans="1:6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</row>
  </sheetData>
  <pageMargins left="0.75" right="0.63" top="0.25" bottom="0.25" header="0.28999999999999998" footer="0.27"/>
  <pageSetup orientation="landscape" horizontalDpi="300" verticalDpi="300" r:id="rId1"/>
  <headerFooter alignWithMargins="0">
    <oddFooter>&amp;L&amp;BET&amp;&amp;S Confidential&amp;B&amp;C&amp;D&amp;RPage &amp;P</oddFooter>
  </headerFooter>
  <rowBreaks count="1" manualBreakCount="1">
    <brk id="42" max="6553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20"/>
  <sheetViews>
    <sheetView workbookViewId="0">
      <selection activeCell="A4" sqref="A4"/>
    </sheetView>
  </sheetViews>
  <sheetFormatPr defaultRowHeight="13.2" x14ac:dyDescent="0.25"/>
  <cols>
    <col min="1" max="1" width="20.6640625" customWidth="1"/>
  </cols>
  <sheetData>
    <row r="2" spans="1:141" x14ac:dyDescent="0.25">
      <c r="A2" s="3" t="s">
        <v>78</v>
      </c>
      <c r="B2" s="8">
        <v>36526</v>
      </c>
      <c r="C2" s="8">
        <v>36557</v>
      </c>
      <c r="D2" s="8">
        <v>36586</v>
      </c>
      <c r="E2" s="8">
        <v>36617</v>
      </c>
      <c r="F2" s="8">
        <v>36647</v>
      </c>
      <c r="G2" s="8">
        <v>36678</v>
      </c>
      <c r="H2" s="8">
        <v>36708</v>
      </c>
      <c r="I2" s="8">
        <v>36739</v>
      </c>
      <c r="J2" s="8">
        <v>36770</v>
      </c>
      <c r="K2" s="8">
        <v>36800</v>
      </c>
      <c r="L2" s="8">
        <v>36831</v>
      </c>
      <c r="M2" s="8">
        <v>36861</v>
      </c>
      <c r="N2" s="8">
        <v>36892</v>
      </c>
      <c r="O2" s="8">
        <v>36923</v>
      </c>
      <c r="P2" s="8">
        <v>36951</v>
      </c>
      <c r="Q2" s="8">
        <v>36982</v>
      </c>
      <c r="R2" s="8">
        <v>37012</v>
      </c>
      <c r="S2" s="9" t="s">
        <v>3</v>
      </c>
      <c r="T2" s="8">
        <v>37073</v>
      </c>
      <c r="U2" s="8">
        <v>37104</v>
      </c>
      <c r="V2" s="8">
        <v>37135</v>
      </c>
      <c r="W2" s="8">
        <v>37165</v>
      </c>
      <c r="X2" s="8">
        <v>37196</v>
      </c>
      <c r="Y2" s="8">
        <v>37226</v>
      </c>
      <c r="Z2" s="8">
        <v>37257</v>
      </c>
      <c r="AA2" s="8">
        <v>37288</v>
      </c>
      <c r="AB2" s="8">
        <v>37316</v>
      </c>
      <c r="AC2" s="8">
        <v>37347</v>
      </c>
      <c r="AD2" s="8">
        <v>37377</v>
      </c>
      <c r="AE2" s="8">
        <v>37408</v>
      </c>
      <c r="AF2" s="8">
        <v>37438</v>
      </c>
      <c r="AG2" s="8">
        <v>37469</v>
      </c>
      <c r="AH2" s="8">
        <v>37500</v>
      </c>
      <c r="AI2" s="8">
        <v>37530</v>
      </c>
      <c r="AJ2" s="8">
        <v>37561</v>
      </c>
      <c r="AK2" s="8">
        <v>37591</v>
      </c>
      <c r="AL2" s="8">
        <v>37622</v>
      </c>
      <c r="AM2" s="8">
        <v>37653</v>
      </c>
      <c r="AN2" s="8">
        <v>37681</v>
      </c>
      <c r="AO2" s="8">
        <v>37712</v>
      </c>
      <c r="AP2" s="8">
        <v>37742</v>
      </c>
      <c r="AQ2" s="8">
        <v>37773</v>
      </c>
      <c r="AR2" s="8">
        <v>37803</v>
      </c>
      <c r="AS2" s="8">
        <v>37834</v>
      </c>
      <c r="AT2" s="8">
        <v>37865</v>
      </c>
      <c r="AU2" s="8">
        <v>37895</v>
      </c>
      <c r="AV2" s="8">
        <v>37926</v>
      </c>
      <c r="AW2" s="8">
        <v>37956</v>
      </c>
      <c r="AX2" s="8"/>
      <c r="AY2" s="8">
        <v>37257</v>
      </c>
      <c r="AZ2" s="8">
        <v>37257</v>
      </c>
      <c r="BA2" s="8">
        <v>37257</v>
      </c>
      <c r="BB2" s="8">
        <v>37257</v>
      </c>
      <c r="BC2" s="8">
        <v>37257</v>
      </c>
      <c r="BD2" s="8">
        <v>37257</v>
      </c>
      <c r="BE2" s="8">
        <v>37257</v>
      </c>
      <c r="BF2" s="8">
        <v>37257</v>
      </c>
      <c r="BG2" s="8">
        <v>37257</v>
      </c>
      <c r="BH2" s="8">
        <v>37257</v>
      </c>
      <c r="BI2" s="8">
        <v>37257</v>
      </c>
      <c r="BJ2" s="8">
        <v>37257</v>
      </c>
      <c r="BK2" s="8">
        <v>37257</v>
      </c>
      <c r="BL2" s="8">
        <v>37257</v>
      </c>
      <c r="BM2" s="8">
        <v>37257</v>
      </c>
      <c r="BN2" s="8">
        <v>37257</v>
      </c>
      <c r="BO2" s="8">
        <v>37257</v>
      </c>
      <c r="BP2" s="8">
        <v>37257</v>
      </c>
      <c r="BQ2" s="8">
        <v>37257</v>
      </c>
      <c r="BR2" s="8">
        <v>37257</v>
      </c>
      <c r="BS2" s="8">
        <v>37257</v>
      </c>
      <c r="BT2" s="8">
        <v>37257</v>
      </c>
      <c r="BU2" s="8">
        <v>37257</v>
      </c>
      <c r="BV2" s="8">
        <v>37257</v>
      </c>
      <c r="BW2" s="8">
        <v>37257</v>
      </c>
      <c r="BX2" s="8">
        <v>37257</v>
      </c>
      <c r="BY2" s="8">
        <v>37257</v>
      </c>
      <c r="BZ2" s="8">
        <v>37257</v>
      </c>
      <c r="CA2" s="8">
        <v>37257</v>
      </c>
      <c r="CB2" s="8">
        <v>37257</v>
      </c>
      <c r="CC2" s="8">
        <v>37257</v>
      </c>
      <c r="CD2" s="8">
        <v>37257</v>
      </c>
      <c r="CE2" s="8">
        <v>37257</v>
      </c>
      <c r="CF2" s="8">
        <v>37257</v>
      </c>
      <c r="CG2" s="8">
        <v>37257</v>
      </c>
      <c r="CH2" s="8">
        <v>37257</v>
      </c>
      <c r="CI2" s="8">
        <v>37257</v>
      </c>
      <c r="CJ2" s="8">
        <v>37257</v>
      </c>
      <c r="CK2" s="8">
        <v>37257</v>
      </c>
      <c r="CL2" s="8">
        <v>37257</v>
      </c>
      <c r="CM2" s="8">
        <v>37257</v>
      </c>
      <c r="CN2" s="8">
        <v>37257</v>
      </c>
      <c r="CO2" s="8">
        <v>37257</v>
      </c>
      <c r="CP2" s="8">
        <v>37257</v>
      </c>
      <c r="CQ2" s="8">
        <v>37257</v>
      </c>
      <c r="CR2" s="8">
        <v>37257</v>
      </c>
      <c r="CS2" s="8">
        <v>37257</v>
      </c>
      <c r="CT2" s="8">
        <v>37257</v>
      </c>
      <c r="CU2" s="8">
        <v>37257</v>
      </c>
      <c r="CV2" s="8">
        <v>37257</v>
      </c>
      <c r="CW2" s="8">
        <v>37257</v>
      </c>
      <c r="CX2" s="8">
        <v>37257</v>
      </c>
      <c r="CY2" s="8">
        <v>37257</v>
      </c>
      <c r="CZ2" s="8">
        <v>37257</v>
      </c>
      <c r="DA2" s="8">
        <v>37257</v>
      </c>
      <c r="DB2" s="8">
        <v>37257</v>
      </c>
      <c r="DC2" s="8">
        <v>37257</v>
      </c>
      <c r="DD2" s="8">
        <v>37257</v>
      </c>
      <c r="DE2" s="8">
        <v>37257</v>
      </c>
      <c r="DF2" s="8">
        <v>37257</v>
      </c>
      <c r="DG2" s="8">
        <v>37257</v>
      </c>
      <c r="DH2" s="8">
        <v>37257</v>
      </c>
      <c r="DI2" s="8">
        <v>37257</v>
      </c>
      <c r="DJ2" s="8">
        <v>37257</v>
      </c>
      <c r="DK2" s="8">
        <v>37257</v>
      </c>
      <c r="DL2" s="8">
        <v>37257</v>
      </c>
      <c r="DM2" s="8">
        <v>37257</v>
      </c>
      <c r="DN2" s="8">
        <v>37257</v>
      </c>
      <c r="DO2" s="8">
        <v>37257</v>
      </c>
      <c r="DP2" s="8">
        <v>37257</v>
      </c>
      <c r="DQ2" s="8">
        <v>37257</v>
      </c>
      <c r="DR2" s="8">
        <v>37257</v>
      </c>
      <c r="DS2" s="8">
        <v>37257</v>
      </c>
      <c r="DT2" s="8">
        <v>37257</v>
      </c>
      <c r="DU2" s="8">
        <v>37257</v>
      </c>
      <c r="DV2" s="8">
        <v>37257</v>
      </c>
      <c r="DW2" s="8">
        <v>37257</v>
      </c>
      <c r="DX2" s="8">
        <v>37257</v>
      </c>
      <c r="DY2" s="8">
        <v>37257</v>
      </c>
      <c r="DZ2" s="8">
        <v>37257</v>
      </c>
      <c r="EA2" s="8">
        <v>37257</v>
      </c>
    </row>
    <row r="3" spans="1:141" x14ac:dyDescent="0.25">
      <c r="A3" s="3" t="s">
        <v>79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48000</v>
      </c>
      <c r="O3" s="4">
        <v>52000</v>
      </c>
      <c r="P3" s="4">
        <v>52000</v>
      </c>
      <c r="Q3" s="4">
        <v>52000</v>
      </c>
      <c r="R3" s="4">
        <v>52000</v>
      </c>
      <c r="S3" s="4">
        <v>52000</v>
      </c>
      <c r="T3" s="4">
        <v>52000</v>
      </c>
      <c r="U3" s="4">
        <v>52000</v>
      </c>
      <c r="V3" s="4">
        <v>52000</v>
      </c>
      <c r="W3" s="4">
        <v>52000</v>
      </c>
      <c r="X3" s="4">
        <v>52000</v>
      </c>
      <c r="Y3" s="4">
        <v>67000</v>
      </c>
      <c r="Z3" s="4">
        <v>107000</v>
      </c>
      <c r="AA3" s="4">
        <v>107000</v>
      </c>
      <c r="AB3" s="4">
        <v>107000</v>
      </c>
      <c r="AC3" s="4">
        <v>107000</v>
      </c>
      <c r="AD3" s="4">
        <v>107000</v>
      </c>
      <c r="AE3" s="4">
        <v>107000</v>
      </c>
      <c r="AF3" s="4">
        <v>107000</v>
      </c>
      <c r="AG3" s="4">
        <v>107000</v>
      </c>
      <c r="AH3" s="4">
        <v>107000</v>
      </c>
      <c r="AI3" s="4">
        <v>107000</v>
      </c>
      <c r="AJ3" s="4">
        <v>107000</v>
      </c>
      <c r="AK3" s="4">
        <v>107000</v>
      </c>
      <c r="AL3" s="4">
        <v>107000</v>
      </c>
      <c r="AM3" s="4">
        <v>107000</v>
      </c>
      <c r="AN3" s="4">
        <v>107000</v>
      </c>
      <c r="AO3" s="4">
        <v>117000</v>
      </c>
      <c r="AP3" s="4">
        <v>117000</v>
      </c>
      <c r="AQ3" s="4">
        <v>117000</v>
      </c>
      <c r="AR3" s="4">
        <v>117000</v>
      </c>
      <c r="AS3" s="4">
        <v>117000</v>
      </c>
      <c r="AT3" s="4">
        <v>117000</v>
      </c>
      <c r="AU3" s="4">
        <v>117000</v>
      </c>
      <c r="AV3" s="4">
        <v>261000</v>
      </c>
      <c r="AW3" s="4">
        <v>261000</v>
      </c>
    </row>
    <row r="4" spans="1:141" x14ac:dyDescent="0.25">
      <c r="A4" s="3" t="s">
        <v>80</v>
      </c>
      <c r="B4" s="4">
        <v>500000</v>
      </c>
      <c r="C4" s="4">
        <v>500000</v>
      </c>
      <c r="D4" s="4">
        <v>500000</v>
      </c>
      <c r="E4" s="4">
        <v>500000</v>
      </c>
      <c r="F4" s="4">
        <v>500000</v>
      </c>
      <c r="G4" s="4">
        <v>500000</v>
      </c>
      <c r="H4" s="4">
        <v>500000</v>
      </c>
      <c r="I4" s="4">
        <v>500000</v>
      </c>
      <c r="J4" s="4">
        <v>500000</v>
      </c>
      <c r="K4" s="4">
        <v>500000</v>
      </c>
      <c r="L4" s="4">
        <v>500000</v>
      </c>
      <c r="M4" s="4">
        <v>500000</v>
      </c>
      <c r="N4" s="4">
        <v>500000</v>
      </c>
      <c r="O4" s="4">
        <v>500000</v>
      </c>
      <c r="P4" s="4">
        <v>500000</v>
      </c>
      <c r="Q4" s="4">
        <v>500000</v>
      </c>
      <c r="R4" s="4">
        <v>500000</v>
      </c>
      <c r="S4" s="4">
        <v>500000</v>
      </c>
      <c r="T4" s="4">
        <v>500000</v>
      </c>
      <c r="U4" s="4">
        <v>500000</v>
      </c>
      <c r="V4" s="4">
        <v>500000</v>
      </c>
      <c r="W4" s="4">
        <v>500000</v>
      </c>
      <c r="X4" s="4">
        <v>500000</v>
      </c>
      <c r="Y4" s="4">
        <v>500000</v>
      </c>
      <c r="Z4" s="4">
        <v>500000</v>
      </c>
      <c r="AA4" s="4">
        <v>500000</v>
      </c>
      <c r="AB4" s="4">
        <v>500000</v>
      </c>
      <c r="AC4" s="4">
        <v>500000</v>
      </c>
      <c r="AD4" s="4">
        <v>500000</v>
      </c>
      <c r="AE4" s="4">
        <v>500000</v>
      </c>
      <c r="AF4" s="4">
        <v>500000</v>
      </c>
      <c r="AG4" s="4">
        <v>500000</v>
      </c>
      <c r="AH4" s="4">
        <v>500000</v>
      </c>
      <c r="AI4" s="4">
        <v>500000</v>
      </c>
      <c r="AJ4" s="4">
        <v>500000</v>
      </c>
      <c r="AK4" s="4">
        <v>500000</v>
      </c>
      <c r="AL4" s="4">
        <v>500000</v>
      </c>
      <c r="AM4" s="4">
        <v>500000</v>
      </c>
      <c r="AN4" s="4">
        <v>500000</v>
      </c>
      <c r="AO4" s="4">
        <v>500000</v>
      </c>
      <c r="AP4" s="4">
        <v>500000</v>
      </c>
      <c r="AQ4" s="4">
        <v>500000</v>
      </c>
      <c r="AR4" s="4">
        <v>500000</v>
      </c>
      <c r="AS4" s="4">
        <v>500000</v>
      </c>
      <c r="AT4" s="4">
        <v>500000</v>
      </c>
      <c r="AU4" s="4">
        <v>500000</v>
      </c>
      <c r="AV4" s="4">
        <v>500000</v>
      </c>
      <c r="AW4" s="4">
        <v>500000</v>
      </c>
    </row>
    <row r="5" spans="1:141" x14ac:dyDescent="0.25">
      <c r="A5" s="3"/>
    </row>
    <row r="6" spans="1:141" x14ac:dyDescent="0.25">
      <c r="A6" s="3" t="s">
        <v>81</v>
      </c>
      <c r="B6" s="8">
        <v>36526</v>
      </c>
      <c r="C6" s="8">
        <v>36557</v>
      </c>
      <c r="D6" s="8">
        <v>36586</v>
      </c>
      <c r="E6" s="8">
        <v>36617</v>
      </c>
      <c r="F6" s="8">
        <v>36647</v>
      </c>
      <c r="G6" s="8">
        <v>36678</v>
      </c>
      <c r="H6" s="8">
        <v>36708</v>
      </c>
      <c r="I6" s="8">
        <v>36739</v>
      </c>
      <c r="J6" s="8">
        <v>36770</v>
      </c>
      <c r="K6" s="8">
        <v>36800</v>
      </c>
      <c r="L6" s="8">
        <v>36831</v>
      </c>
      <c r="M6" s="8">
        <v>36861</v>
      </c>
      <c r="N6" s="8">
        <v>36892</v>
      </c>
      <c r="O6" s="8">
        <v>36923</v>
      </c>
      <c r="P6" s="8">
        <v>36951</v>
      </c>
      <c r="Q6" s="8">
        <v>36982</v>
      </c>
      <c r="R6" s="8">
        <v>37012</v>
      </c>
      <c r="S6" s="9" t="s">
        <v>3</v>
      </c>
      <c r="T6" s="8">
        <v>37073</v>
      </c>
      <c r="U6" s="8">
        <v>37104</v>
      </c>
      <c r="V6" s="8">
        <v>37135</v>
      </c>
      <c r="W6" s="8">
        <v>37165</v>
      </c>
      <c r="X6" s="8">
        <v>37196</v>
      </c>
      <c r="Y6" s="8">
        <v>37226</v>
      </c>
      <c r="Z6" s="8">
        <v>37257</v>
      </c>
      <c r="AA6" s="8">
        <v>37288</v>
      </c>
      <c r="AB6" s="8">
        <v>37316</v>
      </c>
      <c r="AC6" s="8">
        <v>37347</v>
      </c>
      <c r="AD6" s="8">
        <v>37377</v>
      </c>
      <c r="AE6" s="8">
        <v>37408</v>
      </c>
      <c r="AF6" s="8">
        <v>37438</v>
      </c>
      <c r="AG6" s="8">
        <v>37469</v>
      </c>
      <c r="AH6" s="8">
        <v>37500</v>
      </c>
      <c r="AI6" s="8">
        <v>37530</v>
      </c>
      <c r="AJ6" s="8">
        <v>37561</v>
      </c>
      <c r="AK6" s="8">
        <v>37591</v>
      </c>
      <c r="AL6" s="8">
        <v>37622</v>
      </c>
      <c r="AM6" s="8">
        <v>37653</v>
      </c>
      <c r="AN6" s="8">
        <v>37681</v>
      </c>
      <c r="AO6" s="8">
        <v>37712</v>
      </c>
      <c r="AP6" s="8">
        <v>37742</v>
      </c>
      <c r="AQ6" s="8">
        <v>37773</v>
      </c>
      <c r="AR6" s="8">
        <v>37803</v>
      </c>
      <c r="AS6" s="8">
        <v>37834</v>
      </c>
      <c r="AT6" s="8">
        <v>37865</v>
      </c>
      <c r="AU6" s="8">
        <v>37895</v>
      </c>
      <c r="AV6" s="8">
        <v>37926</v>
      </c>
      <c r="AW6" s="8">
        <v>37956</v>
      </c>
      <c r="AX6" s="8"/>
      <c r="AY6" s="8">
        <v>37257</v>
      </c>
      <c r="AZ6" s="8">
        <v>37257</v>
      </c>
      <c r="BA6" s="8">
        <v>37257</v>
      </c>
      <c r="BB6" s="8">
        <v>37257</v>
      </c>
      <c r="BC6" s="8">
        <v>37257</v>
      </c>
      <c r="BD6" s="8">
        <v>37257</v>
      </c>
      <c r="BE6" s="8">
        <v>37257</v>
      </c>
      <c r="BF6" s="8">
        <v>37257</v>
      </c>
      <c r="BG6" s="8">
        <v>37257</v>
      </c>
      <c r="BH6" s="8">
        <v>37257</v>
      </c>
      <c r="BI6" s="8">
        <v>37257</v>
      </c>
      <c r="BJ6" s="8">
        <v>37257</v>
      </c>
      <c r="BK6" s="8">
        <v>37257</v>
      </c>
      <c r="BL6" s="8">
        <v>37257</v>
      </c>
      <c r="BM6" s="8">
        <v>37257</v>
      </c>
      <c r="BN6" s="8">
        <v>37257</v>
      </c>
      <c r="BO6" s="8">
        <v>37257</v>
      </c>
      <c r="BP6" s="8">
        <v>37257</v>
      </c>
      <c r="BQ6" s="8">
        <v>37257</v>
      </c>
      <c r="BR6" s="8">
        <v>37257</v>
      </c>
      <c r="BS6" s="8">
        <v>37257</v>
      </c>
      <c r="BT6" s="8">
        <v>37257</v>
      </c>
      <c r="BU6" s="8">
        <v>37257</v>
      </c>
      <c r="BV6" s="8">
        <v>37257</v>
      </c>
      <c r="BW6" s="8">
        <v>37257</v>
      </c>
      <c r="BX6" s="8">
        <v>37257</v>
      </c>
      <c r="BY6" s="8">
        <v>37257</v>
      </c>
      <c r="BZ6" s="8">
        <v>37257</v>
      </c>
      <c r="CA6" s="8">
        <v>37257</v>
      </c>
      <c r="CB6" s="8">
        <v>37257</v>
      </c>
      <c r="CC6" s="8">
        <v>37257</v>
      </c>
      <c r="CD6" s="8">
        <v>37257</v>
      </c>
      <c r="CE6" s="8">
        <v>37257</v>
      </c>
      <c r="CF6" s="8">
        <v>37257</v>
      </c>
      <c r="CG6" s="8">
        <v>37257</v>
      </c>
      <c r="CH6" s="8">
        <v>37257</v>
      </c>
      <c r="CI6" s="8">
        <v>37257</v>
      </c>
      <c r="CJ6" s="8">
        <v>37257</v>
      </c>
      <c r="CK6" s="8">
        <v>37257</v>
      </c>
      <c r="CL6" s="8">
        <v>37257</v>
      </c>
      <c r="CM6" s="8">
        <v>37257</v>
      </c>
      <c r="CN6" s="8">
        <v>37257</v>
      </c>
      <c r="CO6" s="8">
        <v>37257</v>
      </c>
      <c r="CP6" s="8">
        <v>37257</v>
      </c>
      <c r="CQ6" s="8">
        <v>37257</v>
      </c>
      <c r="CR6" s="8">
        <v>37257</v>
      </c>
      <c r="CS6" s="8">
        <v>37257</v>
      </c>
      <c r="CT6" s="8">
        <v>37257</v>
      </c>
      <c r="CU6" s="8">
        <v>37257</v>
      </c>
      <c r="CV6" s="8">
        <v>37257</v>
      </c>
      <c r="CW6" s="8">
        <v>37257</v>
      </c>
      <c r="CX6" s="8">
        <v>37257</v>
      </c>
      <c r="CY6" s="8">
        <v>37257</v>
      </c>
      <c r="CZ6" s="8">
        <v>37257</v>
      </c>
      <c r="DA6" s="8">
        <v>37257</v>
      </c>
      <c r="DB6" s="8">
        <v>37257</v>
      </c>
      <c r="DC6" s="8">
        <v>37257</v>
      </c>
      <c r="DD6" s="8">
        <v>37257</v>
      </c>
      <c r="DE6" s="8">
        <v>37257</v>
      </c>
      <c r="DF6" s="8">
        <v>37257</v>
      </c>
      <c r="DG6" s="8">
        <v>37257</v>
      </c>
      <c r="DH6" s="8">
        <v>37257</v>
      </c>
      <c r="DI6" s="8">
        <v>37257</v>
      </c>
      <c r="DJ6" s="8">
        <v>37257</v>
      </c>
      <c r="DK6" s="8">
        <v>37257</v>
      </c>
      <c r="DL6" s="8">
        <v>37257</v>
      </c>
      <c r="DM6" s="8">
        <v>37257</v>
      </c>
      <c r="DN6" s="8">
        <v>37257</v>
      </c>
      <c r="DO6" s="8">
        <v>37257</v>
      </c>
      <c r="DP6" s="8">
        <v>37257</v>
      </c>
      <c r="DQ6" s="8">
        <v>37257</v>
      </c>
      <c r="DR6" s="8">
        <v>37257</v>
      </c>
      <c r="DS6" s="8">
        <v>37257</v>
      </c>
      <c r="DT6" s="8">
        <v>37257</v>
      </c>
      <c r="DU6" s="8">
        <v>37257</v>
      </c>
      <c r="DV6" s="8">
        <v>37257</v>
      </c>
      <c r="DW6" s="8">
        <v>37257</v>
      </c>
      <c r="DX6" s="8">
        <v>37257</v>
      </c>
      <c r="DY6" s="8">
        <v>37257</v>
      </c>
      <c r="DZ6" s="8">
        <v>37257</v>
      </c>
      <c r="EA6" s="8">
        <v>37257</v>
      </c>
      <c r="EB6" s="8">
        <v>37257</v>
      </c>
      <c r="EC6" s="8">
        <v>37257</v>
      </c>
      <c r="ED6" s="8">
        <v>37257</v>
      </c>
      <c r="EE6" s="8">
        <v>37257</v>
      </c>
      <c r="EF6" s="8">
        <v>37257</v>
      </c>
      <c r="EG6" s="8">
        <v>37257</v>
      </c>
      <c r="EH6" s="8">
        <v>37257</v>
      </c>
      <c r="EI6" s="8">
        <v>37257</v>
      </c>
      <c r="EJ6" s="8">
        <v>37257</v>
      </c>
      <c r="EK6" s="8">
        <v>37257</v>
      </c>
    </row>
    <row r="7" spans="1:141" x14ac:dyDescent="0.25">
      <c r="A7" s="3" t="s">
        <v>79</v>
      </c>
      <c r="B7" s="4">
        <v>63000</v>
      </c>
      <c r="C7" s="4">
        <v>164000</v>
      </c>
      <c r="D7" s="4">
        <v>164000</v>
      </c>
      <c r="E7" s="4">
        <v>200000</v>
      </c>
      <c r="F7" s="4">
        <v>200000</v>
      </c>
      <c r="G7" s="4">
        <v>200000</v>
      </c>
      <c r="H7" s="4">
        <v>200000</v>
      </c>
      <c r="I7" s="4">
        <v>200000</v>
      </c>
      <c r="J7" s="4">
        <v>200000</v>
      </c>
      <c r="K7" s="4">
        <v>200000</v>
      </c>
      <c r="L7" s="4">
        <v>200000</v>
      </c>
      <c r="M7" s="4">
        <v>200000</v>
      </c>
      <c r="N7" s="4">
        <v>200000</v>
      </c>
      <c r="O7" s="4">
        <v>200000</v>
      </c>
      <c r="P7" s="4">
        <v>200000</v>
      </c>
      <c r="Q7" s="4">
        <v>200000</v>
      </c>
      <c r="R7" s="4">
        <v>200000</v>
      </c>
      <c r="S7" s="4">
        <v>200000</v>
      </c>
      <c r="T7" s="4">
        <v>200000</v>
      </c>
      <c r="U7" s="4">
        <v>200000</v>
      </c>
      <c r="V7" s="4">
        <v>200000</v>
      </c>
      <c r="W7" s="4">
        <v>200000</v>
      </c>
      <c r="X7" s="4">
        <v>270000</v>
      </c>
      <c r="Y7" s="4">
        <v>270000</v>
      </c>
      <c r="Z7" s="4">
        <v>270000</v>
      </c>
    </row>
    <row r="8" spans="1:141" x14ac:dyDescent="0.25">
      <c r="A8" s="3" t="s">
        <v>80</v>
      </c>
      <c r="B8" s="4">
        <v>953000</v>
      </c>
      <c r="C8" s="4">
        <v>953000</v>
      </c>
      <c r="D8" s="4">
        <v>953000</v>
      </c>
      <c r="E8" s="4">
        <v>953000</v>
      </c>
      <c r="F8" s="4">
        <v>1090000</v>
      </c>
      <c r="G8" s="4">
        <v>1090000</v>
      </c>
      <c r="H8" s="4">
        <v>1090000</v>
      </c>
      <c r="I8" s="4">
        <v>1090000</v>
      </c>
      <c r="J8" s="4">
        <v>1090000</v>
      </c>
      <c r="K8" s="4">
        <v>1090000</v>
      </c>
      <c r="L8" s="4">
        <v>1090000</v>
      </c>
      <c r="M8" s="4">
        <v>1090000</v>
      </c>
      <c r="N8" s="4">
        <v>1090000</v>
      </c>
      <c r="O8" s="4">
        <v>1090000</v>
      </c>
      <c r="P8" s="4">
        <v>1090000</v>
      </c>
      <c r="Q8" s="4">
        <v>1090000</v>
      </c>
      <c r="R8" s="4">
        <v>1090000</v>
      </c>
      <c r="S8" s="4">
        <v>1090000</v>
      </c>
      <c r="T8" s="4">
        <v>1090000</v>
      </c>
      <c r="U8" s="4">
        <v>1090000</v>
      </c>
      <c r="V8" s="4">
        <v>1090000</v>
      </c>
      <c r="W8" s="4">
        <v>1090000</v>
      </c>
      <c r="X8" s="4">
        <v>1090000</v>
      </c>
      <c r="Y8" s="4">
        <v>1090000</v>
      </c>
      <c r="Z8" s="4">
        <v>1090000</v>
      </c>
      <c r="AA8" s="4">
        <v>1090000</v>
      </c>
      <c r="AB8" s="4">
        <v>1090000</v>
      </c>
      <c r="AC8" s="4">
        <v>1090000</v>
      </c>
      <c r="AD8" s="4">
        <v>1090000</v>
      </c>
      <c r="AE8" s="4">
        <v>1090000</v>
      </c>
      <c r="AF8" s="4">
        <v>1090000</v>
      </c>
      <c r="AG8" s="4">
        <v>1090000</v>
      </c>
      <c r="AH8" s="4">
        <v>1090000</v>
      </c>
      <c r="AI8" s="4">
        <v>1090000</v>
      </c>
      <c r="AJ8" s="4">
        <v>1090000</v>
      </c>
      <c r="AK8" s="4">
        <v>1090000</v>
      </c>
      <c r="AL8" s="4">
        <v>1090000</v>
      </c>
      <c r="AM8" s="4">
        <v>1090000</v>
      </c>
      <c r="AN8" s="4">
        <v>1090000</v>
      </c>
      <c r="AO8" s="4">
        <v>1090000</v>
      </c>
      <c r="AP8" s="4">
        <v>1090000</v>
      </c>
      <c r="AQ8" s="4">
        <v>1090000</v>
      </c>
      <c r="AR8" s="4">
        <v>1090000</v>
      </c>
      <c r="AS8" s="4">
        <v>1090000</v>
      </c>
      <c r="AT8" s="4">
        <v>1090000</v>
      </c>
      <c r="AU8" s="4">
        <v>1090000</v>
      </c>
      <c r="AV8" s="4">
        <v>1090000</v>
      </c>
      <c r="AW8" s="4">
        <v>1090000</v>
      </c>
    </row>
    <row r="10" spans="1:141" x14ac:dyDescent="0.25">
      <c r="A10" s="3" t="s">
        <v>8</v>
      </c>
      <c r="B10" s="8">
        <v>36526</v>
      </c>
      <c r="C10" s="8">
        <v>36557</v>
      </c>
      <c r="D10" s="8">
        <v>36586</v>
      </c>
      <c r="E10" s="8">
        <v>36617</v>
      </c>
      <c r="F10" s="8">
        <v>36647</v>
      </c>
      <c r="G10" s="8">
        <v>36678</v>
      </c>
      <c r="H10" s="8">
        <v>36708</v>
      </c>
      <c r="I10" s="8">
        <v>36739</v>
      </c>
      <c r="J10" s="8">
        <v>36770</v>
      </c>
      <c r="K10" s="8">
        <v>36800</v>
      </c>
      <c r="L10" s="8">
        <v>36831</v>
      </c>
      <c r="M10" s="8">
        <v>36861</v>
      </c>
      <c r="N10" s="8">
        <v>36892</v>
      </c>
      <c r="O10" s="8">
        <v>36923</v>
      </c>
      <c r="P10" s="8">
        <v>36951</v>
      </c>
      <c r="Q10" s="8">
        <v>36982</v>
      </c>
      <c r="R10" s="8">
        <v>37012</v>
      </c>
      <c r="S10" s="9" t="s">
        <v>3</v>
      </c>
      <c r="T10" s="8">
        <v>37073</v>
      </c>
      <c r="U10" s="8">
        <v>37104</v>
      </c>
      <c r="V10" s="8">
        <v>37135</v>
      </c>
      <c r="W10" s="8">
        <v>37165</v>
      </c>
      <c r="X10" s="8">
        <v>37196</v>
      </c>
      <c r="Y10" s="8">
        <v>37226</v>
      </c>
      <c r="Z10" s="8">
        <v>37257</v>
      </c>
      <c r="AA10" s="8">
        <v>37288</v>
      </c>
      <c r="AB10" s="8">
        <v>37316</v>
      </c>
      <c r="AC10" s="8">
        <v>37347</v>
      </c>
      <c r="AD10" s="8">
        <v>37377</v>
      </c>
      <c r="AE10" s="8">
        <v>37408</v>
      </c>
      <c r="AF10" s="8">
        <v>37438</v>
      </c>
      <c r="AG10" s="8">
        <v>37469</v>
      </c>
      <c r="AH10" s="8">
        <v>37500</v>
      </c>
      <c r="AI10" s="8">
        <v>37530</v>
      </c>
      <c r="AJ10" s="8">
        <v>37561</v>
      </c>
      <c r="AK10" s="8">
        <v>37591</v>
      </c>
      <c r="AL10" s="8">
        <v>37622</v>
      </c>
      <c r="AM10" s="8">
        <v>37653</v>
      </c>
      <c r="AN10" s="8">
        <v>37681</v>
      </c>
      <c r="AO10" s="8">
        <v>37712</v>
      </c>
      <c r="AP10" s="8">
        <v>37742</v>
      </c>
      <c r="AQ10" s="8">
        <v>37773</v>
      </c>
      <c r="AR10" s="8">
        <v>37803</v>
      </c>
      <c r="AS10" s="8">
        <v>37834</v>
      </c>
      <c r="AT10" s="8">
        <v>37865</v>
      </c>
      <c r="AU10" s="8">
        <v>37895</v>
      </c>
      <c r="AV10" s="8">
        <v>37926</v>
      </c>
      <c r="AW10" s="8">
        <v>37956</v>
      </c>
      <c r="AX10" s="8"/>
      <c r="AY10" s="8">
        <v>37257</v>
      </c>
      <c r="AZ10" s="8">
        <v>37257</v>
      </c>
      <c r="BA10" s="8">
        <v>37257</v>
      </c>
      <c r="BB10" s="8">
        <v>37257</v>
      </c>
      <c r="BC10" s="8">
        <v>37257</v>
      </c>
      <c r="BD10" s="8">
        <v>37257</v>
      </c>
      <c r="BE10" s="8">
        <v>37257</v>
      </c>
      <c r="BF10" s="8">
        <v>37257</v>
      </c>
      <c r="BG10" s="8">
        <v>37257</v>
      </c>
      <c r="BH10" s="8">
        <v>37257</v>
      </c>
      <c r="BI10" s="8">
        <v>37257</v>
      </c>
      <c r="BJ10" s="8">
        <v>37257</v>
      </c>
      <c r="BK10" s="8">
        <v>37257</v>
      </c>
      <c r="BL10" s="8">
        <v>37257</v>
      </c>
      <c r="BM10" s="8">
        <v>37257</v>
      </c>
      <c r="BN10" s="8">
        <v>37257</v>
      </c>
      <c r="BO10" s="8">
        <v>37257</v>
      </c>
      <c r="BP10" s="8">
        <v>37257</v>
      </c>
      <c r="BQ10" s="8">
        <v>37257</v>
      </c>
      <c r="BR10" s="8">
        <v>37257</v>
      </c>
      <c r="BS10" s="8">
        <v>37257</v>
      </c>
      <c r="BT10" s="8">
        <v>37257</v>
      </c>
      <c r="BU10" s="8">
        <v>37257</v>
      </c>
      <c r="BV10" s="8">
        <v>37257</v>
      </c>
      <c r="BW10" s="8">
        <v>37257</v>
      </c>
      <c r="BX10" s="8">
        <v>37257</v>
      </c>
      <c r="BY10" s="8">
        <v>37257</v>
      </c>
      <c r="BZ10" s="8">
        <v>37257</v>
      </c>
      <c r="CA10" s="8">
        <v>37257</v>
      </c>
      <c r="CB10" s="8">
        <v>37257</v>
      </c>
      <c r="CC10" s="8">
        <v>37257</v>
      </c>
      <c r="CD10" s="8">
        <v>37257</v>
      </c>
      <c r="CE10" s="8">
        <v>37257</v>
      </c>
      <c r="CF10" s="8">
        <v>37257</v>
      </c>
      <c r="CG10" s="8">
        <v>37257</v>
      </c>
      <c r="CH10" s="8">
        <v>37257</v>
      </c>
      <c r="CI10" s="8">
        <v>37257</v>
      </c>
      <c r="CJ10" s="8">
        <v>37257</v>
      </c>
      <c r="CK10" s="8">
        <v>37257</v>
      </c>
      <c r="CL10" s="8">
        <v>37257</v>
      </c>
      <c r="CM10" s="8">
        <v>37257</v>
      </c>
      <c r="CN10" s="8">
        <v>37257</v>
      </c>
      <c r="CO10" s="8">
        <v>37257</v>
      </c>
      <c r="CP10" s="8">
        <v>37257</v>
      </c>
      <c r="CQ10" s="8">
        <v>37257</v>
      </c>
      <c r="CR10" s="8">
        <v>37257</v>
      </c>
      <c r="CS10" s="8">
        <v>37257</v>
      </c>
      <c r="CT10" s="8">
        <v>37257</v>
      </c>
      <c r="CU10" s="8">
        <v>37257</v>
      </c>
      <c r="CV10" s="8">
        <v>37257</v>
      </c>
      <c r="CW10" s="8">
        <v>37257</v>
      </c>
      <c r="CX10" s="8">
        <v>37257</v>
      </c>
      <c r="CY10" s="8">
        <v>37257</v>
      </c>
      <c r="CZ10" s="8">
        <v>37257</v>
      </c>
      <c r="DA10" s="8">
        <v>37257</v>
      </c>
      <c r="DB10" s="8">
        <v>37257</v>
      </c>
      <c r="DC10" s="8">
        <v>37257</v>
      </c>
      <c r="DD10" s="8">
        <v>37257</v>
      </c>
      <c r="DE10" s="8">
        <v>37257</v>
      </c>
      <c r="DF10" s="8">
        <v>37257</v>
      </c>
      <c r="DG10" s="8">
        <v>37257</v>
      </c>
      <c r="DH10" s="8">
        <v>37257</v>
      </c>
      <c r="DI10" s="8">
        <v>37257</v>
      </c>
      <c r="DJ10" s="8">
        <v>37257</v>
      </c>
      <c r="DK10" s="8">
        <v>37257</v>
      </c>
      <c r="DL10" s="8">
        <v>37257</v>
      </c>
      <c r="DM10" s="8">
        <v>37257</v>
      </c>
      <c r="DN10" s="8">
        <v>37257</v>
      </c>
      <c r="DO10" s="8">
        <v>37257</v>
      </c>
      <c r="DP10" s="8">
        <v>37257</v>
      </c>
      <c r="DQ10" s="8">
        <v>37257</v>
      </c>
      <c r="DR10" s="8">
        <v>37257</v>
      </c>
    </row>
    <row r="11" spans="1:141" x14ac:dyDescent="0.25">
      <c r="A11" s="3" t="s">
        <v>79</v>
      </c>
      <c r="B11" s="4">
        <v>361000</v>
      </c>
      <c r="C11" s="4">
        <v>361000</v>
      </c>
      <c r="D11" s="4">
        <v>346000</v>
      </c>
      <c r="E11" s="4">
        <v>310000</v>
      </c>
      <c r="F11" s="4">
        <v>315000</v>
      </c>
      <c r="G11" s="4">
        <v>315000</v>
      </c>
      <c r="H11" s="4">
        <v>315000</v>
      </c>
      <c r="I11" s="4">
        <v>315000</v>
      </c>
      <c r="J11" s="4">
        <v>315000</v>
      </c>
      <c r="K11" s="4">
        <v>310000</v>
      </c>
      <c r="L11" s="4">
        <v>365000</v>
      </c>
      <c r="M11" s="4">
        <v>365000</v>
      </c>
      <c r="N11" s="4">
        <v>365000</v>
      </c>
      <c r="O11" s="4">
        <v>365000</v>
      </c>
      <c r="P11" s="4">
        <v>350000</v>
      </c>
      <c r="Q11" s="4">
        <v>310000</v>
      </c>
      <c r="R11" s="4">
        <v>315000</v>
      </c>
      <c r="S11" s="4">
        <v>315000</v>
      </c>
      <c r="T11" s="4">
        <v>315000</v>
      </c>
      <c r="U11" s="4">
        <v>315000</v>
      </c>
      <c r="V11" s="4">
        <v>315000</v>
      </c>
      <c r="W11" s="4">
        <v>310000</v>
      </c>
      <c r="X11" s="4">
        <v>365000</v>
      </c>
      <c r="Y11" s="4">
        <v>385000</v>
      </c>
      <c r="Z11" s="4">
        <v>425000</v>
      </c>
    </row>
    <row r="12" spans="1:141" x14ac:dyDescent="0.25">
      <c r="A12" s="3" t="s">
        <v>80</v>
      </c>
      <c r="B12" s="4">
        <v>600000</v>
      </c>
      <c r="C12" s="4">
        <v>600000</v>
      </c>
      <c r="D12" s="4">
        <v>600000</v>
      </c>
      <c r="E12" s="4">
        <v>600000</v>
      </c>
      <c r="F12" s="4">
        <v>600000</v>
      </c>
      <c r="G12" s="4">
        <v>600000</v>
      </c>
      <c r="H12" s="4">
        <v>600000</v>
      </c>
      <c r="I12" s="4">
        <v>600000</v>
      </c>
      <c r="J12" s="4">
        <v>600000</v>
      </c>
      <c r="K12" s="4">
        <v>600000</v>
      </c>
      <c r="L12" s="4">
        <v>600000</v>
      </c>
      <c r="M12" s="4">
        <v>600000</v>
      </c>
      <c r="N12" s="4">
        <v>600000</v>
      </c>
      <c r="O12" s="4">
        <v>600000</v>
      </c>
      <c r="P12" s="4">
        <v>600000</v>
      </c>
      <c r="Q12" s="4">
        <v>600000</v>
      </c>
      <c r="R12" s="4">
        <v>600000</v>
      </c>
      <c r="S12" s="4">
        <v>600000</v>
      </c>
      <c r="T12" s="4">
        <v>600000</v>
      </c>
      <c r="U12" s="4">
        <v>600000</v>
      </c>
      <c r="V12" s="4">
        <v>600000</v>
      </c>
      <c r="W12" s="4">
        <v>600000</v>
      </c>
      <c r="X12" s="4">
        <v>600000</v>
      </c>
      <c r="Y12" s="4">
        <v>600000</v>
      </c>
      <c r="Z12" s="4">
        <v>600000</v>
      </c>
      <c r="AA12" s="4">
        <v>600000</v>
      </c>
      <c r="AB12" s="4">
        <v>600000</v>
      </c>
      <c r="AC12" s="4">
        <v>600000</v>
      </c>
      <c r="AD12" s="4">
        <v>600000</v>
      </c>
      <c r="AE12" s="4">
        <v>600000</v>
      </c>
      <c r="AF12" s="4">
        <v>600000</v>
      </c>
      <c r="AG12" s="4">
        <v>600000</v>
      </c>
      <c r="AH12" s="4">
        <v>600000</v>
      </c>
      <c r="AI12" s="4">
        <v>600000</v>
      </c>
      <c r="AJ12" s="4">
        <v>600000</v>
      </c>
      <c r="AK12" s="4">
        <v>600000</v>
      </c>
      <c r="AL12" s="4">
        <v>600000</v>
      </c>
      <c r="AM12" s="4">
        <v>600000</v>
      </c>
      <c r="AN12" s="4">
        <v>600000</v>
      </c>
      <c r="AO12" s="4">
        <v>600000</v>
      </c>
      <c r="AP12" s="4">
        <v>600000</v>
      </c>
      <c r="AQ12" s="4">
        <v>600000</v>
      </c>
      <c r="AR12" s="4">
        <v>600000</v>
      </c>
      <c r="AS12" s="4">
        <v>600000</v>
      </c>
      <c r="AT12" s="4">
        <v>600000</v>
      </c>
      <c r="AU12" s="4">
        <v>600000</v>
      </c>
      <c r="AV12" s="4">
        <v>600000</v>
      </c>
      <c r="AW12" s="4">
        <v>600000</v>
      </c>
    </row>
    <row r="13" spans="1:141" x14ac:dyDescent="0.25">
      <c r="A13" s="3"/>
    </row>
    <row r="14" spans="1:141" x14ac:dyDescent="0.25">
      <c r="A14" s="3" t="s">
        <v>82</v>
      </c>
      <c r="B14" s="8">
        <v>36526</v>
      </c>
      <c r="C14" s="8">
        <v>36557</v>
      </c>
      <c r="D14" s="8">
        <v>36586</v>
      </c>
      <c r="E14" s="8">
        <v>36617</v>
      </c>
      <c r="F14" s="8">
        <v>36647</v>
      </c>
      <c r="G14" s="8">
        <v>36678</v>
      </c>
      <c r="H14" s="8">
        <v>36708</v>
      </c>
      <c r="I14" s="8">
        <v>36739</v>
      </c>
      <c r="J14" s="8">
        <v>36770</v>
      </c>
      <c r="K14" s="8">
        <v>36800</v>
      </c>
      <c r="L14" s="8">
        <v>36831</v>
      </c>
      <c r="M14" s="8">
        <v>36861</v>
      </c>
      <c r="N14" s="8">
        <v>36892</v>
      </c>
      <c r="O14" s="8">
        <v>36923</v>
      </c>
      <c r="P14" s="8">
        <v>36951</v>
      </c>
      <c r="Q14" s="8">
        <v>36982</v>
      </c>
      <c r="R14" s="8">
        <v>37012</v>
      </c>
      <c r="S14" s="9" t="s">
        <v>3</v>
      </c>
      <c r="T14" s="8">
        <v>37073</v>
      </c>
      <c r="U14" s="8">
        <v>37104</v>
      </c>
      <c r="V14" s="8">
        <v>37135</v>
      </c>
      <c r="W14" s="8">
        <v>37165</v>
      </c>
      <c r="X14" s="8">
        <v>37196</v>
      </c>
      <c r="Y14" s="8">
        <v>37226</v>
      </c>
      <c r="Z14" s="8">
        <v>37257</v>
      </c>
    </row>
    <row r="15" spans="1:141" x14ac:dyDescent="0.25">
      <c r="A15" s="3" t="s">
        <v>79</v>
      </c>
      <c r="B15" s="4">
        <v>131500</v>
      </c>
      <c r="C15" s="4">
        <v>131500</v>
      </c>
      <c r="D15" s="4">
        <v>131500</v>
      </c>
      <c r="E15" s="4">
        <v>131500</v>
      </c>
      <c r="F15" s="4">
        <v>131500</v>
      </c>
      <c r="G15" s="4">
        <v>131500</v>
      </c>
      <c r="H15" s="4">
        <v>131500</v>
      </c>
      <c r="I15" s="4">
        <v>131500</v>
      </c>
      <c r="J15" s="4">
        <v>131500</v>
      </c>
      <c r="K15" s="4">
        <v>131500</v>
      </c>
      <c r="L15" s="4">
        <v>131500</v>
      </c>
      <c r="M15" s="4">
        <v>131500</v>
      </c>
      <c r="N15" s="4">
        <v>161500</v>
      </c>
      <c r="O15" s="4">
        <v>187500</v>
      </c>
      <c r="P15" s="4">
        <v>187500</v>
      </c>
      <c r="Q15" s="4">
        <v>187500</v>
      </c>
      <c r="R15" s="4">
        <v>187500</v>
      </c>
      <c r="S15" s="4">
        <v>187500</v>
      </c>
      <c r="T15" s="4">
        <v>187500</v>
      </c>
      <c r="U15" s="4">
        <v>187500</v>
      </c>
      <c r="V15" s="4">
        <v>187500</v>
      </c>
      <c r="W15" s="4">
        <v>187500</v>
      </c>
      <c r="X15" s="4">
        <v>187500</v>
      </c>
      <c r="Y15" s="4">
        <v>187500</v>
      </c>
      <c r="Z15" s="4">
        <v>187500</v>
      </c>
    </row>
    <row r="16" spans="1:141" x14ac:dyDescent="0.25">
      <c r="A16" s="3" t="s">
        <v>80</v>
      </c>
      <c r="B16" s="4">
        <v>200000</v>
      </c>
      <c r="C16" s="4">
        <v>200000</v>
      </c>
      <c r="D16" s="4">
        <v>200000</v>
      </c>
      <c r="E16" s="4">
        <v>200000</v>
      </c>
      <c r="F16" s="4">
        <v>200000</v>
      </c>
      <c r="G16" s="4">
        <v>200000</v>
      </c>
      <c r="H16" s="4">
        <v>200000</v>
      </c>
      <c r="I16" s="4">
        <v>200000</v>
      </c>
      <c r="J16" s="4">
        <v>200000</v>
      </c>
      <c r="K16" s="4">
        <v>200000</v>
      </c>
      <c r="L16" s="4">
        <v>200000</v>
      </c>
      <c r="M16" s="4">
        <v>200000</v>
      </c>
      <c r="N16" s="4">
        <v>200000</v>
      </c>
      <c r="O16" s="4">
        <v>200000</v>
      </c>
      <c r="P16" s="4">
        <v>200000</v>
      </c>
      <c r="Q16" s="4">
        <v>200000</v>
      </c>
      <c r="R16" s="4">
        <v>200000</v>
      </c>
      <c r="S16" s="4">
        <v>200000</v>
      </c>
      <c r="T16" s="4">
        <v>200000</v>
      </c>
      <c r="U16" s="4">
        <v>200000</v>
      </c>
      <c r="V16" s="4">
        <v>200000</v>
      </c>
      <c r="W16" s="4">
        <v>200000</v>
      </c>
      <c r="X16" s="4">
        <v>200000</v>
      </c>
      <c r="Y16" s="4">
        <v>200000</v>
      </c>
      <c r="Z16" s="4">
        <v>200000</v>
      </c>
    </row>
    <row r="18" spans="1:26" x14ac:dyDescent="0.25">
      <c r="A18" s="3" t="s">
        <v>6</v>
      </c>
      <c r="B18" s="8">
        <v>36526</v>
      </c>
      <c r="C18" s="8">
        <v>36557</v>
      </c>
      <c r="D18" s="8">
        <v>36586</v>
      </c>
      <c r="E18" s="8">
        <v>36617</v>
      </c>
      <c r="F18" s="8">
        <v>36647</v>
      </c>
      <c r="G18" s="8">
        <v>36678</v>
      </c>
      <c r="H18" s="8">
        <v>36708</v>
      </c>
      <c r="I18" s="8">
        <v>36739</v>
      </c>
      <c r="J18" s="8">
        <v>36770</v>
      </c>
      <c r="K18" s="8">
        <v>36800</v>
      </c>
      <c r="L18" s="8">
        <v>36831</v>
      </c>
      <c r="M18" s="8">
        <v>36861</v>
      </c>
      <c r="N18" s="8">
        <v>36892</v>
      </c>
      <c r="O18" s="8">
        <v>36923</v>
      </c>
      <c r="P18" s="8">
        <v>36951</v>
      </c>
      <c r="Q18" s="8">
        <v>36982</v>
      </c>
      <c r="R18" s="8">
        <v>37012</v>
      </c>
      <c r="S18" s="9" t="s">
        <v>3</v>
      </c>
      <c r="T18" s="8">
        <v>37073</v>
      </c>
      <c r="U18" s="8">
        <v>37104</v>
      </c>
      <c r="V18" s="8">
        <v>37135</v>
      </c>
      <c r="W18" s="8">
        <v>37165</v>
      </c>
      <c r="X18" s="8">
        <v>37196</v>
      </c>
      <c r="Y18" s="8">
        <v>37226</v>
      </c>
      <c r="Z18" s="8">
        <v>37257</v>
      </c>
    </row>
    <row r="19" spans="1:26" x14ac:dyDescent="0.25">
      <c r="A19" s="3" t="s">
        <v>79</v>
      </c>
      <c r="B19" s="4">
        <v>26000</v>
      </c>
      <c r="C19" s="4">
        <v>26000</v>
      </c>
      <c r="D19" s="4">
        <v>26000</v>
      </c>
      <c r="E19" s="4">
        <v>30000</v>
      </c>
      <c r="F19" s="4">
        <v>30000</v>
      </c>
      <c r="G19" s="4">
        <v>30000</v>
      </c>
      <c r="H19" s="4">
        <v>30000</v>
      </c>
      <c r="I19" s="4">
        <v>30000</v>
      </c>
      <c r="J19" s="4">
        <v>30000</v>
      </c>
      <c r="K19" s="4">
        <v>30000</v>
      </c>
      <c r="L19" s="4">
        <v>30000</v>
      </c>
      <c r="M19" s="4">
        <v>30000</v>
      </c>
      <c r="N19" s="4">
        <v>30000</v>
      </c>
      <c r="O19" s="4">
        <v>30000</v>
      </c>
      <c r="P19" s="4">
        <v>30000</v>
      </c>
      <c r="Q19" s="4">
        <v>30000</v>
      </c>
      <c r="R19" s="4">
        <v>30000</v>
      </c>
      <c r="S19" s="4">
        <v>30000</v>
      </c>
      <c r="T19" s="4">
        <v>30000</v>
      </c>
      <c r="U19" s="4">
        <v>30000</v>
      </c>
      <c r="V19" s="4">
        <v>30000</v>
      </c>
      <c r="W19" s="4">
        <v>30000</v>
      </c>
      <c r="X19" s="4">
        <v>30000</v>
      </c>
      <c r="Y19" s="4">
        <v>50000</v>
      </c>
      <c r="Z19" s="4">
        <v>90000</v>
      </c>
    </row>
    <row r="20" spans="1:26" x14ac:dyDescent="0.25">
      <c r="A20" s="3" t="s">
        <v>80</v>
      </c>
      <c r="B20" s="4">
        <v>805000</v>
      </c>
      <c r="C20" s="4">
        <v>805000</v>
      </c>
      <c r="D20" s="4">
        <v>805000</v>
      </c>
      <c r="E20" s="4">
        <v>805000</v>
      </c>
      <c r="F20" s="4">
        <v>805000</v>
      </c>
      <c r="G20" s="4">
        <v>805000</v>
      </c>
      <c r="H20" s="4">
        <v>805000</v>
      </c>
      <c r="I20" s="4">
        <v>805000</v>
      </c>
      <c r="J20" s="4">
        <v>805000</v>
      </c>
      <c r="K20" s="4">
        <v>805000</v>
      </c>
      <c r="L20" s="4">
        <v>805000</v>
      </c>
      <c r="M20" s="4">
        <v>805000</v>
      </c>
      <c r="N20" s="4">
        <v>805000</v>
      </c>
      <c r="O20" s="4">
        <v>805000</v>
      </c>
      <c r="P20" s="4">
        <v>805000</v>
      </c>
      <c r="Q20" s="4">
        <v>805000</v>
      </c>
      <c r="R20" s="4">
        <v>805000</v>
      </c>
      <c r="S20" s="4">
        <v>805000</v>
      </c>
      <c r="T20" s="4">
        <v>805000</v>
      </c>
      <c r="U20" s="4">
        <v>805000</v>
      </c>
      <c r="V20" s="4">
        <v>805000</v>
      </c>
      <c r="W20" s="4">
        <v>805000</v>
      </c>
      <c r="X20" s="4">
        <v>805000</v>
      </c>
      <c r="Y20" s="4">
        <v>805000</v>
      </c>
      <c r="Z20" s="4">
        <v>805000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5</vt:i4>
      </vt:variant>
    </vt:vector>
  </HeadingPairs>
  <TitlesOfParts>
    <vt:vector size="20" baseType="lpstr"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Chart1</vt:lpstr>
      <vt:lpstr>Chart2</vt:lpstr>
      <vt:lpstr>Chart3</vt:lpstr>
      <vt:lpstr>Chart4</vt:lpstr>
      <vt:lpstr>Chart5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llindber</dc:creator>
  <cp:lastModifiedBy>Havlíček Jan</cp:lastModifiedBy>
  <cp:lastPrinted>2000-09-25T20:14:36Z</cp:lastPrinted>
  <dcterms:created xsi:type="dcterms:W3CDTF">1998-01-21T16:28:05Z</dcterms:created>
  <dcterms:modified xsi:type="dcterms:W3CDTF">2023-09-10T15:06:19Z</dcterms:modified>
</cp:coreProperties>
</file>