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76" windowWidth="11052" windowHeight="6048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6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25" fillId="0" borderId="0" xfId="0" applyFont="1"/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10789363207495"/>
          <c:y val="1.62791021171292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31"/>
          <c:y val="6.7441994485249762E-2"/>
          <c:w val="0.83427819739716869"/>
          <c:h val="0.7372107673042819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7254500</c:v>
                </c:pt>
                <c:pt idx="1">
                  <c:v>7504900</c:v>
                </c:pt>
                <c:pt idx="2">
                  <c:v>8196000</c:v>
                </c:pt>
                <c:pt idx="3">
                  <c:v>8358100</c:v>
                </c:pt>
                <c:pt idx="4">
                  <c:v>8436000</c:v>
                </c:pt>
                <c:pt idx="5">
                  <c:v>7695000</c:v>
                </c:pt>
                <c:pt idx="6">
                  <c:v>7227300</c:v>
                </c:pt>
                <c:pt idx="7">
                  <c:v>7743900</c:v>
                </c:pt>
                <c:pt idx="8">
                  <c:v>7725400</c:v>
                </c:pt>
                <c:pt idx="9">
                  <c:v>7352900</c:v>
                </c:pt>
                <c:pt idx="10">
                  <c:v>6529200</c:v>
                </c:pt>
                <c:pt idx="11">
                  <c:v>5973300</c:v>
                </c:pt>
                <c:pt idx="12">
                  <c:v>5295500</c:v>
                </c:pt>
                <c:pt idx="13">
                  <c:v>6155000</c:v>
                </c:pt>
                <c:pt idx="14">
                  <c:v>7030400</c:v>
                </c:pt>
                <c:pt idx="15">
                  <c:v>7653100</c:v>
                </c:pt>
                <c:pt idx="16">
                  <c:v>7698600</c:v>
                </c:pt>
                <c:pt idx="17">
                  <c:v>7741800</c:v>
                </c:pt>
                <c:pt idx="18">
                  <c:v>8189600</c:v>
                </c:pt>
                <c:pt idx="19">
                  <c:v>7559600</c:v>
                </c:pt>
                <c:pt idx="20">
                  <c:v>7796800</c:v>
                </c:pt>
                <c:pt idx="21">
                  <c:v>7691200</c:v>
                </c:pt>
                <c:pt idx="22">
                  <c:v>7928800</c:v>
                </c:pt>
                <c:pt idx="23">
                  <c:v>7670700</c:v>
                </c:pt>
                <c:pt idx="24">
                  <c:v>7333600</c:v>
                </c:pt>
                <c:pt idx="25">
                  <c:v>7503100</c:v>
                </c:pt>
                <c:pt idx="26">
                  <c:v>6867000</c:v>
                </c:pt>
                <c:pt idx="27">
                  <c:v>7013700</c:v>
                </c:pt>
                <c:pt idx="28">
                  <c:v>7371800</c:v>
                </c:pt>
                <c:pt idx="29">
                  <c:v>8409800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AB-4BBD-8742-BBB67E946A39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7254500</c:v>
                </c:pt>
                <c:pt idx="1">
                  <c:v>7504900</c:v>
                </c:pt>
                <c:pt idx="2">
                  <c:v>8196000</c:v>
                </c:pt>
                <c:pt idx="3">
                  <c:v>8358100</c:v>
                </c:pt>
                <c:pt idx="4">
                  <c:v>8436000</c:v>
                </c:pt>
                <c:pt idx="5">
                  <c:v>7695000</c:v>
                </c:pt>
                <c:pt idx="6">
                  <c:v>7227300</c:v>
                </c:pt>
                <c:pt idx="7">
                  <c:v>7743900</c:v>
                </c:pt>
                <c:pt idx="8">
                  <c:v>7725400</c:v>
                </c:pt>
                <c:pt idx="9">
                  <c:v>7352900</c:v>
                </c:pt>
                <c:pt idx="10">
                  <c:v>6529200</c:v>
                </c:pt>
                <c:pt idx="11">
                  <c:v>5973300</c:v>
                </c:pt>
                <c:pt idx="12">
                  <c:v>5295500</c:v>
                </c:pt>
                <c:pt idx="13">
                  <c:v>6155000</c:v>
                </c:pt>
                <c:pt idx="14">
                  <c:v>7030400</c:v>
                </c:pt>
                <c:pt idx="15">
                  <c:v>7653100</c:v>
                </c:pt>
                <c:pt idx="16">
                  <c:v>7698600</c:v>
                </c:pt>
                <c:pt idx="17">
                  <c:v>7741800</c:v>
                </c:pt>
                <c:pt idx="18">
                  <c:v>8189600</c:v>
                </c:pt>
                <c:pt idx="19">
                  <c:v>7559600</c:v>
                </c:pt>
                <c:pt idx="20">
                  <c:v>7796800</c:v>
                </c:pt>
                <c:pt idx="21">
                  <c:v>7691200</c:v>
                </c:pt>
                <c:pt idx="22">
                  <c:v>7928800</c:v>
                </c:pt>
                <c:pt idx="23">
                  <c:v>7670700</c:v>
                </c:pt>
                <c:pt idx="24">
                  <c:v>7333600</c:v>
                </c:pt>
                <c:pt idx="25">
                  <c:v>7503100</c:v>
                </c:pt>
                <c:pt idx="26">
                  <c:v>6867000</c:v>
                </c:pt>
                <c:pt idx="27">
                  <c:v>7013700</c:v>
                </c:pt>
                <c:pt idx="28">
                  <c:v>7371800</c:v>
                </c:pt>
                <c:pt idx="29">
                  <c:v>8409800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AB-4BBD-8742-BBB67E946A39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7254500</c:v>
                </c:pt>
                <c:pt idx="1">
                  <c:v>7504900</c:v>
                </c:pt>
                <c:pt idx="2">
                  <c:v>8196000</c:v>
                </c:pt>
                <c:pt idx="3">
                  <c:v>8358100</c:v>
                </c:pt>
                <c:pt idx="4">
                  <c:v>8436000</c:v>
                </c:pt>
                <c:pt idx="5">
                  <c:v>7695000</c:v>
                </c:pt>
                <c:pt idx="6">
                  <c:v>7227300</c:v>
                </c:pt>
                <c:pt idx="7">
                  <c:v>7743900</c:v>
                </c:pt>
                <c:pt idx="8">
                  <c:v>7725400</c:v>
                </c:pt>
                <c:pt idx="9">
                  <c:v>7352900</c:v>
                </c:pt>
                <c:pt idx="10">
                  <c:v>6529200</c:v>
                </c:pt>
                <c:pt idx="11">
                  <c:v>5973300</c:v>
                </c:pt>
                <c:pt idx="12">
                  <c:v>5295500</c:v>
                </c:pt>
                <c:pt idx="13">
                  <c:v>6155000</c:v>
                </c:pt>
                <c:pt idx="14">
                  <c:v>7030400</c:v>
                </c:pt>
                <c:pt idx="15">
                  <c:v>7653100</c:v>
                </c:pt>
                <c:pt idx="16">
                  <c:v>7698600</c:v>
                </c:pt>
                <c:pt idx="17">
                  <c:v>7741800</c:v>
                </c:pt>
                <c:pt idx="18">
                  <c:v>8189600</c:v>
                </c:pt>
                <c:pt idx="19">
                  <c:v>7559600</c:v>
                </c:pt>
                <c:pt idx="20">
                  <c:v>7796800</c:v>
                </c:pt>
                <c:pt idx="21">
                  <c:v>7691200</c:v>
                </c:pt>
                <c:pt idx="22">
                  <c:v>7928800</c:v>
                </c:pt>
                <c:pt idx="23">
                  <c:v>7670700</c:v>
                </c:pt>
                <c:pt idx="24">
                  <c:v>7333600</c:v>
                </c:pt>
                <c:pt idx="25">
                  <c:v>7503100</c:v>
                </c:pt>
                <c:pt idx="26">
                  <c:v>6867000</c:v>
                </c:pt>
                <c:pt idx="27">
                  <c:v>7013700</c:v>
                </c:pt>
                <c:pt idx="28">
                  <c:v>7371800</c:v>
                </c:pt>
                <c:pt idx="29">
                  <c:v>8409800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AB-4BBD-8742-BBB67E946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16448"/>
        <c:axId val="1"/>
      </c:lineChart>
      <c:dateAx>
        <c:axId val="20651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22669129745271"/>
              <c:y val="0.9116297185592381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9000000"/>
          <c:min val="52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6317312487075407"/>
              <c:y val="7.674433855218076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6516448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992358266400135"/>
          <c:y val="3.50467589591272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71367835035713"/>
          <c:y val="0.15420573942015983"/>
          <c:w val="0.74168867420589446"/>
          <c:h val="0.5934584517078878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36932</c:v>
                </c:pt>
                <c:pt idx="1">
                  <c:v>36933</c:v>
                </c:pt>
                <c:pt idx="2">
                  <c:v>36934</c:v>
                </c:pt>
                <c:pt idx="3">
                  <c:v>36935</c:v>
                </c:pt>
                <c:pt idx="4">
                  <c:v>36936</c:v>
                </c:pt>
                <c:pt idx="5">
                  <c:v>36937</c:v>
                </c:pt>
                <c:pt idx="6">
                  <c:v>36938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9.06</c:v>
                </c:pt>
                <c:pt idx="1">
                  <c:v>9.06</c:v>
                </c:pt>
                <c:pt idx="2">
                  <c:v>9.06</c:v>
                </c:pt>
                <c:pt idx="3">
                  <c:v>11.26</c:v>
                </c:pt>
                <c:pt idx="4">
                  <c:v>11.53</c:v>
                </c:pt>
                <c:pt idx="5">
                  <c:v>10.545</c:v>
                </c:pt>
                <c:pt idx="6">
                  <c:v>11.965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BB-4932-925B-E2108B989FE8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36932</c:v>
                </c:pt>
                <c:pt idx="1">
                  <c:v>36933</c:v>
                </c:pt>
                <c:pt idx="2">
                  <c:v>36934</c:v>
                </c:pt>
                <c:pt idx="3">
                  <c:v>36935</c:v>
                </c:pt>
                <c:pt idx="4">
                  <c:v>36936</c:v>
                </c:pt>
                <c:pt idx="5">
                  <c:v>36937</c:v>
                </c:pt>
                <c:pt idx="6">
                  <c:v>36938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14.83</c:v>
                </c:pt>
                <c:pt idx="1">
                  <c:v>14.83</c:v>
                </c:pt>
                <c:pt idx="2">
                  <c:v>14.83</c:v>
                </c:pt>
                <c:pt idx="3">
                  <c:v>19.774999999999999</c:v>
                </c:pt>
                <c:pt idx="4">
                  <c:v>34.524999999999999</c:v>
                </c:pt>
                <c:pt idx="5">
                  <c:v>36.79</c:v>
                </c:pt>
                <c:pt idx="6">
                  <c:v>33.25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BB-4932-925B-E2108B989FE8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36932</c:v>
                </c:pt>
                <c:pt idx="1">
                  <c:v>36933</c:v>
                </c:pt>
                <c:pt idx="2">
                  <c:v>36934</c:v>
                </c:pt>
                <c:pt idx="3">
                  <c:v>36935</c:v>
                </c:pt>
                <c:pt idx="4">
                  <c:v>36936</c:v>
                </c:pt>
                <c:pt idx="5">
                  <c:v>36937</c:v>
                </c:pt>
                <c:pt idx="6">
                  <c:v>36938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10.435</c:v>
                </c:pt>
                <c:pt idx="1">
                  <c:v>10.435</c:v>
                </c:pt>
                <c:pt idx="2">
                  <c:v>10.435</c:v>
                </c:pt>
                <c:pt idx="3">
                  <c:v>12.215</c:v>
                </c:pt>
                <c:pt idx="4">
                  <c:v>13.03</c:v>
                </c:pt>
                <c:pt idx="5">
                  <c:v>11.95</c:v>
                </c:pt>
                <c:pt idx="6">
                  <c:v>13.984999999999999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BB-4932-925B-E2108B989FE8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10.6</c:v>
                </c:pt>
                <c:pt idx="1">
                  <c:v>10.6</c:v>
                </c:pt>
                <c:pt idx="2">
                  <c:v>10.6</c:v>
                </c:pt>
                <c:pt idx="3">
                  <c:v>12.4</c:v>
                </c:pt>
                <c:pt idx="4">
                  <c:v>12.275</c:v>
                </c:pt>
                <c:pt idx="5">
                  <c:v>12.275</c:v>
                </c:pt>
                <c:pt idx="6">
                  <c:v>12.275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BB-4932-925B-E2108B989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58208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36932</c:v>
                </c:pt>
                <c:pt idx="1">
                  <c:v>36933</c:v>
                </c:pt>
                <c:pt idx="2">
                  <c:v>36934</c:v>
                </c:pt>
                <c:pt idx="3">
                  <c:v>36935</c:v>
                </c:pt>
                <c:pt idx="4">
                  <c:v>36936</c:v>
                </c:pt>
                <c:pt idx="5">
                  <c:v>36937</c:v>
                </c:pt>
                <c:pt idx="6">
                  <c:v>36938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1.375</c:v>
                </c:pt>
                <c:pt idx="1">
                  <c:v>1.375</c:v>
                </c:pt>
                <c:pt idx="2">
                  <c:v>1.375</c:v>
                </c:pt>
                <c:pt idx="3">
                  <c:v>0.95500000000000007</c:v>
                </c:pt>
                <c:pt idx="4">
                  <c:v>1.5</c:v>
                </c:pt>
                <c:pt idx="5">
                  <c:v>1.4049999999999994</c:v>
                </c:pt>
                <c:pt idx="6">
                  <c:v>2.0199999999999996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BB-4932-925B-E2108B989FE8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36932</c:v>
                </c:pt>
                <c:pt idx="1">
                  <c:v>36933</c:v>
                </c:pt>
                <c:pt idx="2">
                  <c:v>36934</c:v>
                </c:pt>
                <c:pt idx="3">
                  <c:v>36935</c:v>
                </c:pt>
                <c:pt idx="4">
                  <c:v>36936</c:v>
                </c:pt>
                <c:pt idx="5">
                  <c:v>36937</c:v>
                </c:pt>
                <c:pt idx="6">
                  <c:v>36938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-0.16499999999999915</c:v>
                </c:pt>
                <c:pt idx="1">
                  <c:v>-0.16499999999999915</c:v>
                </c:pt>
                <c:pt idx="2">
                  <c:v>-0.16499999999999915</c:v>
                </c:pt>
                <c:pt idx="3">
                  <c:v>-0.1850000000000005</c:v>
                </c:pt>
                <c:pt idx="4">
                  <c:v>0.75499999999999901</c:v>
                </c:pt>
                <c:pt idx="5">
                  <c:v>-0.32500000000000107</c:v>
                </c:pt>
                <c:pt idx="6">
                  <c:v>1.7099999999999991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BB-4932-925B-E2108B989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066582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5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460377219472949E-2"/>
              <c:y val="0.394860150939500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58208"/>
        <c:crosses val="autoZero"/>
        <c:crossBetween val="between"/>
        <c:majorUnit val="5"/>
        <c:minorUnit val="2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2.25"/>
          <c:min val="-0.5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45612567197279"/>
              <c:y val="0.378504996758574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25"/>
        <c:minorUnit val="0.12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53726285634187"/>
          <c:y val="0.86215027039452985"/>
          <c:w val="0.68925895758099498"/>
          <c:h val="0.123831881655582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746760</xdr:colOff>
      <xdr:row>1</xdr:row>
      <xdr:rowOff>121920</xdr:rowOff>
    </xdr:from>
    <xdr:to>
      <xdr:col>9</xdr:col>
      <xdr:colOff>7620</xdr:colOff>
      <xdr:row>5</xdr:row>
      <xdr:rowOff>106680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86840" y="320040"/>
          <a:ext cx="3909060" cy="74676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297180</xdr:colOff>
      <xdr:row>9</xdr:row>
      <xdr:rowOff>129540</xdr:rowOff>
    </xdr:from>
    <xdr:to>
      <xdr:col>10</xdr:col>
      <xdr:colOff>68580</xdr:colOff>
      <xdr:row>28</xdr:row>
      <xdr:rowOff>45720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97180" y="1821180"/>
          <a:ext cx="5669280" cy="316992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121920</xdr:rowOff>
    </xdr:from>
    <xdr:to>
      <xdr:col>9</xdr:col>
      <xdr:colOff>457200</xdr:colOff>
      <xdr:row>55</xdr:row>
      <xdr:rowOff>68580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40080" y="5067300"/>
          <a:ext cx="5105400" cy="470916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22860</xdr:colOff>
      <xdr:row>6</xdr:row>
      <xdr:rowOff>7620</xdr:rowOff>
    </xdr:from>
    <xdr:to>
      <xdr:col>22</xdr:col>
      <xdr:colOff>525780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441960</xdr:colOff>
      <xdr:row>2</xdr:row>
      <xdr:rowOff>22860</xdr:rowOff>
    </xdr:from>
    <xdr:to>
      <xdr:col>22</xdr:col>
      <xdr:colOff>701040</xdr:colOff>
      <xdr:row>30</xdr:row>
      <xdr:rowOff>30480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68640" y="388620"/>
          <a:ext cx="5745480" cy="512826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365760</xdr:colOff>
      <xdr:row>34</xdr:row>
      <xdr:rowOff>121920</xdr:rowOff>
    </xdr:from>
    <xdr:to>
      <xdr:col>22</xdr:col>
      <xdr:colOff>838200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36938</v>
          </cell>
        </row>
        <row r="3">
          <cell r="Q3">
            <v>0</v>
          </cell>
        </row>
        <row r="8">
          <cell r="D8">
            <v>36938</v>
          </cell>
        </row>
        <row r="11">
          <cell r="C11" t="str">
            <v>Scheduled California Sendout (Dth)</v>
          </cell>
        </row>
        <row r="12">
          <cell r="C12" t="str">
            <v>as of  February 16,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36938</v>
          </cell>
          <cell r="H14">
            <v>36937</v>
          </cell>
          <cell r="I14" t="str">
            <v>Change</v>
          </cell>
          <cell r="J14">
            <v>36930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186100</v>
          </cell>
          <cell r="E16">
            <v>343900</v>
          </cell>
          <cell r="F16">
            <v>530000</v>
          </cell>
          <cell r="H16">
            <v>528800</v>
          </cell>
          <cell r="I16">
            <v>1200</v>
          </cell>
          <cell r="J16">
            <v>526000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665100</v>
          </cell>
          <cell r="E18">
            <v>430400</v>
          </cell>
          <cell r="F18">
            <v>1095500</v>
          </cell>
          <cell r="H18">
            <v>1206500</v>
          </cell>
          <cell r="I18">
            <v>-111000</v>
          </cell>
          <cell r="J18">
            <v>1262100</v>
          </cell>
        </row>
        <row r="19">
          <cell r="B19" t="str">
            <v xml:space="preserve">    Ehrenberg</v>
          </cell>
          <cell r="E19">
            <v>1190400</v>
          </cell>
          <cell r="F19">
            <v>1190400</v>
          </cell>
          <cell r="H19">
            <v>1168000</v>
          </cell>
          <cell r="I19">
            <v>22400</v>
          </cell>
          <cell r="J19">
            <v>1252300</v>
          </cell>
        </row>
        <row r="20">
          <cell r="B20" t="str">
            <v xml:space="preserve">  Kern/Mojave</v>
          </cell>
          <cell r="D20">
            <v>45800</v>
          </cell>
          <cell r="E20">
            <v>535400</v>
          </cell>
          <cell r="F20">
            <v>581200</v>
          </cell>
          <cell r="H20">
            <v>495400</v>
          </cell>
          <cell r="I20">
            <v>85800</v>
          </cell>
          <cell r="J20">
            <v>550600</v>
          </cell>
        </row>
        <row r="21">
          <cell r="B21" t="str">
            <v xml:space="preserve">  PG&amp;E-GT Northwest to PG&amp;E</v>
          </cell>
          <cell r="D21">
            <v>1758400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-299000</v>
          </cell>
          <cell r="E22">
            <v>299000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1758400</v>
          </cell>
          <cell r="F23">
            <v>1758400</v>
          </cell>
          <cell r="H23">
            <v>1843800</v>
          </cell>
          <cell r="I23">
            <v>-85400</v>
          </cell>
          <cell r="J23">
            <v>1842800</v>
          </cell>
        </row>
        <row r="24">
          <cell r="B24" t="str">
            <v xml:space="preserve">  Transwestern **</v>
          </cell>
          <cell r="D24">
            <v>227800</v>
          </cell>
          <cell r="E24">
            <v>785300</v>
          </cell>
          <cell r="F24">
            <v>1013100</v>
          </cell>
          <cell r="H24">
            <v>1075300</v>
          </cell>
          <cell r="I24">
            <v>-62200</v>
          </cell>
          <cell r="J24">
            <v>1073700</v>
          </cell>
        </row>
        <row r="25">
          <cell r="B25" t="str">
            <v>Wild Goose-Net (Inj.)/Withdrawal</v>
          </cell>
          <cell r="D25">
            <v>55900</v>
          </cell>
          <cell r="F25">
            <v>55900</v>
          </cell>
          <cell r="H25">
            <v>0</v>
          </cell>
          <cell r="I25">
            <v>55900</v>
          </cell>
          <cell r="J25">
            <v>26400</v>
          </cell>
        </row>
        <row r="26">
          <cell r="B26" t="str">
            <v>Storage-Net (Injection)/Withdrawal</v>
          </cell>
          <cell r="D26">
            <v>238000</v>
          </cell>
          <cell r="E26">
            <v>792000</v>
          </cell>
          <cell r="F26">
            <v>1030000</v>
          </cell>
          <cell r="H26">
            <v>1187100</v>
          </cell>
          <cell r="I26">
            <v>-157100</v>
          </cell>
          <cell r="J26">
            <v>1191500</v>
          </cell>
        </row>
        <row r="27">
          <cell r="B27" t="str">
            <v xml:space="preserve">        Total</v>
          </cell>
          <cell r="D27">
            <v>2878100</v>
          </cell>
          <cell r="E27">
            <v>4376400</v>
          </cell>
          <cell r="F27">
            <v>7254500</v>
          </cell>
          <cell r="H27">
            <v>7504900</v>
          </cell>
          <cell r="I27">
            <v>-250400</v>
          </cell>
          <cell r="J27">
            <v>7725400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February 16,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1146000</v>
          </cell>
          <cell r="H35">
            <v>665100</v>
          </cell>
          <cell r="I35">
            <v>480900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542200</v>
          </cell>
          <cell r="H37">
            <v>430400</v>
          </cell>
          <cell r="I37">
            <v>111800</v>
          </cell>
        </row>
        <row r="38">
          <cell r="C38" t="str">
            <v xml:space="preserve">    Ehrenberg</v>
          </cell>
          <cell r="F38">
            <v>1275000</v>
          </cell>
          <cell r="H38">
            <v>1190400</v>
          </cell>
          <cell r="I38">
            <v>84600</v>
          </cell>
        </row>
        <row r="39">
          <cell r="C39" t="str">
            <v>PG&amp;E-GT NW/Malin</v>
          </cell>
          <cell r="F39">
            <v>1896000</v>
          </cell>
          <cell r="H39">
            <v>1758400</v>
          </cell>
          <cell r="I39">
            <v>137600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407000</v>
          </cell>
          <cell r="G41" t="str">
            <v>*</v>
          </cell>
          <cell r="H41">
            <v>227800</v>
          </cell>
          <cell r="I41">
            <v>179200</v>
          </cell>
        </row>
        <row r="42">
          <cell r="C42" t="str">
            <v xml:space="preserve">  SoCal</v>
          </cell>
          <cell r="F42">
            <v>816000</v>
          </cell>
          <cell r="H42">
            <v>785300</v>
          </cell>
          <cell r="I42">
            <v>30700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45800</v>
          </cell>
          <cell r="I44">
            <v>260200</v>
          </cell>
        </row>
        <row r="45">
          <cell r="C45" t="str">
            <v xml:space="preserve">  SoCal</v>
          </cell>
          <cell r="F45">
            <v>540500</v>
          </cell>
          <cell r="H45">
            <v>535400</v>
          </cell>
          <cell r="I45">
            <v>5100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186100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343900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293900</v>
          </cell>
        </row>
        <row r="51">
          <cell r="C51" t="str">
            <v xml:space="preserve">  SoCal</v>
          </cell>
          <cell r="H51">
            <v>792000</v>
          </cell>
        </row>
        <row r="52">
          <cell r="C52" t="str">
            <v xml:space="preserve">     Total</v>
          </cell>
          <cell r="H52">
            <v>7254500</v>
          </cell>
        </row>
        <row r="54">
          <cell r="C54" t="str">
            <v>Line 300 *</v>
          </cell>
          <cell r="F54">
            <v>1161000</v>
          </cell>
          <cell r="H54">
            <v>938700</v>
          </cell>
          <cell r="I54">
            <v>222300</v>
          </cell>
        </row>
      </sheetData>
      <sheetData sheetId="2">
        <row r="1">
          <cell r="C1" t="str">
            <v>IGS Daily Update</v>
          </cell>
          <cell r="L1">
            <v>36938</v>
          </cell>
          <cell r="N1">
            <v>36938</v>
          </cell>
          <cell r="O1">
            <v>7254500</v>
          </cell>
        </row>
        <row r="2">
          <cell r="N2">
            <v>36937</v>
          </cell>
          <cell r="O2">
            <v>7504900</v>
          </cell>
        </row>
        <row r="3">
          <cell r="N3">
            <v>36936</v>
          </cell>
          <cell r="O3">
            <v>8196000</v>
          </cell>
        </row>
        <row r="4">
          <cell r="E4" t="str">
            <v>California Demand History</v>
          </cell>
          <cell r="N4">
            <v>36935</v>
          </cell>
          <cell r="O4">
            <v>8358100</v>
          </cell>
        </row>
        <row r="5">
          <cell r="E5" t="str">
            <v>(As Published in IGS Daily Update)</v>
          </cell>
          <cell r="N5">
            <v>36934</v>
          </cell>
          <cell r="O5">
            <v>8436000</v>
          </cell>
        </row>
        <row r="6">
          <cell r="N6">
            <v>36933</v>
          </cell>
          <cell r="O6">
            <v>7695000</v>
          </cell>
        </row>
        <row r="7">
          <cell r="N7">
            <v>36932</v>
          </cell>
          <cell r="O7">
            <v>7227300</v>
          </cell>
        </row>
        <row r="8">
          <cell r="N8">
            <v>36931</v>
          </cell>
          <cell r="O8">
            <v>7743900</v>
          </cell>
        </row>
        <row r="9">
          <cell r="N9">
            <v>36930</v>
          </cell>
          <cell r="O9">
            <v>7725400</v>
          </cell>
        </row>
        <row r="10">
          <cell r="N10">
            <v>36929</v>
          </cell>
          <cell r="O10">
            <v>7352900</v>
          </cell>
        </row>
        <row r="11">
          <cell r="N11">
            <v>36928</v>
          </cell>
          <cell r="O11">
            <v>6529200</v>
          </cell>
        </row>
        <row r="12">
          <cell r="N12">
            <v>36927</v>
          </cell>
          <cell r="O12">
            <v>5973300</v>
          </cell>
        </row>
        <row r="13">
          <cell r="N13">
            <v>36926</v>
          </cell>
          <cell r="O13">
            <v>5295500</v>
          </cell>
        </row>
        <row r="14">
          <cell r="N14">
            <v>36925</v>
          </cell>
          <cell r="O14">
            <v>6155000</v>
          </cell>
        </row>
        <row r="15">
          <cell r="N15">
            <v>36924</v>
          </cell>
          <cell r="O15">
            <v>7030400</v>
          </cell>
        </row>
        <row r="16">
          <cell r="N16">
            <v>36923</v>
          </cell>
          <cell r="O16">
            <v>7653100</v>
          </cell>
        </row>
        <row r="17">
          <cell r="N17">
            <v>36922</v>
          </cell>
          <cell r="O17">
            <v>7698600</v>
          </cell>
        </row>
        <row r="18">
          <cell r="N18">
            <v>36921</v>
          </cell>
          <cell r="O18">
            <v>7741800</v>
          </cell>
        </row>
        <row r="19">
          <cell r="N19">
            <v>36920</v>
          </cell>
          <cell r="O19">
            <v>8189600</v>
          </cell>
        </row>
        <row r="20">
          <cell r="N20">
            <v>36919</v>
          </cell>
          <cell r="O20">
            <v>7559600</v>
          </cell>
        </row>
        <row r="21">
          <cell r="N21">
            <v>36918</v>
          </cell>
          <cell r="O21">
            <v>7796800</v>
          </cell>
        </row>
        <row r="22">
          <cell r="N22">
            <v>36917</v>
          </cell>
          <cell r="O22">
            <v>7691200</v>
          </cell>
        </row>
        <row r="23">
          <cell r="N23">
            <v>36916</v>
          </cell>
          <cell r="O23">
            <v>7928800</v>
          </cell>
        </row>
        <row r="24">
          <cell r="N24">
            <v>36915</v>
          </cell>
          <cell r="O24">
            <v>7670700</v>
          </cell>
        </row>
        <row r="25">
          <cell r="N25">
            <v>36914</v>
          </cell>
          <cell r="O25">
            <v>7333600</v>
          </cell>
        </row>
        <row r="26">
          <cell r="N26">
            <v>36913</v>
          </cell>
          <cell r="O26">
            <v>7503100</v>
          </cell>
        </row>
        <row r="27">
          <cell r="D27" t="str">
            <v xml:space="preserve">PG&amp;E System Status 2/16 = Low Inventory; 2/17 = Low Inventory; 2/18 = Within Limits; 2/19 = Within Limits; </v>
          </cell>
          <cell r="N27">
            <v>36912</v>
          </cell>
          <cell r="O27">
            <v>6867000</v>
          </cell>
        </row>
        <row r="28">
          <cell r="N28">
            <v>36911</v>
          </cell>
          <cell r="O28">
            <v>7013700</v>
          </cell>
        </row>
        <row r="29">
          <cell r="D29" t="str">
            <v>Nuclear: (Selected Plants of NRC Region 4): Palo Verde 3 at 99%; San Onofre 3 at 0% (Cold shutdown/Maint. outage); all other selected plants at 100%.</v>
          </cell>
          <cell r="N29">
            <v>36910</v>
          </cell>
          <cell r="O29">
            <v>7371800</v>
          </cell>
        </row>
        <row r="30">
          <cell r="N30">
            <v>36909</v>
          </cell>
          <cell r="O30">
            <v>8409800</v>
          </cell>
        </row>
      </sheetData>
      <sheetData sheetId="3">
        <row r="6">
          <cell r="D6">
            <v>36932</v>
          </cell>
          <cell r="E6">
            <v>36933</v>
          </cell>
          <cell r="F6">
            <v>36934</v>
          </cell>
          <cell r="G6">
            <v>36935</v>
          </cell>
          <cell r="H6">
            <v>36936</v>
          </cell>
          <cell r="I6">
            <v>36937</v>
          </cell>
          <cell r="J6">
            <v>36938</v>
          </cell>
        </row>
        <row r="7">
          <cell r="D7">
            <v>9.06</v>
          </cell>
          <cell r="E7">
            <v>9.06</v>
          </cell>
          <cell r="F7">
            <v>9.06</v>
          </cell>
          <cell r="G7">
            <v>11.26</v>
          </cell>
          <cell r="H7">
            <v>11.53</v>
          </cell>
          <cell r="I7">
            <v>10.545</v>
          </cell>
          <cell r="J7">
            <v>11.965</v>
          </cell>
        </row>
        <row r="8">
          <cell r="D8">
            <v>14.83</v>
          </cell>
          <cell r="E8">
            <v>14.83</v>
          </cell>
          <cell r="F8">
            <v>14.83</v>
          </cell>
          <cell r="G8">
            <v>19.774999999999999</v>
          </cell>
          <cell r="H8">
            <v>34.524999999999999</v>
          </cell>
          <cell r="I8">
            <v>36.79</v>
          </cell>
          <cell r="J8">
            <v>33.25</v>
          </cell>
        </row>
        <row r="9">
          <cell r="D9">
            <v>10.435</v>
          </cell>
          <cell r="E9">
            <v>10.435</v>
          </cell>
          <cell r="F9">
            <v>10.435</v>
          </cell>
          <cell r="G9">
            <v>12.215</v>
          </cell>
          <cell r="H9">
            <v>13.03</v>
          </cell>
          <cell r="I9">
            <v>11.95</v>
          </cell>
          <cell r="J9">
            <v>13.984999999999999</v>
          </cell>
        </row>
        <row r="10">
          <cell r="D10">
            <v>10.6</v>
          </cell>
          <cell r="E10">
            <v>10.6</v>
          </cell>
          <cell r="F10">
            <v>10.6</v>
          </cell>
          <cell r="G10">
            <v>12.4</v>
          </cell>
          <cell r="H10">
            <v>12.275</v>
          </cell>
          <cell r="I10">
            <v>12.275</v>
          </cell>
          <cell r="J10">
            <v>12.275</v>
          </cell>
        </row>
        <row r="11">
          <cell r="D11">
            <v>1.375</v>
          </cell>
          <cell r="E11">
            <v>1.375</v>
          </cell>
          <cell r="F11">
            <v>1.375</v>
          </cell>
          <cell r="G11">
            <v>0.95500000000000007</v>
          </cell>
          <cell r="H11">
            <v>1.5</v>
          </cell>
          <cell r="I11">
            <v>1.4049999999999994</v>
          </cell>
          <cell r="J11">
            <v>2.0199999999999996</v>
          </cell>
        </row>
        <row r="12">
          <cell r="D12">
            <v>-0.16499999999999915</v>
          </cell>
          <cell r="E12">
            <v>-0.16499999999999915</v>
          </cell>
          <cell r="F12">
            <v>-0.16499999999999915</v>
          </cell>
          <cell r="G12">
            <v>-0.1850000000000005</v>
          </cell>
          <cell r="H12">
            <v>0.75499999999999901</v>
          </cell>
          <cell r="I12">
            <v>-0.32500000000000107</v>
          </cell>
          <cell r="J12">
            <v>1.7099999999999991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36932</v>
          </cell>
          <cell r="Q20">
            <v>36933</v>
          </cell>
          <cell r="R20">
            <v>36934</v>
          </cell>
          <cell r="S20">
            <v>36935</v>
          </cell>
          <cell r="T20">
            <v>36936</v>
          </cell>
          <cell r="U20">
            <v>36937</v>
          </cell>
          <cell r="V20">
            <v>36938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9.06</v>
          </cell>
          <cell r="Q21">
            <v>9.06</v>
          </cell>
          <cell r="R21">
            <v>9.06</v>
          </cell>
          <cell r="S21">
            <v>11.26</v>
          </cell>
          <cell r="T21">
            <v>11.53</v>
          </cell>
          <cell r="U21">
            <v>10.545</v>
          </cell>
          <cell r="V21">
            <v>11.965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14.83</v>
          </cell>
          <cell r="Q22">
            <v>14.83</v>
          </cell>
          <cell r="R22">
            <v>14.83</v>
          </cell>
          <cell r="S22">
            <v>19.774999999999999</v>
          </cell>
          <cell r="T22">
            <v>34.524999999999999</v>
          </cell>
          <cell r="U22">
            <v>36.79</v>
          </cell>
          <cell r="V22">
            <v>33.25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10.435</v>
          </cell>
          <cell r="Q23">
            <v>10.435</v>
          </cell>
          <cell r="R23">
            <v>10.435</v>
          </cell>
          <cell r="S23">
            <v>12.215</v>
          </cell>
          <cell r="T23">
            <v>13.03</v>
          </cell>
          <cell r="U23">
            <v>11.95</v>
          </cell>
          <cell r="V23">
            <v>13.984999999999999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36938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Q32" sqref="Q32"/>
    </sheetView>
  </sheetViews>
  <sheetFormatPr defaultRowHeight="13.2" x14ac:dyDescent="0.25"/>
  <cols>
    <col min="1" max="1" width="5.33203125" customWidth="1"/>
    <col min="2" max="2" width="4" customWidth="1"/>
    <col min="3" max="3" width="20.6640625" customWidth="1"/>
    <col min="7" max="7" width="2.6640625" customWidth="1"/>
    <col min="23" max="23" width="20.109375" bestFit="1" customWidth="1"/>
  </cols>
  <sheetData>
    <row r="1" spans="1:23" ht="15.6" x14ac:dyDescent="0.3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36938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36938</v>
      </c>
    </row>
    <row r="2" spans="1:23" x14ac:dyDescent="0.25">
      <c r="R2" s="40"/>
      <c r="S2" s="41"/>
      <c r="T2" s="41"/>
      <c r="U2" s="42"/>
      <c r="V2" s="43"/>
      <c r="W2" s="41"/>
    </row>
    <row r="3" spans="1:23" x14ac:dyDescent="0.25">
      <c r="R3" s="40"/>
      <c r="S3" s="41"/>
      <c r="T3" s="41"/>
      <c r="U3" s="42"/>
      <c r="V3" s="43"/>
      <c r="W3" s="41"/>
    </row>
    <row r="4" spans="1:23" ht="20.399999999999999" x14ac:dyDescent="0.35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5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5">
      <c r="R6" s="55"/>
      <c r="S6" s="56"/>
      <c r="T6" s="41"/>
      <c r="U6" s="42"/>
      <c r="V6" s="43"/>
      <c r="W6" s="41"/>
    </row>
    <row r="7" spans="1:23" ht="13.8" thickBot="1" x14ac:dyDescent="0.3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6.8" thickTop="1" thickBot="1" x14ac:dyDescent="0.35">
      <c r="B8" s="5"/>
      <c r="C8" s="7"/>
      <c r="D8" s="78">
        <f>[1]Schedules!D8</f>
        <v>36938</v>
      </c>
      <c r="E8" s="79"/>
      <c r="F8" s="79"/>
      <c r="G8" s="79"/>
      <c r="H8" s="80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8" thickTop="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5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5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5">
      <c r="B12" s="6"/>
      <c r="C12" s="11" t="str">
        <f>[1]Schedules!C12</f>
        <v>as of  February 16,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5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5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36938</v>
      </c>
      <c r="G14" s="19"/>
      <c r="H14" s="18">
        <f>[1]Schedules!H14</f>
        <v>36937</v>
      </c>
      <c r="I14" s="16" t="str">
        <f>[1]Schedules!I14</f>
        <v>Change</v>
      </c>
      <c r="J14" s="18">
        <f>[1]Schedules!J14</f>
        <v>36930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5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5">
      <c r="B16" s="20" t="str">
        <f>[1]Schedules!B16</f>
        <v xml:space="preserve">  California Production</v>
      </c>
      <c r="C16" s="23"/>
      <c r="D16" s="24">
        <f>[1]Schedules!D16</f>
        <v>186100</v>
      </c>
      <c r="E16" s="25">
        <f>[1]Schedules!E16</f>
        <v>343900</v>
      </c>
      <c r="F16" s="26">
        <f>[1]Schedules!F16</f>
        <v>530000</v>
      </c>
      <c r="G16" s="26"/>
      <c r="H16" s="25">
        <f>[1]Schedules!H16</f>
        <v>528800</v>
      </c>
      <c r="I16" s="26">
        <f>[1]Schedules!I16</f>
        <v>1200</v>
      </c>
      <c r="J16" s="25">
        <f>[1]Schedules!J16</f>
        <v>526000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5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5">
      <c r="B18" s="20" t="str">
        <f>[1]Schedules!B18</f>
        <v xml:space="preserve">    Topock</v>
      </c>
      <c r="C18" s="23"/>
      <c r="D18" s="24">
        <f>[1]Schedules!D18</f>
        <v>665100</v>
      </c>
      <c r="E18" s="25">
        <f>[1]Schedules!E18</f>
        <v>430400</v>
      </c>
      <c r="F18" s="26">
        <f>[1]Schedules!F18</f>
        <v>1095500</v>
      </c>
      <c r="G18" s="26"/>
      <c r="H18" s="25">
        <f>[1]Schedules!H18</f>
        <v>1206500</v>
      </c>
      <c r="I18" s="26">
        <f>[1]Schedules!I18</f>
        <v>-111000</v>
      </c>
      <c r="J18" s="25">
        <f>[1]Schedules!J18</f>
        <v>1262100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5">
      <c r="B19" s="20" t="str">
        <f>[1]Schedules!B19</f>
        <v xml:space="preserve">    Ehrenberg</v>
      </c>
      <c r="C19" s="23"/>
      <c r="D19" s="27"/>
      <c r="E19" s="25">
        <f>[1]Schedules!E19</f>
        <v>1190400</v>
      </c>
      <c r="F19" s="26">
        <f>[1]Schedules!F19</f>
        <v>1190400</v>
      </c>
      <c r="G19" s="26"/>
      <c r="H19" s="25">
        <f>[1]Schedules!H19</f>
        <v>1168000</v>
      </c>
      <c r="I19" s="26">
        <f>[1]Schedules!I19</f>
        <v>22400</v>
      </c>
      <c r="J19" s="25">
        <f>[1]Schedules!J19</f>
        <v>1252300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5">
      <c r="B20" s="20" t="str">
        <f>[1]Schedules!B20</f>
        <v xml:space="preserve">  Kern/Mojave</v>
      </c>
      <c r="C20" s="23"/>
      <c r="D20" s="24">
        <f>[1]Schedules!D20</f>
        <v>45800</v>
      </c>
      <c r="E20" s="25">
        <f>[1]Schedules!E20</f>
        <v>535400</v>
      </c>
      <c r="F20" s="26">
        <f>[1]Schedules!F20</f>
        <v>581200</v>
      </c>
      <c r="G20" s="26"/>
      <c r="H20" s="25">
        <f>[1]Schedules!H20</f>
        <v>495400</v>
      </c>
      <c r="I20" s="26">
        <f>[1]Schedules!I20</f>
        <v>85800</v>
      </c>
      <c r="J20" s="25">
        <f>[1]Schedules!J20</f>
        <v>550600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5">
      <c r="B21" s="20" t="str">
        <f>[1]Schedules!B21</f>
        <v xml:space="preserve">  PG&amp;E-GT Northwest to PG&amp;E</v>
      </c>
      <c r="C21" s="23"/>
      <c r="D21" s="28">
        <f>[1]Schedules!D21</f>
        <v>1758400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5">
      <c r="B22" s="20" t="str">
        <f>[1]Schedules!B22</f>
        <v xml:space="preserve">  PG&amp;E to SoCal (KRS)</v>
      </c>
      <c r="C22" s="23"/>
      <c r="D22" s="28">
        <f>[1]Schedules!D22</f>
        <v>-299000</v>
      </c>
      <c r="E22" s="24">
        <f>[1]Schedules!E22</f>
        <v>299000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5">
      <c r="B23" s="20" t="str">
        <f>[1]Schedules!B23</f>
        <v xml:space="preserve">        Total PG&amp;E-GT Northwest </v>
      </c>
      <c r="C23" s="23"/>
      <c r="D23" s="28">
        <f>[1]Schedules!D23</f>
        <v>1758400</v>
      </c>
      <c r="E23" s="27"/>
      <c r="F23" s="24">
        <f>[1]Schedules!F23</f>
        <v>1758400</v>
      </c>
      <c r="G23" s="28"/>
      <c r="H23" s="24">
        <f>[1]Schedules!H23</f>
        <v>1843800</v>
      </c>
      <c r="I23" s="26">
        <f>[1]Schedules!I23</f>
        <v>-85400</v>
      </c>
      <c r="J23" s="24">
        <f>[1]Schedules!J23</f>
        <v>1842800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5">
      <c r="B24" s="20" t="str">
        <f>[1]Schedules!B24</f>
        <v xml:space="preserve">  Transwestern **</v>
      </c>
      <c r="C24" s="23"/>
      <c r="D24" s="24">
        <f>[1]Schedules!D24</f>
        <v>227800</v>
      </c>
      <c r="E24" s="25">
        <f>[1]Schedules!E24</f>
        <v>785300</v>
      </c>
      <c r="F24" s="26">
        <f>[1]Schedules!F24</f>
        <v>1013100</v>
      </c>
      <c r="G24" s="26"/>
      <c r="H24" s="25">
        <f>[1]Schedules!H24</f>
        <v>1075300</v>
      </c>
      <c r="I24" s="26">
        <f>[1]Schedules!I24</f>
        <v>-62200</v>
      </c>
      <c r="J24" s="25">
        <f>[1]Schedules!J24</f>
        <v>1073700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5">
      <c r="B25" s="20" t="str">
        <f>[1]Schedules!B25</f>
        <v>Wild Goose-Net (Inj.)/Withdrawal</v>
      </c>
      <c r="C25" s="23"/>
      <c r="D25" s="24">
        <f>[1]Schedules!D25</f>
        <v>55900</v>
      </c>
      <c r="E25" s="30"/>
      <c r="F25" s="26">
        <f>[1]Schedules!F25</f>
        <v>55900</v>
      </c>
      <c r="G25" s="26"/>
      <c r="H25" s="25">
        <f>[1]Schedules!H25</f>
        <v>0</v>
      </c>
      <c r="I25" s="26">
        <f>[1]Schedules!I25</f>
        <v>55900</v>
      </c>
      <c r="J25" s="25">
        <f>[1]Schedules!J25</f>
        <v>26400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5">
      <c r="B26" s="20" t="str">
        <f>[1]Schedules!B26</f>
        <v>Storage-Net (Injection)/Withdrawal</v>
      </c>
      <c r="C26" s="23"/>
      <c r="D26" s="25">
        <f>[1]Schedules!D26</f>
        <v>238000</v>
      </c>
      <c r="E26" s="31">
        <f>[1]Schedules!E26</f>
        <v>792000</v>
      </c>
      <c r="F26" s="26">
        <f>[1]Schedules!F26</f>
        <v>1030000</v>
      </c>
      <c r="G26" s="26"/>
      <c r="H26" s="25">
        <f>[1]Schedules!H26</f>
        <v>1187100</v>
      </c>
      <c r="I26" s="26">
        <f>[1]Schedules!I26</f>
        <v>-157100</v>
      </c>
      <c r="J26" s="25">
        <f>[1]Schedules!J26</f>
        <v>1191500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5">
      <c r="B27" s="14" t="str">
        <f>[1]Schedules!B27</f>
        <v xml:space="preserve">        Total</v>
      </c>
      <c r="C27" s="14"/>
      <c r="D27" s="32">
        <f>[1]Schedules!D27</f>
        <v>2878100</v>
      </c>
      <c r="E27" s="32">
        <f>[1]Schedules!E27</f>
        <v>4376400</v>
      </c>
      <c r="F27" s="32">
        <f>[1]Schedules!F27</f>
        <v>7254500</v>
      </c>
      <c r="G27" s="32"/>
      <c r="H27" s="32">
        <f>[1]Schedules!H27</f>
        <v>7504900</v>
      </c>
      <c r="I27" s="32">
        <f>[1]Schedules!I27</f>
        <v>-250400</v>
      </c>
      <c r="J27" s="32">
        <f>[1]Schedules!J27</f>
        <v>7725400</v>
      </c>
      <c r="K27" s="6"/>
      <c r="O27" s="81" t="str">
        <f>[1]Demand!D27</f>
        <v xml:space="preserve">PG&amp;E System Status 2/16 = Low Inventory; 2/17 = Low Inventory; 2/18 = Within Limits; 2/19 = Within Limits; </v>
      </c>
      <c r="P27" s="82"/>
      <c r="Q27" s="82"/>
      <c r="R27" s="82"/>
      <c r="S27" s="82"/>
      <c r="T27" s="82"/>
      <c r="U27" s="82"/>
      <c r="V27" s="82"/>
      <c r="W27" s="57"/>
    </row>
    <row r="28" spans="2:23" ht="12.75" customHeight="1" x14ac:dyDescent="0.25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5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3" t="str">
        <f>[1]Demand!D29</f>
        <v>Nuclear: (Selected Plants of NRC Region 4): Palo Verde 3 at 99%; San Onofre 3 at 0% (Cold shutdown/Maint. outage); all other selected plants at 100%.</v>
      </c>
      <c r="P29" s="84"/>
      <c r="Q29" s="84"/>
      <c r="R29" s="84"/>
      <c r="S29" s="84"/>
      <c r="T29" s="84"/>
      <c r="U29" s="84"/>
      <c r="V29" s="84"/>
      <c r="W29" s="59"/>
    </row>
    <row r="30" spans="2:23" ht="13.8" x14ac:dyDescent="0.3">
      <c r="B30" s="33"/>
      <c r="C30" s="11" t="str">
        <f>[1]Schedules!C30</f>
        <v>Available Capacities (Dth) as of  February 16,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77"/>
      <c r="Q30" s="60"/>
      <c r="R30" s="55"/>
      <c r="S30" s="56"/>
      <c r="T30" s="41"/>
      <c r="U30" s="42"/>
      <c r="V30" s="43"/>
      <c r="W30" s="41"/>
    </row>
    <row r="31" spans="2:23" x14ac:dyDescent="0.25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5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5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5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3.8" x14ac:dyDescent="0.25">
      <c r="B35" s="6"/>
      <c r="C35" s="38" t="str">
        <f>[1]Schedules!C35</f>
        <v xml:space="preserve">  PG&amp;E</v>
      </c>
      <c r="D35" s="20"/>
      <c r="E35" s="20"/>
      <c r="F35" s="25">
        <f>[1]Schedules!F35</f>
        <v>1146000</v>
      </c>
      <c r="G35" s="39"/>
      <c r="H35" s="26">
        <f>[1]Schedules!H35</f>
        <v>665100</v>
      </c>
      <c r="I35" s="26">
        <f>[1]Schedules!I35</f>
        <v>480900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5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5">
      <c r="B37" s="6"/>
      <c r="C37" s="23" t="str">
        <f>[1]Schedules!C37</f>
        <v xml:space="preserve">    Topock</v>
      </c>
      <c r="D37" s="20"/>
      <c r="E37" s="23"/>
      <c r="F37" s="25">
        <f>[1]Schedules!F37</f>
        <v>542200</v>
      </c>
      <c r="G37" s="26"/>
      <c r="H37" s="26">
        <f>[1]Schedules!H37</f>
        <v>430400</v>
      </c>
      <c r="I37" s="26">
        <f>[1]Schedules!I37</f>
        <v>111800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5">
      <c r="B38" s="6"/>
      <c r="C38" s="23" t="str">
        <f>[1]Schedules!C38</f>
        <v xml:space="preserve">    Ehrenberg</v>
      </c>
      <c r="D38" s="20"/>
      <c r="E38" s="23"/>
      <c r="F38" s="25">
        <f>[1]Schedules!F38</f>
        <v>1275000</v>
      </c>
      <c r="G38" s="26"/>
      <c r="H38" s="26">
        <f>[1]Schedules!H38</f>
        <v>1190400</v>
      </c>
      <c r="I38" s="26">
        <f>[1]Schedules!I38</f>
        <v>84600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5">
      <c r="B39" s="6"/>
      <c r="C39" s="23" t="str">
        <f>[1]Schedules!C39</f>
        <v>PG&amp;E-GT NW/Malin</v>
      </c>
      <c r="D39" s="20"/>
      <c r="E39" s="20"/>
      <c r="F39" s="24">
        <f>[1]Schedules!F39</f>
        <v>1896000</v>
      </c>
      <c r="G39" s="28"/>
      <c r="H39" s="26">
        <f>[1]Schedules!H39</f>
        <v>1758400</v>
      </c>
      <c r="I39" s="26">
        <f>[1]Schedules!I39</f>
        <v>137600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3.8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3.8" x14ac:dyDescent="0.25">
      <c r="B41" s="6"/>
      <c r="C41" s="38" t="str">
        <f>[1]Schedules!C41</f>
        <v xml:space="preserve">  PG&amp;E</v>
      </c>
      <c r="D41" s="20"/>
      <c r="E41" s="23"/>
      <c r="F41" s="25">
        <f>[1]Schedules!F41</f>
        <v>407000</v>
      </c>
      <c r="G41" s="39" t="str">
        <f>[1]Schedules!G41</f>
        <v>*</v>
      </c>
      <c r="H41" s="26">
        <f>[1]Schedules!H41</f>
        <v>227800</v>
      </c>
      <c r="I41" s="26">
        <f>[1]Schedules!I41</f>
        <v>179200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5">
      <c r="B42" s="6"/>
      <c r="C42" s="38" t="str">
        <f>[1]Schedules!C42</f>
        <v xml:space="preserve">  SoCal</v>
      </c>
      <c r="D42" s="20"/>
      <c r="E42" s="23"/>
      <c r="F42" s="25">
        <f>[1]Schedules!F42</f>
        <v>816000</v>
      </c>
      <c r="G42" s="26"/>
      <c r="H42" s="26">
        <f>[1]Schedules!H42</f>
        <v>785300</v>
      </c>
      <c r="I42" s="26">
        <f>[1]Schedules!I42</f>
        <v>30700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5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3.8" x14ac:dyDescent="0.25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45800</v>
      </c>
      <c r="I44" s="26">
        <f>[1]Schedules!I44</f>
        <v>260200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5">
      <c r="B45" s="6"/>
      <c r="C45" s="38" t="str">
        <f>[1]Schedules!C45</f>
        <v xml:space="preserve">  SoCal</v>
      </c>
      <c r="D45" s="20"/>
      <c r="E45" s="20"/>
      <c r="F45" s="25">
        <f>[1]Schedules!F45</f>
        <v>540500</v>
      </c>
      <c r="G45" s="26"/>
      <c r="H45" s="26">
        <f>[1]Schedules!H45</f>
        <v>535400</v>
      </c>
      <c r="I45" s="26">
        <f>[1]Schedules!I45</f>
        <v>5100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5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5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186100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5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343900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5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5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293900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5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792000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5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7254500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5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5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938700</v>
      </c>
      <c r="I54" s="32">
        <f>[1]Schedules!I54</f>
        <v>222300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Havlíček Jan</cp:lastModifiedBy>
  <dcterms:created xsi:type="dcterms:W3CDTF">2000-08-15T16:31:23Z</dcterms:created>
  <dcterms:modified xsi:type="dcterms:W3CDTF">2023-09-10T15:06:42Z</dcterms:modified>
</cp:coreProperties>
</file>