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1640" windowHeight="6732" tabRatio="905" firstSheet="7" activeTab="10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Sep 30, 2001" sheetId="10" r:id="rId8"/>
    <sheet name="Eff Oct 1, 2001 - Oct 31, 2001 " sheetId="12" r:id="rId9"/>
    <sheet name="Eff Nov 1, 2001 - Dec 31, 2001" sheetId="11" r:id="rId10"/>
    <sheet name="Eff Jan 1, 2002 - Oct 31, 2002" sheetId="13" r:id="rId11"/>
    <sheet name="priority rate table for cap rls" sheetId="7" r:id="rId12"/>
  </sheets>
  <calcPr calcId="92512"/>
</workbook>
</file>

<file path=xl/calcChain.xml><?xml version="1.0" encoding="utf-8"?>
<calcChain xmlns="http://schemas.openxmlformats.org/spreadsheetml/2006/main">
  <c r="E9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/>
  <c r="I3" i="7"/>
  <c r="K3" i="7"/>
  <c r="I4" i="7"/>
  <c r="K4" i="7"/>
  <c r="I5" i="7"/>
  <c r="K5" i="7"/>
  <c r="I6" i="7"/>
  <c r="K6" i="7"/>
  <c r="L6" i="7"/>
  <c r="I7" i="7"/>
  <c r="K7" i="7"/>
  <c r="L7" i="7"/>
  <c r="I8" i="7"/>
  <c r="K8" i="7"/>
  <c r="I9" i="7"/>
  <c r="K9" i="7"/>
  <c r="I10" i="7"/>
  <c r="K10" i="7"/>
  <c r="I11" i="7"/>
  <c r="K11" i="7"/>
  <c r="I12" i="7"/>
  <c r="K12" i="7"/>
  <c r="I13" i="7"/>
  <c r="K13" i="7"/>
  <c r="I14" i="7"/>
  <c r="K14" i="7"/>
  <c r="I15" i="7"/>
  <c r="K15" i="7"/>
  <c r="L15" i="7"/>
  <c r="I16" i="7"/>
  <c r="K16" i="7"/>
  <c r="I17" i="7"/>
  <c r="K17" i="7"/>
  <c r="I18" i="7"/>
  <c r="K18" i="7"/>
  <c r="I19" i="7"/>
  <c r="K19" i="7"/>
  <c r="I20" i="7"/>
  <c r="K20" i="7"/>
  <c r="L20" i="7"/>
  <c r="I21" i="7"/>
  <c r="K21" i="7"/>
  <c r="I22" i="7"/>
  <c r="K22" i="7"/>
  <c r="I23" i="7"/>
  <c r="K23" i="7"/>
  <c r="I24" i="7"/>
  <c r="K24" i="7"/>
  <c r="I25" i="7"/>
  <c r="K25" i="7"/>
  <c r="I26" i="7"/>
  <c r="K26" i="7"/>
  <c r="L26" i="7"/>
  <c r="I27" i="7"/>
  <c r="K27" i="7"/>
  <c r="L27" i="7"/>
  <c r="I28" i="7"/>
  <c r="K28" i="7"/>
  <c r="L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L39" i="7"/>
  <c r="I40" i="7"/>
  <c r="K40" i="7"/>
  <c r="I41" i="7"/>
  <c r="K41" i="7"/>
  <c r="L41" i="7"/>
  <c r="I42" i="7"/>
  <c r="K42" i="7"/>
  <c r="I43" i="7"/>
  <c r="K43" i="7"/>
  <c r="I44" i="7"/>
  <c r="K44" i="7"/>
  <c r="L44" i="7"/>
  <c r="I45" i="7"/>
  <c r="K45" i="7"/>
  <c r="I46" i="7"/>
  <c r="K46" i="7"/>
  <c r="I47" i="7"/>
  <c r="K47" i="7"/>
  <c r="I48" i="7"/>
  <c r="K48" i="7"/>
  <c r="L48" i="7"/>
  <c r="I49" i="7"/>
  <c r="K49" i="7"/>
  <c r="L49" i="7"/>
  <c r="I50" i="7"/>
  <c r="K50" i="7"/>
  <c r="I51" i="7"/>
  <c r="K51" i="7"/>
  <c r="I52" i="7"/>
  <c r="K52" i="7"/>
  <c r="I53" i="7"/>
  <c r="K53" i="7"/>
  <c r="I54" i="7"/>
  <c r="K54" i="7"/>
  <c r="L54" i="7"/>
  <c r="I55" i="7"/>
  <c r="K55" i="7"/>
  <c r="I56" i="7"/>
  <c r="K56" i="7"/>
  <c r="I57" i="7"/>
  <c r="K57" i="7"/>
  <c r="I58" i="7"/>
  <c r="K58" i="7"/>
  <c r="I59" i="7"/>
  <c r="K59" i="7"/>
  <c r="I60" i="7"/>
  <c r="K60" i="7"/>
  <c r="I61" i="7"/>
  <c r="K61" i="7"/>
  <c r="I62" i="7"/>
  <c r="K62" i="7"/>
  <c r="I63" i="7"/>
  <c r="K63" i="7"/>
  <c r="I64" i="7"/>
  <c r="K64" i="7"/>
  <c r="I65" i="7"/>
  <c r="K65" i="7"/>
  <c r="I66" i="7"/>
  <c r="K66" i="7"/>
  <c r="I67" i="7"/>
  <c r="K67" i="7"/>
  <c r="I68" i="7"/>
  <c r="K68" i="7"/>
  <c r="I69" i="7"/>
  <c r="K69" i="7"/>
  <c r="I70" i="7"/>
  <c r="K70" i="7"/>
  <c r="L70" i="7"/>
  <c r="I71" i="7"/>
  <c r="K71" i="7"/>
  <c r="I72" i="7"/>
  <c r="K72" i="7"/>
  <c r="I73" i="7"/>
  <c r="K73" i="7"/>
  <c r="I74" i="7"/>
  <c r="K74" i="7"/>
  <c r="I75" i="7"/>
  <c r="K75" i="7"/>
  <c r="L75" i="7"/>
</calcChain>
</file>

<file path=xl/sharedStrings.xml><?xml version="1.0" encoding="utf-8"?>
<sst xmlns="http://schemas.openxmlformats.org/spreadsheetml/2006/main" count="1184" uniqueCount="50">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</sst>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0" fillId="2" borderId="0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3.2" x14ac:dyDescent="0.25"/>
  <cols>
    <col min="1" max="1" width="9.33203125" style="1" customWidth="1"/>
    <col min="2" max="2" width="35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</cols>
  <sheetData>
    <row r="1" spans="1:9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5">
      <c r="A4" s="2"/>
      <c r="B4" s="2"/>
      <c r="C4" s="2"/>
    </row>
    <row r="6" spans="1:9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5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5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5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5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5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5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5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5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5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5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5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5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5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5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5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8" thickBot="1" x14ac:dyDescent="0.3"/>
    <row r="29" spans="1:9" ht="13.8" thickBot="1" x14ac:dyDescent="0.3">
      <c r="A29" s="23" t="s">
        <v>27</v>
      </c>
      <c r="B29" s="24" t="s">
        <v>28</v>
      </c>
      <c r="C29" s="20"/>
      <c r="D29"/>
    </row>
    <row r="30" spans="1:9" x14ac:dyDescent="0.25">
      <c r="A30" s="19"/>
      <c r="B30" s="21" t="s">
        <v>6</v>
      </c>
      <c r="C30" s="6">
        <v>36099</v>
      </c>
      <c r="D30"/>
    </row>
    <row r="31" spans="1:9" x14ac:dyDescent="0.25">
      <c r="A31" s="19"/>
      <c r="B31" s="21" t="s">
        <v>29</v>
      </c>
      <c r="C31" s="6">
        <v>37195</v>
      </c>
      <c r="D31"/>
    </row>
    <row r="32" spans="1:9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8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30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B1" workbookViewId="0">
      <selection activeCell="D8" sqref="D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workbookViewId="0">
      <selection activeCell="A19" sqref="A19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2.2000000000000001E-3</v>
      </c>
      <c r="I9" s="13">
        <f t="shared" ref="I9:I23" si="0">SUM(D9:H9)</f>
        <v>0.33769999999999994</v>
      </c>
      <c r="K9" s="13">
        <v>2.4299999999999999E-2</v>
      </c>
      <c r="L9" s="13">
        <v>2.0999999999999999E-3</v>
      </c>
      <c r="M9" s="13">
        <v>5.4999999999999997E-3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2.2000000000000001E-3</v>
      </c>
      <c r="I17" s="13">
        <f t="shared" si="0"/>
        <v>0.27379999999999999</v>
      </c>
      <c r="K17" s="13">
        <v>1.6500000000000001E-2</v>
      </c>
      <c r="L17" s="13">
        <v>2.0999999999999999E-3</v>
      </c>
      <c r="M17" s="13">
        <v>5.4999999999999997E-3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2.2000000000000001E-3</v>
      </c>
      <c r="I18" s="13">
        <f t="shared" si="0"/>
        <v>0.27379999999999999</v>
      </c>
      <c r="K18" s="13">
        <v>1.6500000000000001E-2</v>
      </c>
      <c r="L18" s="13">
        <v>2.0999999999999999E-3</v>
      </c>
      <c r="M18" s="13">
        <v>5.4999999999999997E-3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2.2000000000000001E-3</v>
      </c>
      <c r="I19" s="13">
        <f t="shared" si="0"/>
        <v>0.27389999999999998</v>
      </c>
      <c r="K19" s="13">
        <v>1.6500000000000001E-2</v>
      </c>
      <c r="L19" s="13">
        <v>2.0999999999999999E-3</v>
      </c>
      <c r="M19" s="13">
        <v>5.4999999999999997E-3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2.2000000000000001E-3</v>
      </c>
      <c r="I20" s="13">
        <f t="shared" si="0"/>
        <v>0.27379999999999999</v>
      </c>
      <c r="K20" s="13">
        <v>1.6500000000000001E-2</v>
      </c>
      <c r="L20" s="13">
        <v>2.0999999999999999E-3</v>
      </c>
      <c r="M20" s="13">
        <v>5.4999999999999997E-3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2.2000000000000001E-3</v>
      </c>
      <c r="I21" s="13">
        <f t="shared" si="0"/>
        <v>0.27379999999999999</v>
      </c>
      <c r="K21" s="13">
        <v>1.6500000000000001E-2</v>
      </c>
      <c r="L21" s="13">
        <v>2.0999999999999999E-3</v>
      </c>
      <c r="M21" s="13">
        <v>5.4999999999999997E-3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1.2999999999999999E-3</v>
      </c>
      <c r="I23" s="13">
        <f t="shared" si="0"/>
        <v>0.17590000000000003</v>
      </c>
      <c r="K23" s="13">
        <v>1.6500000000000001E-2</v>
      </c>
      <c r="L23" s="13">
        <v>2.0999999999999999E-3</v>
      </c>
      <c r="M23" s="13">
        <v>5.4999999999999997E-3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37" t="s">
        <v>29</v>
      </c>
      <c r="C33" s="38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3.2" x14ac:dyDescent="0.25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09375" style="35" bestFit="1" customWidth="1"/>
    <col min="11" max="11" width="27.10937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5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5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5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5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5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5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5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5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5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5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5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5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5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5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5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5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5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5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5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5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5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5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5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5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5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5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5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5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5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5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5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5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5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5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5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5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5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5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5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5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5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5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5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5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5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5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5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5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5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5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5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5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5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5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5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5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5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5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5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5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5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5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5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5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5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5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5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5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5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5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5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5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5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5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5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D40" sqref="D4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Sep 30, 2001</vt:lpstr>
      <vt:lpstr>Eff Oct 1, 2001 - Oct 31, 2001 </vt:lpstr>
      <vt:lpstr>Eff Nov 1, 2001 - Dec 31, 2001</vt:lpstr>
      <vt:lpstr>Eff Jan 1, 2002 - Oct 31, 2002</vt:lpstr>
      <vt:lpstr>priority rate table for cap rls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2001-10-23T20:24:56Z</cp:lastPrinted>
  <dcterms:created xsi:type="dcterms:W3CDTF">1998-05-22T14:55:17Z</dcterms:created>
  <dcterms:modified xsi:type="dcterms:W3CDTF">2023-09-10T15:07:09Z</dcterms:modified>
</cp:coreProperties>
</file>