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ummary" sheetId="9" r:id="rId1"/>
  </sheets>
  <calcPr calcId="92512"/>
</workbook>
</file>

<file path=xl/calcChain.xml><?xml version="1.0" encoding="utf-8"?>
<calcChain xmlns="http://schemas.openxmlformats.org/spreadsheetml/2006/main">
  <c r="C8" i="9" l="1"/>
  <c r="C14" i="9"/>
  <c r="C20" i="9"/>
  <c r="C24" i="9"/>
  <c r="C26" i="9"/>
  <c r="C29" i="9"/>
</calcChain>
</file>

<file path=xl/sharedStrings.xml><?xml version="1.0" encoding="utf-8"?>
<sst xmlns="http://schemas.openxmlformats.org/spreadsheetml/2006/main" count="28" uniqueCount="27">
  <si>
    <t>Customer Name</t>
  </si>
  <si>
    <t xml:space="preserve">       Total Amt</t>
  </si>
  <si>
    <t>CMS MKTG, SERVICES &amp; TRADING CO</t>
  </si>
  <si>
    <t>ENRON NORTH AMERICA CORP. (FKA ECT)</t>
  </si>
  <si>
    <t>ENSERCO ENERGY, INC.</t>
  </si>
  <si>
    <t>MIRANT AMERICAS ENERGY MARKETING,LP</t>
  </si>
  <si>
    <t>SEMPRA ENERGY SOLUTIONS, LLC</t>
  </si>
  <si>
    <t>SID RICHARDSON GASOLINE CO.</t>
  </si>
  <si>
    <t>SOUTHERN CALIFORNIA GAS COMPANY</t>
  </si>
  <si>
    <t>STATE OF TEXAS</t>
  </si>
  <si>
    <t>TEXACO NATURAL GAS, INC.</t>
  </si>
  <si>
    <t>WASATCH ENERGY LLC</t>
  </si>
  <si>
    <t>WTG GAS MARKETING, INC.</t>
  </si>
  <si>
    <t>Collections</t>
  </si>
  <si>
    <t>% Collected</t>
  </si>
  <si>
    <t>February invoices</t>
  </si>
  <si>
    <t>Transwestern Pipeline</t>
  </si>
  <si>
    <t>Total invoiced</t>
  </si>
  <si>
    <t>Still Outstanding</t>
  </si>
  <si>
    <t>short pay</t>
  </si>
  <si>
    <t>North Star Steele</t>
  </si>
  <si>
    <t>rate dispute</t>
  </si>
  <si>
    <t>Citizens Communications</t>
  </si>
  <si>
    <t>Eastern New Mexico</t>
  </si>
  <si>
    <t>One Ok</t>
  </si>
  <si>
    <t>including PGE prepayment</t>
  </si>
  <si>
    <t>to be wired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</si>
</sst>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  <xf numFmtId="7" fontId="3" fillId="0" borderId="0" xfId="0" applyNumberFormat="1" applyFont="1"/>
    <xf numFmtId="43" fontId="2" fillId="0" borderId="0" xfId="1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10" sqref="C10"/>
    </sheetView>
  </sheetViews>
  <sheetFormatPr defaultRowHeight="13.2" x14ac:dyDescent="0.25"/>
  <cols>
    <col min="2" max="2" width="16" customWidth="1"/>
    <col min="3" max="3" width="14.44140625" bestFit="1" customWidth="1"/>
  </cols>
  <sheetData>
    <row r="1" spans="1:5" ht="13.8" x14ac:dyDescent="0.25">
      <c r="A1" s="8" t="s">
        <v>16</v>
      </c>
    </row>
    <row r="2" spans="1:5" ht="13.8" x14ac:dyDescent="0.25">
      <c r="A2" s="8" t="s">
        <v>15</v>
      </c>
    </row>
    <row r="3" spans="1:5" x14ac:dyDescent="0.25">
      <c r="C3" s="3"/>
    </row>
    <row r="4" spans="1:5" x14ac:dyDescent="0.25">
      <c r="A4" t="s">
        <v>17</v>
      </c>
      <c r="C4" s="3">
        <v>11684141.039999999</v>
      </c>
      <c r="D4" t="s">
        <v>25</v>
      </c>
    </row>
    <row r="6" spans="1:5" x14ac:dyDescent="0.25">
      <c r="A6" t="s">
        <v>13</v>
      </c>
      <c r="C6" s="3">
        <v>11370690.380000001</v>
      </c>
    </row>
    <row r="8" spans="1:5" x14ac:dyDescent="0.25">
      <c r="A8" t="s">
        <v>14</v>
      </c>
      <c r="C8" s="6">
        <f>+C6/C4</f>
        <v>0.9731729821707118</v>
      </c>
    </row>
    <row r="11" spans="1:5" x14ac:dyDescent="0.25">
      <c r="A11" t="s">
        <v>18</v>
      </c>
    </row>
    <row r="13" spans="1:5" x14ac:dyDescent="0.25">
      <c r="A13" s="7" t="s">
        <v>0</v>
      </c>
      <c r="C13" s="9" t="s">
        <v>1</v>
      </c>
      <c r="D13" s="1"/>
    </row>
    <row r="14" spans="1:5" x14ac:dyDescent="0.25">
      <c r="A14" s="1" t="s">
        <v>22</v>
      </c>
      <c r="C14" s="2">
        <f>1147768.1-940354.66</f>
        <v>207413.44000000006</v>
      </c>
      <c r="D14" s="1"/>
      <c r="E14" s="1"/>
    </row>
    <row r="15" spans="1:5" x14ac:dyDescent="0.25">
      <c r="A15" s="1" t="s">
        <v>2</v>
      </c>
      <c r="C15" s="2">
        <v>164.76</v>
      </c>
      <c r="D15" s="1"/>
      <c r="E15" s="1"/>
    </row>
    <row r="16" spans="1:5" x14ac:dyDescent="0.25">
      <c r="A16" s="1" t="s">
        <v>23</v>
      </c>
      <c r="C16" s="2">
        <v>1425</v>
      </c>
      <c r="D16" s="1"/>
      <c r="E16" s="1"/>
    </row>
    <row r="17" spans="1:5" x14ac:dyDescent="0.25">
      <c r="A17" s="1" t="s">
        <v>3</v>
      </c>
      <c r="C17" s="2">
        <v>-3500</v>
      </c>
      <c r="D17" s="1" t="s">
        <v>26</v>
      </c>
      <c r="E17" s="1"/>
    </row>
    <row r="18" spans="1:5" x14ac:dyDescent="0.25">
      <c r="A18" s="1" t="s">
        <v>4</v>
      </c>
      <c r="C18" s="2">
        <v>592.16999999999996</v>
      </c>
      <c r="D18" s="1"/>
      <c r="E18" s="1"/>
    </row>
    <row r="19" spans="1:5" x14ac:dyDescent="0.25">
      <c r="A19" s="1" t="s">
        <v>24</v>
      </c>
      <c r="C19" s="2">
        <v>17500</v>
      </c>
      <c r="D19" s="1"/>
      <c r="E19" s="5"/>
    </row>
    <row r="20" spans="1:5" x14ac:dyDescent="0.25">
      <c r="A20" s="1" t="s">
        <v>5</v>
      </c>
      <c r="C20" s="2">
        <f>127204-127091.42</f>
        <v>112.58000000000175</v>
      </c>
      <c r="D20" s="1" t="s">
        <v>19</v>
      </c>
      <c r="E20" s="1"/>
    </row>
    <row r="21" spans="1:5" x14ac:dyDescent="0.25">
      <c r="A21" s="1" t="s">
        <v>6</v>
      </c>
      <c r="C21" s="2">
        <v>1545.32</v>
      </c>
      <c r="D21" s="1"/>
      <c r="E21" s="1"/>
    </row>
    <row r="22" spans="1:5" x14ac:dyDescent="0.25">
      <c r="A22" s="1" t="s">
        <v>20</v>
      </c>
      <c r="C22" s="4">
        <v>28103.96</v>
      </c>
      <c r="D22" s="1"/>
      <c r="E22" s="1"/>
    </row>
    <row r="23" spans="1:5" x14ac:dyDescent="0.25">
      <c r="A23" s="1" t="s">
        <v>7</v>
      </c>
      <c r="C23" s="2">
        <v>416.16</v>
      </c>
      <c r="D23" s="1"/>
      <c r="E23" s="1"/>
    </row>
    <row r="24" spans="1:5" x14ac:dyDescent="0.25">
      <c r="A24" s="1" t="s">
        <v>8</v>
      </c>
      <c r="C24" s="2">
        <f>3764340.77-3716500.08</f>
        <v>47840.689999999944</v>
      </c>
      <c r="D24" s="1" t="s">
        <v>21</v>
      </c>
      <c r="E24" s="1"/>
    </row>
    <row r="25" spans="1:5" x14ac:dyDescent="0.25">
      <c r="A25" s="1" t="s">
        <v>9</v>
      </c>
      <c r="C25" s="2">
        <v>649.32000000000005</v>
      </c>
      <c r="D25" s="1"/>
      <c r="E25" s="1"/>
    </row>
    <row r="26" spans="1:5" x14ac:dyDescent="0.25">
      <c r="A26" s="1" t="s">
        <v>10</v>
      </c>
      <c r="C26" s="2">
        <f>240330.64-239121.04</f>
        <v>1209.6000000000058</v>
      </c>
      <c r="D26" s="1" t="s">
        <v>19</v>
      </c>
      <c r="E26" s="1"/>
    </row>
    <row r="27" spans="1:5" x14ac:dyDescent="0.25">
      <c r="A27" s="1" t="s">
        <v>11</v>
      </c>
      <c r="C27" s="2">
        <v>2035.25</v>
      </c>
      <c r="D27" s="1"/>
      <c r="E27" s="1"/>
    </row>
    <row r="28" spans="1:5" x14ac:dyDescent="0.25">
      <c r="A28" s="1" t="s">
        <v>12</v>
      </c>
      <c r="C28" s="2">
        <v>6698.92</v>
      </c>
      <c r="D28" s="1"/>
      <c r="E28" s="1"/>
    </row>
    <row r="29" spans="1:5" x14ac:dyDescent="0.25">
      <c r="A29" s="1"/>
      <c r="C29" s="2">
        <f>SUM(C14:C28)</f>
        <v>312207.17</v>
      </c>
      <c r="D29" s="1"/>
      <c r="E29" s="1"/>
    </row>
    <row r="30" spans="1:5" x14ac:dyDescent="0.25">
      <c r="A30" s="1"/>
      <c r="D30" s="2"/>
      <c r="E30" s="1"/>
    </row>
    <row r="31" spans="1:5" x14ac:dyDescent="0.25">
      <c r="A31" s="1"/>
      <c r="D31" s="2"/>
      <c r="E31" s="1"/>
    </row>
    <row r="32" spans="1:5" x14ac:dyDescent="0.25">
      <c r="A32" s="1"/>
      <c r="D32" s="2"/>
      <c r="E32" s="1"/>
    </row>
    <row r="33" spans="1:5" x14ac:dyDescent="0.25">
      <c r="A33" s="1"/>
      <c r="D33" s="2"/>
      <c r="E33" s="1"/>
    </row>
    <row r="34" spans="1:5" x14ac:dyDescent="0.25">
      <c r="A34" s="1"/>
      <c r="D34" s="2"/>
      <c r="E34" s="1"/>
    </row>
    <row r="35" spans="1:5" x14ac:dyDescent="0.25">
      <c r="A35" s="1"/>
      <c r="D35" s="2"/>
      <c r="E35" s="1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2002-03-06T17:40:43Z</dcterms:created>
  <dcterms:modified xsi:type="dcterms:W3CDTF">2023-09-10T15:07:13Z</dcterms:modified>
</cp:coreProperties>
</file>