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L10" i="1"/>
  <c r="L11" i="1"/>
  <c r="L12" i="1"/>
  <c r="D13" i="1"/>
  <c r="E13" i="1"/>
  <c r="F13" i="1"/>
  <c r="G13" i="1"/>
  <c r="H13" i="1"/>
  <c r="I13" i="1"/>
  <c r="J13" i="1"/>
  <c r="L13" i="1"/>
  <c r="D14" i="1"/>
  <c r="E14" i="1"/>
  <c r="F14" i="1"/>
  <c r="G14" i="1"/>
  <c r="H14" i="1"/>
  <c r="I14" i="1"/>
  <c r="J14" i="1"/>
  <c r="L14" i="1"/>
  <c r="D15" i="1"/>
  <c r="E15" i="1"/>
  <c r="F15" i="1"/>
  <c r="G15" i="1"/>
  <c r="H15" i="1"/>
  <c r="I15" i="1"/>
  <c r="J15" i="1"/>
  <c r="L15" i="1"/>
  <c r="D18" i="1"/>
  <c r="E18" i="1"/>
  <c r="F18" i="1"/>
  <c r="G18" i="1"/>
  <c r="H18" i="1"/>
  <c r="I18" i="1"/>
  <c r="J18" i="1"/>
  <c r="L18" i="1"/>
  <c r="L20" i="1"/>
  <c r="D23" i="1"/>
  <c r="E23" i="1"/>
  <c r="F23" i="1"/>
  <c r="G23" i="1"/>
  <c r="H23" i="1"/>
  <c r="I23" i="1"/>
  <c r="J23" i="1"/>
  <c r="L23" i="1"/>
  <c r="L28" i="1"/>
  <c r="D29" i="1"/>
  <c r="E29" i="1"/>
  <c r="F29" i="1"/>
  <c r="G29" i="1"/>
  <c r="H29" i="1"/>
  <c r="I29" i="1"/>
  <c r="J29" i="1"/>
  <c r="L29" i="1"/>
  <c r="L30" i="1"/>
  <c r="L31" i="1"/>
  <c r="L32" i="1"/>
  <c r="D33" i="1"/>
  <c r="E33" i="1"/>
  <c r="F33" i="1"/>
  <c r="G33" i="1"/>
  <c r="H33" i="1"/>
  <c r="I33" i="1"/>
  <c r="J33" i="1"/>
  <c r="L33" i="1"/>
  <c r="D35" i="1"/>
  <c r="E35" i="1"/>
  <c r="F35" i="1"/>
  <c r="G35" i="1"/>
  <c r="H35" i="1"/>
  <c r="I35" i="1"/>
  <c r="J35" i="1"/>
  <c r="L35" i="1"/>
  <c r="D37" i="1"/>
  <c r="E37" i="1"/>
  <c r="F37" i="1"/>
  <c r="G37" i="1"/>
  <c r="H37" i="1"/>
  <c r="I37" i="1"/>
  <c r="J37" i="1"/>
  <c r="L37" i="1"/>
  <c r="L40" i="1"/>
  <c r="L41" i="1"/>
  <c r="L42" i="1"/>
  <c r="D43" i="1"/>
  <c r="E43" i="1"/>
  <c r="F43" i="1"/>
  <c r="G43" i="1"/>
  <c r="H43" i="1"/>
  <c r="I43" i="1"/>
  <c r="J43" i="1"/>
  <c r="L43" i="1"/>
  <c r="L44" i="1"/>
  <c r="L45" i="1"/>
  <c r="L46" i="1"/>
  <c r="D48" i="1"/>
  <c r="E48" i="1"/>
  <c r="F48" i="1"/>
  <c r="G48" i="1"/>
  <c r="H48" i="1"/>
  <c r="I48" i="1"/>
  <c r="J48" i="1"/>
  <c r="L48" i="1"/>
  <c r="L50" i="1"/>
  <c r="L51" i="1"/>
  <c r="L52" i="1"/>
  <c r="D54" i="1"/>
  <c r="E54" i="1"/>
  <c r="F54" i="1"/>
  <c r="G54" i="1"/>
  <c r="H54" i="1"/>
  <c r="I54" i="1"/>
  <c r="J54" i="1"/>
  <c r="L54" i="1"/>
  <c r="D56" i="1"/>
  <c r="E56" i="1"/>
  <c r="F56" i="1"/>
  <c r="G56" i="1"/>
  <c r="H56" i="1"/>
  <c r="I56" i="1"/>
  <c r="J56" i="1"/>
  <c r="L56" i="1"/>
  <c r="L59" i="1"/>
  <c r="L60" i="1"/>
  <c r="L61" i="1"/>
  <c r="D63" i="1"/>
  <c r="E63" i="1"/>
  <c r="F63" i="1"/>
  <c r="G63" i="1"/>
  <c r="H63" i="1"/>
  <c r="I63" i="1"/>
  <c r="J63" i="1"/>
  <c r="L63" i="1"/>
  <c r="L66" i="1"/>
  <c r="D67" i="1"/>
  <c r="E67" i="1"/>
  <c r="F67" i="1"/>
  <c r="G67" i="1"/>
  <c r="H67" i="1"/>
  <c r="I67" i="1"/>
  <c r="J67" i="1"/>
  <c r="L67" i="1"/>
  <c r="D69" i="1"/>
  <c r="E69" i="1"/>
  <c r="F69" i="1"/>
  <c r="G69" i="1"/>
  <c r="H69" i="1"/>
  <c r="I69" i="1"/>
  <c r="J69" i="1"/>
  <c r="L69" i="1"/>
  <c r="D71" i="1"/>
  <c r="E71" i="1"/>
  <c r="F71" i="1"/>
  <c r="G71" i="1"/>
  <c r="H71" i="1"/>
  <c r="I71" i="1"/>
  <c r="J71" i="1"/>
  <c r="L71" i="1"/>
  <c r="D73" i="1"/>
  <c r="E73" i="1"/>
  <c r="F73" i="1"/>
  <c r="G73" i="1"/>
  <c r="H73" i="1"/>
  <c r="I73" i="1"/>
  <c r="J73" i="1"/>
  <c r="L73" i="1"/>
</calcChain>
</file>

<file path=xl/comments1.xml><?xml version="1.0" encoding="utf-8"?>
<comments xmlns="http://schemas.openxmlformats.org/spreadsheetml/2006/main">
  <authors>
    <author>hcamp</author>
  </authors>
  <commentList>
    <comment ref="M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M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M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M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M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M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M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M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M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M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M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M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M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M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M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<sst xmlns="http://schemas.openxmlformats.org/spreadsheetml/2006/main" count="105" uniqueCount="75">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</sst>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topLeftCell="D46" workbookViewId="0">
      <selection activeCell="J61" sqref="J6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0" width="14.88671875" customWidth="1"/>
    <col min="11" max="11" width="2" customWidth="1"/>
    <col min="12" max="12" width="18.5546875" style="40" customWidth="1"/>
  </cols>
  <sheetData>
    <row r="1" spans="1:12" ht="22.8" x14ac:dyDescent="0.4">
      <c r="C1" s="10" t="s">
        <v>24</v>
      </c>
    </row>
    <row r="2" spans="1:12" x14ac:dyDescent="0.25">
      <c r="C2" s="8" t="s">
        <v>33</v>
      </c>
    </row>
    <row r="3" spans="1:12" x14ac:dyDescent="0.25">
      <c r="C3" s="8" t="s">
        <v>51</v>
      </c>
    </row>
    <row r="5" spans="1:12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L5" s="41" t="s">
        <v>74</v>
      </c>
    </row>
    <row r="6" spans="1:12" ht="17.399999999999999" x14ac:dyDescent="0.3">
      <c r="D6" s="9"/>
      <c r="E6" s="9"/>
      <c r="F6" s="9"/>
      <c r="G6" s="9"/>
      <c r="H6" s="9"/>
      <c r="I6" s="9"/>
      <c r="J6" s="9"/>
    </row>
    <row r="7" spans="1:12" ht="17.399999999999999" x14ac:dyDescent="0.3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v>36421</v>
      </c>
    </row>
    <row r="8" spans="1:12" ht="17.399999999999999" x14ac:dyDescent="0.3">
      <c r="D8" s="9"/>
      <c r="E8" s="9"/>
      <c r="F8" s="9"/>
      <c r="G8" s="9"/>
      <c r="H8" s="9"/>
      <c r="I8" s="9"/>
      <c r="J8" s="9"/>
    </row>
    <row r="9" spans="1:12" x14ac:dyDescent="0.25">
      <c r="A9" s="8" t="s">
        <v>21</v>
      </c>
    </row>
    <row r="10" spans="1:12" x14ac:dyDescent="0.25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L10" s="42">
        <f t="shared" ref="L10:L15" si="1">SUM(D10:K10)</f>
        <v>560000</v>
      </c>
    </row>
    <row r="11" spans="1:12" x14ac:dyDescent="0.25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L11" s="42">
        <f t="shared" si="1"/>
        <v>0</v>
      </c>
    </row>
    <row r="12" spans="1:12" x14ac:dyDescent="0.25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L12" s="42">
        <f t="shared" si="1"/>
        <v>28000</v>
      </c>
    </row>
    <row r="13" spans="1:12" x14ac:dyDescent="0.25">
      <c r="A13" s="2" t="s">
        <v>59</v>
      </c>
      <c r="B13" t="s">
        <v>63</v>
      </c>
      <c r="D13" s="27">
        <f t="shared" ref="D13:J13" si="2">+D32+D51+D52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L13" s="42">
        <f t="shared" si="1"/>
        <v>75600</v>
      </c>
    </row>
    <row r="14" spans="1:12" x14ac:dyDescent="0.25">
      <c r="A14">
        <v>980073</v>
      </c>
      <c r="B14" t="s">
        <v>49</v>
      </c>
      <c r="D14" s="27">
        <f t="shared" ref="D14:J14" si="3">SUM(D59:D61)</f>
        <v>4500</v>
      </c>
      <c r="E14" s="27">
        <f t="shared" si="3"/>
        <v>4500</v>
      </c>
      <c r="F14" s="27">
        <f t="shared" si="3"/>
        <v>4500</v>
      </c>
      <c r="G14" s="27">
        <f t="shared" si="3"/>
        <v>4500</v>
      </c>
      <c r="H14" s="27">
        <f t="shared" si="3"/>
        <v>4500</v>
      </c>
      <c r="I14" s="27">
        <f t="shared" si="3"/>
        <v>4500</v>
      </c>
      <c r="J14" s="27">
        <f t="shared" si="3"/>
        <v>2700</v>
      </c>
      <c r="L14" s="42">
        <f t="shared" si="1"/>
        <v>29700</v>
      </c>
    </row>
    <row r="15" spans="1:12" x14ac:dyDescent="0.25">
      <c r="A15" s="13" t="s">
        <v>27</v>
      </c>
      <c r="D15" s="28">
        <f>SUM(D10:D14)</f>
        <v>99300</v>
      </c>
      <c r="E15" s="28">
        <f t="shared" ref="E15:J15" si="4">SUM(E10:E14)</f>
        <v>99300</v>
      </c>
      <c r="F15" s="28">
        <f t="shared" si="4"/>
        <v>99300</v>
      </c>
      <c r="G15" s="28">
        <f t="shared" si="4"/>
        <v>99300</v>
      </c>
      <c r="H15" s="28">
        <f t="shared" si="4"/>
        <v>99300</v>
      </c>
      <c r="I15" s="28">
        <f t="shared" si="4"/>
        <v>99300</v>
      </c>
      <c r="J15" s="28">
        <f t="shared" si="4"/>
        <v>97500</v>
      </c>
      <c r="L15" s="43">
        <f t="shared" si="1"/>
        <v>693300</v>
      </c>
    </row>
    <row r="16" spans="1:12" x14ac:dyDescent="0.25">
      <c r="D16" s="27"/>
      <c r="E16" s="27"/>
      <c r="F16" s="27"/>
      <c r="G16" s="27"/>
      <c r="H16" s="27"/>
      <c r="I16" s="27"/>
      <c r="J16" s="27"/>
      <c r="L16" s="42"/>
    </row>
    <row r="17" spans="1:13" x14ac:dyDescent="0.25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L17" s="42"/>
    </row>
    <row r="18" spans="1:13" x14ac:dyDescent="0.25">
      <c r="A18" s="13" t="s">
        <v>28</v>
      </c>
      <c r="D18" s="28">
        <f>SUM(D17)</f>
        <v>75000</v>
      </c>
      <c r="E18" s="28">
        <f t="shared" ref="E18:J18" si="5">SUM(E17)</f>
        <v>75000</v>
      </c>
      <c r="F18" s="28">
        <f t="shared" si="5"/>
        <v>75000</v>
      </c>
      <c r="G18" s="28">
        <f t="shared" si="5"/>
        <v>75000</v>
      </c>
      <c r="H18" s="28">
        <f t="shared" si="5"/>
        <v>75000</v>
      </c>
      <c r="I18" s="28">
        <f t="shared" si="5"/>
        <v>75000</v>
      </c>
      <c r="J18" s="28">
        <f t="shared" si="5"/>
        <v>75000</v>
      </c>
      <c r="L18" s="43">
        <f>SUM(D18:K18)</f>
        <v>525000</v>
      </c>
    </row>
    <row r="19" spans="1:13" x14ac:dyDescent="0.25">
      <c r="A19" s="13"/>
      <c r="D19" s="29"/>
      <c r="E19" s="29"/>
      <c r="F19" s="29"/>
      <c r="G19" s="29"/>
      <c r="H19" s="29"/>
      <c r="I19" s="29"/>
      <c r="J19" s="29"/>
      <c r="L19" s="44"/>
    </row>
    <row r="20" spans="1:13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L20" s="43">
        <f>SUM(K20:K20)</f>
        <v>0</v>
      </c>
    </row>
    <row r="21" spans="1:13" x14ac:dyDescent="0.25">
      <c r="A21" s="13"/>
      <c r="D21" s="29"/>
      <c r="E21" s="29"/>
      <c r="F21" s="29"/>
      <c r="G21" s="29"/>
      <c r="H21" s="29"/>
      <c r="I21" s="29"/>
      <c r="J21" s="29"/>
      <c r="L21" s="44"/>
    </row>
    <row r="22" spans="1:13" x14ac:dyDescent="0.25">
      <c r="A22" s="2"/>
      <c r="D22" s="27"/>
      <c r="E22" s="27"/>
      <c r="F22" s="27"/>
      <c r="G22" s="27"/>
      <c r="H22" s="27"/>
      <c r="I22" s="27"/>
      <c r="J22" s="27"/>
      <c r="L22" s="42"/>
    </row>
    <row r="23" spans="1:13" ht="21.6" thickBot="1" x14ac:dyDescent="0.45">
      <c r="A23" s="16" t="s">
        <v>26</v>
      </c>
      <c r="B23" s="17"/>
      <c r="C23" s="17"/>
      <c r="D23" s="30">
        <f t="shared" ref="D23:J23" si="6">D15+D18+D20</f>
        <v>174300</v>
      </c>
      <c r="E23" s="30">
        <f t="shared" si="6"/>
        <v>174300</v>
      </c>
      <c r="F23" s="30">
        <f t="shared" si="6"/>
        <v>174300</v>
      </c>
      <c r="G23" s="30">
        <f t="shared" si="6"/>
        <v>174300</v>
      </c>
      <c r="H23" s="30">
        <f t="shared" si="6"/>
        <v>174300</v>
      </c>
      <c r="I23" s="30">
        <f t="shared" si="6"/>
        <v>174300</v>
      </c>
      <c r="J23" s="30">
        <f t="shared" si="6"/>
        <v>172500</v>
      </c>
      <c r="L23" s="45">
        <f>L15+L18</f>
        <v>1218300</v>
      </c>
    </row>
    <row r="24" spans="1:13" ht="13.8" thickTop="1" x14ac:dyDescent="0.25">
      <c r="A24" s="2"/>
      <c r="D24" s="27"/>
      <c r="E24" s="27"/>
      <c r="F24" s="27"/>
      <c r="G24" s="27"/>
      <c r="H24" s="27"/>
      <c r="I24" s="27"/>
      <c r="J24" s="27"/>
      <c r="L24" s="42"/>
    </row>
    <row r="25" spans="1:13" x14ac:dyDescent="0.25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L25" s="42"/>
    </row>
    <row r="26" spans="1:13" x14ac:dyDescent="0.25">
      <c r="A26" s="2"/>
      <c r="D26" s="27"/>
      <c r="E26" s="27"/>
      <c r="F26" s="27"/>
      <c r="G26" s="27"/>
      <c r="H26" s="27"/>
      <c r="I26" s="27"/>
      <c r="J26" s="27"/>
      <c r="L26" s="42"/>
    </row>
    <row r="27" spans="1:13" x14ac:dyDescent="0.25">
      <c r="A27" s="1" t="s">
        <v>0</v>
      </c>
      <c r="D27" s="27"/>
      <c r="E27" s="27"/>
      <c r="F27" s="27"/>
      <c r="G27" s="27"/>
      <c r="H27" s="27"/>
      <c r="I27" s="27"/>
      <c r="J27" s="27"/>
      <c r="L27" s="42"/>
    </row>
    <row r="28" spans="1:13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L28" s="42">
        <f t="shared" ref="L28:L33" si="7">SUM(D28:K28)</f>
        <v>6370</v>
      </c>
    </row>
    <row r="29" spans="1:13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J29" si="8">4000+0+2500+4000</f>
        <v>10500</v>
      </c>
      <c r="F29" s="27">
        <f t="shared" si="8"/>
        <v>10500</v>
      </c>
      <c r="G29" s="27">
        <f t="shared" si="8"/>
        <v>10500</v>
      </c>
      <c r="H29" s="27">
        <f t="shared" si="8"/>
        <v>10500</v>
      </c>
      <c r="I29" s="27">
        <f t="shared" si="8"/>
        <v>10500</v>
      </c>
      <c r="J29" s="27">
        <f t="shared" si="8"/>
        <v>10500</v>
      </c>
      <c r="L29" s="42">
        <f t="shared" si="7"/>
        <v>73500</v>
      </c>
    </row>
    <row r="30" spans="1:13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L30" s="42">
        <f t="shared" si="7"/>
        <v>70000</v>
      </c>
    </row>
    <row r="31" spans="1:13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L31" s="42">
        <f t="shared" si="7"/>
        <v>1750</v>
      </c>
    </row>
    <row r="32" spans="1:13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L32" s="42">
        <f t="shared" si="7"/>
        <v>0</v>
      </c>
    </row>
    <row r="33" spans="1:13" x14ac:dyDescent="0.25">
      <c r="A33" s="2"/>
      <c r="B33" s="13" t="s">
        <v>32</v>
      </c>
      <c r="C33" s="13"/>
      <c r="D33" s="28">
        <f>SUM(D28:D32)</f>
        <v>21660</v>
      </c>
      <c r="E33" s="28">
        <f t="shared" ref="E33:J33" si="9">SUM(E28:E32)</f>
        <v>21660</v>
      </c>
      <c r="F33" s="28">
        <f t="shared" si="9"/>
        <v>21660</v>
      </c>
      <c r="G33" s="28">
        <f t="shared" si="9"/>
        <v>21660</v>
      </c>
      <c r="H33" s="28">
        <f t="shared" si="9"/>
        <v>21660</v>
      </c>
      <c r="I33" s="28">
        <f t="shared" si="9"/>
        <v>21660</v>
      </c>
      <c r="J33" s="28">
        <f t="shared" si="9"/>
        <v>21660</v>
      </c>
      <c r="L33" s="43">
        <f t="shared" si="7"/>
        <v>151620</v>
      </c>
    </row>
    <row r="34" spans="1:13" x14ac:dyDescent="0.25">
      <c r="A34" s="2"/>
      <c r="D34" s="27"/>
      <c r="E34" s="27"/>
      <c r="F34" s="27"/>
      <c r="G34" s="27"/>
      <c r="H34" s="27"/>
      <c r="I34" s="27"/>
      <c r="J34" s="27"/>
      <c r="L34" s="42"/>
    </row>
    <row r="35" spans="1:13" x14ac:dyDescent="0.25">
      <c r="A35" s="2" t="s">
        <v>34</v>
      </c>
      <c r="B35" t="s">
        <v>66</v>
      </c>
      <c r="C35" s="2" t="s">
        <v>39</v>
      </c>
      <c r="D35" s="32">
        <f t="shared" ref="D35:J35" si="10">D23-D33-D56-D63-D69</f>
        <v>68000</v>
      </c>
      <c r="E35" s="32">
        <f t="shared" si="10"/>
        <v>68000</v>
      </c>
      <c r="F35" s="32">
        <f t="shared" si="10"/>
        <v>68000</v>
      </c>
      <c r="G35" s="32">
        <f t="shared" si="10"/>
        <v>68000</v>
      </c>
      <c r="H35" s="32">
        <f t="shared" si="10"/>
        <v>68000</v>
      </c>
      <c r="I35" s="32">
        <f t="shared" si="10"/>
        <v>68000</v>
      </c>
      <c r="J35" s="32">
        <f t="shared" si="10"/>
        <v>68000</v>
      </c>
      <c r="L35" s="42">
        <f>SUM(D35:K35)</f>
        <v>476000</v>
      </c>
    </row>
    <row r="36" spans="1:13" x14ac:dyDescent="0.25">
      <c r="A36" s="2"/>
      <c r="D36" s="27"/>
      <c r="E36" s="27"/>
      <c r="F36" s="27"/>
      <c r="G36" s="27"/>
      <c r="H36" s="27"/>
      <c r="I36" s="27"/>
      <c r="J36" s="27"/>
      <c r="L36" s="42"/>
    </row>
    <row r="37" spans="1:13" ht="15.6" x14ac:dyDescent="0.3">
      <c r="A37" s="3" t="s">
        <v>6</v>
      </c>
      <c r="B37" s="4"/>
      <c r="C37" s="4"/>
      <c r="D37" s="33">
        <f t="shared" ref="D37:J37" si="11">D33+D35</f>
        <v>89660</v>
      </c>
      <c r="E37" s="33">
        <f t="shared" si="11"/>
        <v>89660</v>
      </c>
      <c r="F37" s="33">
        <f t="shared" si="11"/>
        <v>89660</v>
      </c>
      <c r="G37" s="33">
        <f t="shared" si="11"/>
        <v>89660</v>
      </c>
      <c r="H37" s="33">
        <f t="shared" si="11"/>
        <v>89660</v>
      </c>
      <c r="I37" s="33">
        <f t="shared" si="11"/>
        <v>89660</v>
      </c>
      <c r="J37" s="33">
        <f t="shared" si="11"/>
        <v>89660</v>
      </c>
      <c r="L37" s="42">
        <f>SUM(D37:K37)</f>
        <v>627620</v>
      </c>
    </row>
    <row r="38" spans="1:13" x14ac:dyDescent="0.25">
      <c r="A38" s="2"/>
      <c r="D38" s="27"/>
      <c r="E38" s="27"/>
      <c r="F38" s="27"/>
      <c r="G38" s="27"/>
      <c r="H38" s="27"/>
      <c r="I38" s="27"/>
      <c r="J38" s="27"/>
      <c r="L38" s="42"/>
    </row>
    <row r="39" spans="1:13" x14ac:dyDescent="0.25">
      <c r="A39" s="1" t="s">
        <v>7</v>
      </c>
      <c r="D39" s="27"/>
      <c r="E39" s="27"/>
      <c r="F39" s="27"/>
      <c r="G39" s="27"/>
      <c r="H39" s="27"/>
      <c r="I39" s="27"/>
      <c r="J39" s="27"/>
      <c r="L39" s="42"/>
    </row>
    <row r="40" spans="1:13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L40" s="42">
        <f t="shared" ref="L40:L46" si="12">SUM(D40:K40)</f>
        <v>630</v>
      </c>
    </row>
    <row r="41" spans="1:13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L41" s="42">
        <f t="shared" si="12"/>
        <v>1750</v>
      </c>
    </row>
    <row r="42" spans="1:13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L42" s="42">
        <f t="shared" si="12"/>
        <v>147000</v>
      </c>
    </row>
    <row r="43" spans="1:13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J43" si="13">7000+2000</f>
        <v>9000</v>
      </c>
      <c r="F43" s="27">
        <f t="shared" si="13"/>
        <v>9000</v>
      </c>
      <c r="G43" s="27">
        <f t="shared" si="13"/>
        <v>9000</v>
      </c>
      <c r="H43" s="27">
        <f t="shared" si="13"/>
        <v>9000</v>
      </c>
      <c r="I43" s="27">
        <f t="shared" si="13"/>
        <v>9000</v>
      </c>
      <c r="J43" s="27">
        <f t="shared" si="13"/>
        <v>9000</v>
      </c>
      <c r="L43" s="42">
        <f t="shared" si="12"/>
        <v>63000</v>
      </c>
    </row>
    <row r="44" spans="1:13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L44" s="42">
        <f t="shared" si="12"/>
        <v>52500</v>
      </c>
    </row>
    <row r="45" spans="1:13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L45" s="42">
        <f t="shared" si="12"/>
        <v>14000</v>
      </c>
    </row>
    <row r="46" spans="1:13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L46" s="42">
        <f t="shared" si="12"/>
        <v>3500</v>
      </c>
    </row>
    <row r="47" spans="1:13" x14ac:dyDescent="0.25">
      <c r="A47" s="2"/>
      <c r="D47" s="27"/>
      <c r="E47" s="27"/>
      <c r="F47" s="27"/>
      <c r="G47" s="27"/>
      <c r="H47" s="27"/>
      <c r="I47" s="27"/>
      <c r="J47" s="27"/>
      <c r="L47" s="42"/>
    </row>
    <row r="48" spans="1:13" x14ac:dyDescent="0.25">
      <c r="A48" s="1" t="s">
        <v>12</v>
      </c>
      <c r="D48" s="34">
        <f>SUM(D40:D47)</f>
        <v>40340</v>
      </c>
      <c r="E48" s="34">
        <f t="shared" ref="E48:J48" si="14">SUM(E40:E47)</f>
        <v>40340</v>
      </c>
      <c r="F48" s="34">
        <f t="shared" si="14"/>
        <v>40340</v>
      </c>
      <c r="G48" s="34">
        <f t="shared" si="14"/>
        <v>40340</v>
      </c>
      <c r="H48" s="34">
        <f t="shared" si="14"/>
        <v>40340</v>
      </c>
      <c r="I48" s="34">
        <f t="shared" si="14"/>
        <v>40340</v>
      </c>
      <c r="J48" s="34">
        <f t="shared" si="14"/>
        <v>40340</v>
      </c>
      <c r="L48" s="42">
        <f>SUM(D48:K48)</f>
        <v>282380</v>
      </c>
    </row>
    <row r="49" spans="1:13" x14ac:dyDescent="0.25">
      <c r="A49" s="1"/>
      <c r="D49" s="27"/>
      <c r="E49" s="27"/>
      <c r="F49" s="27"/>
      <c r="G49" s="27"/>
      <c r="H49" s="27"/>
      <c r="I49" s="27"/>
      <c r="J49" s="27"/>
      <c r="L49" s="42"/>
    </row>
    <row r="50" spans="1:13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L50" s="42">
        <f>SUM(D50:K50)</f>
        <v>28000</v>
      </c>
    </row>
    <row r="51" spans="1:13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L51" s="42">
        <f>SUM(D51:K51)</f>
        <v>56000</v>
      </c>
    </row>
    <row r="52" spans="1:13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L52" s="42">
        <f>SUM(D52:K52)</f>
        <v>19600</v>
      </c>
    </row>
    <row r="53" spans="1:13" x14ac:dyDescent="0.25">
      <c r="A53" s="2"/>
      <c r="D53" s="27"/>
      <c r="E53" s="27"/>
      <c r="F53" s="27"/>
      <c r="G53" s="27"/>
      <c r="H53" s="27"/>
      <c r="I53" s="27"/>
      <c r="J53" s="27"/>
      <c r="L53" s="42"/>
    </row>
    <row r="54" spans="1:13" x14ac:dyDescent="0.25">
      <c r="A54" s="1" t="s">
        <v>15</v>
      </c>
      <c r="D54" s="34">
        <f>SUM(D50:D53)</f>
        <v>14800</v>
      </c>
      <c r="E54" s="34">
        <f t="shared" ref="E54:J54" si="15">SUM(E50:E53)</f>
        <v>14800</v>
      </c>
      <c r="F54" s="34">
        <f t="shared" si="15"/>
        <v>14800</v>
      </c>
      <c r="G54" s="34">
        <f t="shared" si="15"/>
        <v>14800</v>
      </c>
      <c r="H54" s="34">
        <f t="shared" si="15"/>
        <v>14800</v>
      </c>
      <c r="I54" s="34">
        <f t="shared" si="15"/>
        <v>14800</v>
      </c>
      <c r="J54" s="34">
        <f t="shared" si="15"/>
        <v>14800</v>
      </c>
      <c r="L54" s="42">
        <f>SUM(D54:K54)</f>
        <v>103600</v>
      </c>
    </row>
    <row r="55" spans="1:13" x14ac:dyDescent="0.25">
      <c r="A55" s="2"/>
      <c r="D55" s="27"/>
      <c r="E55" s="27"/>
      <c r="F55" s="27"/>
      <c r="G55" s="27"/>
      <c r="H55" s="27"/>
      <c r="I55" s="27"/>
      <c r="J55" s="27"/>
      <c r="L55" s="42"/>
    </row>
    <row r="56" spans="1:13" ht="15.6" x14ac:dyDescent="0.3">
      <c r="A56" s="3" t="s">
        <v>16</v>
      </c>
      <c r="B56" s="4"/>
      <c r="C56" s="4"/>
      <c r="D56" s="33">
        <f t="shared" ref="D56:J56" si="16">D48+D54</f>
        <v>55140</v>
      </c>
      <c r="E56" s="33">
        <f t="shared" si="16"/>
        <v>55140</v>
      </c>
      <c r="F56" s="33">
        <f t="shared" si="16"/>
        <v>55140</v>
      </c>
      <c r="G56" s="33">
        <f t="shared" si="16"/>
        <v>55140</v>
      </c>
      <c r="H56" s="33">
        <f t="shared" si="16"/>
        <v>55140</v>
      </c>
      <c r="I56" s="33">
        <f t="shared" si="16"/>
        <v>55140</v>
      </c>
      <c r="J56" s="33">
        <f t="shared" si="16"/>
        <v>55140</v>
      </c>
      <c r="L56" s="42">
        <f>SUM(D56:K56)</f>
        <v>385980</v>
      </c>
    </row>
    <row r="57" spans="1:13" x14ac:dyDescent="0.25">
      <c r="A57" s="2"/>
      <c r="D57" s="27"/>
      <c r="E57" s="27"/>
      <c r="F57" s="27"/>
      <c r="G57" s="27"/>
      <c r="H57" s="27"/>
      <c r="I57" s="27"/>
      <c r="J57" s="27"/>
      <c r="L57" s="42"/>
    </row>
    <row r="58" spans="1:13" x14ac:dyDescent="0.25">
      <c r="A58" s="1" t="s">
        <v>17</v>
      </c>
      <c r="D58" s="27"/>
      <c r="E58" s="27"/>
      <c r="F58" s="27"/>
      <c r="G58" s="27"/>
      <c r="H58" s="27"/>
      <c r="I58" s="27"/>
      <c r="J58" s="27"/>
      <c r="L58" s="42"/>
    </row>
    <row r="59" spans="1:13" x14ac:dyDescent="0.25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L59" s="42">
        <f>SUM(D59:K59)</f>
        <v>6700</v>
      </c>
    </row>
    <row r="60" spans="1:13" x14ac:dyDescent="0.25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L60" s="42">
        <f>SUM(D60:K60)</f>
        <v>23000</v>
      </c>
    </row>
    <row r="61" spans="1:13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L61" s="42">
        <f>SUM(D61:K61)</f>
        <v>0</v>
      </c>
    </row>
    <row r="62" spans="1:13" x14ac:dyDescent="0.25">
      <c r="D62" s="27"/>
      <c r="E62" s="27"/>
      <c r="F62" s="27"/>
      <c r="G62" s="27"/>
      <c r="H62" s="27"/>
      <c r="I62" s="27"/>
      <c r="J62" s="27"/>
      <c r="L62" s="42"/>
    </row>
    <row r="63" spans="1:13" ht="15.6" x14ac:dyDescent="0.3">
      <c r="A63" s="3" t="s">
        <v>18</v>
      </c>
      <c r="B63" s="5"/>
      <c r="C63" s="5"/>
      <c r="D63" s="33">
        <f>SUM(D59:D62)</f>
        <v>4500</v>
      </c>
      <c r="E63" s="33">
        <f t="shared" ref="E63:J63" si="17">SUM(E59:E62)</f>
        <v>4500</v>
      </c>
      <c r="F63" s="33">
        <f t="shared" si="17"/>
        <v>4500</v>
      </c>
      <c r="G63" s="33">
        <f t="shared" si="17"/>
        <v>4500</v>
      </c>
      <c r="H63" s="33">
        <f t="shared" si="17"/>
        <v>4500</v>
      </c>
      <c r="I63" s="33">
        <f t="shared" si="17"/>
        <v>4500</v>
      </c>
      <c r="J63" s="33">
        <f t="shared" si="17"/>
        <v>2700</v>
      </c>
      <c r="L63" s="42">
        <f>SUM(D63:K63)</f>
        <v>29700</v>
      </c>
    </row>
    <row r="64" spans="1:13" x14ac:dyDescent="0.25">
      <c r="A64" s="2"/>
      <c r="D64" s="27"/>
      <c r="E64" s="27"/>
      <c r="F64" s="27"/>
      <c r="G64" s="27"/>
      <c r="H64" s="27"/>
      <c r="I64" s="27"/>
      <c r="J64" s="27"/>
      <c r="L64" s="42"/>
    </row>
    <row r="65" spans="1:12" x14ac:dyDescent="0.25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L65" s="42"/>
    </row>
    <row r="66" spans="1:12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L66" s="42">
        <f>SUM(D66:K66)</f>
        <v>70000</v>
      </c>
    </row>
    <row r="67" spans="1:12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J67" si="18">21000-6000</f>
        <v>15000</v>
      </c>
      <c r="F67" s="27">
        <f t="shared" si="18"/>
        <v>15000</v>
      </c>
      <c r="G67" s="27">
        <f t="shared" si="18"/>
        <v>15000</v>
      </c>
      <c r="H67" s="27">
        <f t="shared" si="18"/>
        <v>15000</v>
      </c>
      <c r="I67" s="27">
        <f t="shared" si="18"/>
        <v>15000</v>
      </c>
      <c r="J67" s="27">
        <f t="shared" si="18"/>
        <v>15000</v>
      </c>
      <c r="L67" s="42">
        <f>SUM(D67:K67)</f>
        <v>105000</v>
      </c>
    </row>
    <row r="68" spans="1:12" x14ac:dyDescent="0.25">
      <c r="A68" s="7"/>
      <c r="B68" s="6"/>
      <c r="C68" s="6"/>
      <c r="D68" s="27"/>
      <c r="E68" s="27"/>
      <c r="F68" s="27"/>
      <c r="G68" s="27"/>
      <c r="H68" s="27"/>
      <c r="I68" s="27"/>
      <c r="J68" s="27"/>
      <c r="L68" s="42"/>
    </row>
    <row r="69" spans="1:12" ht="15.6" x14ac:dyDescent="0.3">
      <c r="A69" s="3" t="s">
        <v>20</v>
      </c>
      <c r="B69" s="5"/>
      <c r="C69" s="5"/>
      <c r="D69" s="33">
        <f>SUM(D66:D68)</f>
        <v>25000</v>
      </c>
      <c r="E69" s="33">
        <f t="shared" ref="E69:J69" si="19">SUM(E66:E68)</f>
        <v>25000</v>
      </c>
      <c r="F69" s="33">
        <f t="shared" si="19"/>
        <v>25000</v>
      </c>
      <c r="G69" s="33">
        <f t="shared" si="19"/>
        <v>25000</v>
      </c>
      <c r="H69" s="33">
        <f t="shared" si="19"/>
        <v>25000</v>
      </c>
      <c r="I69" s="33">
        <f t="shared" si="19"/>
        <v>25000</v>
      </c>
      <c r="J69" s="33">
        <f t="shared" si="19"/>
        <v>25000</v>
      </c>
      <c r="L69" s="42">
        <f>SUM(D69:K69)</f>
        <v>175000</v>
      </c>
    </row>
    <row r="70" spans="1:12" x14ac:dyDescent="0.25">
      <c r="D70" s="27"/>
      <c r="E70" s="27"/>
      <c r="F70" s="27"/>
      <c r="G70" s="27"/>
      <c r="H70" s="27"/>
      <c r="I70" s="27"/>
      <c r="J70" s="27"/>
      <c r="L70" s="42"/>
    </row>
    <row r="71" spans="1:12" ht="21.6" thickBot="1" x14ac:dyDescent="0.45">
      <c r="A71" s="16" t="s">
        <v>29</v>
      </c>
      <c r="B71" s="18"/>
      <c r="C71" s="18"/>
      <c r="D71" s="35">
        <f t="shared" ref="D71:J71" si="20">D69+D63+D56+D37</f>
        <v>174300</v>
      </c>
      <c r="E71" s="35">
        <f t="shared" si="20"/>
        <v>174300</v>
      </c>
      <c r="F71" s="35">
        <f t="shared" si="20"/>
        <v>174300</v>
      </c>
      <c r="G71" s="35">
        <f t="shared" si="20"/>
        <v>174300</v>
      </c>
      <c r="H71" s="35">
        <f t="shared" si="20"/>
        <v>174300</v>
      </c>
      <c r="I71" s="35">
        <f t="shared" si="20"/>
        <v>174300</v>
      </c>
      <c r="J71" s="35">
        <f t="shared" si="20"/>
        <v>172500</v>
      </c>
      <c r="L71" s="46">
        <f>SUM(D71:K71)</f>
        <v>1218300</v>
      </c>
    </row>
    <row r="72" spans="1:12" ht="13.8" thickTop="1" x14ac:dyDescent="0.25">
      <c r="D72" s="27"/>
      <c r="E72" s="27"/>
      <c r="F72" s="27"/>
      <c r="G72" s="27"/>
      <c r="H72" s="27"/>
      <c r="I72" s="27"/>
      <c r="J72" s="27"/>
      <c r="L72" s="42"/>
    </row>
    <row r="73" spans="1:12" ht="13.8" thickBot="1" x14ac:dyDescent="0.3">
      <c r="A73" s="19" t="s">
        <v>31</v>
      </c>
      <c r="B73" s="20"/>
      <c r="C73" s="20"/>
      <c r="D73" s="36">
        <f t="shared" ref="D73:J73" si="21">D71-D23</f>
        <v>0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</v>
      </c>
      <c r="I73" s="36">
        <f t="shared" si="21"/>
        <v>0</v>
      </c>
      <c r="J73" s="36">
        <f t="shared" si="21"/>
        <v>0</v>
      </c>
      <c r="L73" s="47">
        <f>SUM(D73:K73)</f>
        <v>0</v>
      </c>
    </row>
    <row r="74" spans="1:12" ht="13.8" thickTop="1" x14ac:dyDescent="0.25">
      <c r="D74" s="27"/>
      <c r="E74" s="27"/>
      <c r="F74" s="27"/>
      <c r="G74" s="27"/>
      <c r="H74" s="27"/>
      <c r="I74" s="27"/>
      <c r="J74" s="27"/>
      <c r="L74" s="42"/>
    </row>
    <row r="75" spans="1:12" x14ac:dyDescent="0.25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L75" s="42"/>
    </row>
    <row r="76" spans="1:12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L76" s="42"/>
    </row>
    <row r="77" spans="1:12" x14ac:dyDescent="0.25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L77" s="42"/>
    </row>
    <row r="78" spans="1:12" x14ac:dyDescent="0.25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L78" s="42"/>
    </row>
    <row r="79" spans="1:12" x14ac:dyDescent="0.25">
      <c r="D79" s="27"/>
      <c r="E79" s="27"/>
      <c r="F79" s="27"/>
      <c r="G79" s="27"/>
      <c r="H79" s="27"/>
      <c r="I79" s="27"/>
      <c r="J79" s="27"/>
      <c r="L79" s="42"/>
    </row>
    <row r="80" spans="1:12" x14ac:dyDescent="0.25">
      <c r="D80" s="27"/>
      <c r="E80" s="27"/>
      <c r="F80" s="27"/>
      <c r="G80" s="27"/>
      <c r="H80" s="27"/>
      <c r="I80" s="27"/>
      <c r="J80" s="27"/>
      <c r="L80" s="42"/>
    </row>
    <row r="81" spans="4:12" x14ac:dyDescent="0.25">
      <c r="D81" s="27"/>
      <c r="E81" s="27"/>
      <c r="F81" s="27"/>
      <c r="G81" s="27"/>
      <c r="H81" s="27"/>
      <c r="I81" s="27"/>
      <c r="J81" s="27"/>
      <c r="L81" s="42"/>
    </row>
    <row r="82" spans="4:12" x14ac:dyDescent="0.25">
      <c r="D82" s="27"/>
      <c r="E82" s="27"/>
      <c r="F82" s="27"/>
      <c r="G82" s="27"/>
      <c r="H82" s="27"/>
      <c r="I82" s="27"/>
      <c r="J82" s="27"/>
      <c r="L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2023-09-10T15:10:55Z</dcterms:modified>
</cp:coreProperties>
</file>