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76" windowWidth="14940" windowHeight="8640"/>
  </bookViews>
  <sheets>
    <sheet name="Active Counterparties Feb 1" sheetId="3" r:id="rId1"/>
    <sheet name="What Enpower Gave Us" sheetId="1" r:id="rId2"/>
  </sheets>
  <calcPr calcId="92512"/>
</workbook>
</file>

<file path=xl/calcChain.xml><?xml version="1.0" encoding="utf-8"?>
<calcChain xmlns="http://schemas.openxmlformats.org/spreadsheetml/2006/main">
  <c r="H15" i="3" l="1"/>
  <c r="M15" i="3"/>
  <c r="P15" i="3"/>
  <c r="H25" i="3"/>
  <c r="M25" i="3"/>
  <c r="P25" i="3"/>
  <c r="H42" i="3"/>
  <c r="M42" i="3"/>
  <c r="P42" i="3"/>
  <c r="H56" i="3"/>
  <c r="M56" i="3"/>
  <c r="P56" i="3"/>
  <c r="H63" i="3"/>
  <c r="M63" i="3"/>
  <c r="P63" i="3"/>
  <c r="H81" i="3"/>
  <c r="M81" i="3"/>
  <c r="P81" i="3"/>
  <c r="H87" i="3"/>
  <c r="M87" i="3"/>
  <c r="P87" i="3"/>
  <c r="H93" i="3"/>
  <c r="M93" i="3"/>
  <c r="P93" i="3"/>
  <c r="H97" i="3"/>
  <c r="M97" i="3"/>
  <c r="P97" i="3"/>
  <c r="H101" i="3"/>
  <c r="M101" i="3"/>
  <c r="P101" i="3"/>
  <c r="H104" i="3"/>
  <c r="M104" i="3"/>
  <c r="P104" i="3"/>
</calcChain>
</file>

<file path=xl/comments1.xml><?xml version="1.0" encoding="utf-8"?>
<comments xmlns="http://schemas.openxmlformats.org/spreadsheetml/2006/main">
  <authors>
    <author>csemper</author>
  </authors>
  <commentList>
    <comment ref="I178" authorId="0" shapeId="0">
      <text>
        <r>
          <rPr>
            <b/>
            <sz val="10"/>
            <color indexed="81"/>
            <rFont val="Tahoma"/>
            <family val="2"/>
          </rPr>
          <t>THIS IS SHOWING AS PART OF THE POSITION BUT LOOKS LIKE SOME KIND OF OPTION BOOKED AS A FORWARD.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<sst xmlns="http://schemas.openxmlformats.org/spreadsheetml/2006/main" count="2746" uniqueCount="479">
  <si>
    <t>SCHED TERM</t>
  </si>
  <si>
    <t>BORDER 1</t>
  </si>
  <si>
    <t>S DEAL#</t>
  </si>
  <si>
    <t>S PRICE</t>
  </si>
  <si>
    <t>S CONT TERM</t>
  </si>
  <si>
    <t>SCHD HRS</t>
  </si>
  <si>
    <t>TZ</t>
  </si>
  <si>
    <t>MWS</t>
  </si>
  <si>
    <t>UPSTREAM PATH</t>
  </si>
  <si>
    <t>SUPPLY</t>
  </si>
  <si>
    <t>-E-</t>
  </si>
  <si>
    <t>MARKET</t>
  </si>
  <si>
    <t>X</t>
  </si>
  <si>
    <t>DOWNSTREAM PATH</t>
  </si>
  <si>
    <t>M CONT TERM</t>
  </si>
  <si>
    <t>M PRICE</t>
  </si>
  <si>
    <t>M DEAL#</t>
  </si>
  <si>
    <t>TAG</t>
  </si>
  <si>
    <t>GLOBAL ID</t>
  </si>
  <si>
    <t>PHY?</t>
  </si>
  <si>
    <t>COMMENTS</t>
  </si>
  <si>
    <t>TRAN1 NAME</t>
  </si>
  <si>
    <t>S STRIP ID</t>
  </si>
  <si>
    <t>M STRIP ID</t>
  </si>
  <si>
    <t>7-22</t>
  </si>
  <si>
    <t>PST</t>
  </si>
  <si>
    <t>1-6, 23-24</t>
  </si>
  <si>
    <t>COB N/S HLH</t>
  </si>
  <si>
    <t>MID COLUMBIA</t>
  </si>
  <si>
    <t>BPA</t>
  </si>
  <si>
    <t>SPP</t>
  </si>
  <si>
    <t>COB N/S</t>
  </si>
  <si>
    <t>DYPMI</t>
  </si>
  <si>
    <t>COB N/S LLH</t>
  </si>
  <si>
    <t>PSPL</t>
  </si>
  <si>
    <t>SNCL</t>
  </si>
  <si>
    <t>10/29/2001-4/6/2002</t>
  </si>
  <si>
    <t>403520.1</t>
  </si>
  <si>
    <t>MIDC</t>
  </si>
  <si>
    <t>BOOKOUT</t>
  </si>
  <si>
    <t>CHELAN</t>
  </si>
  <si>
    <t>11/1/2001-1/31/2002</t>
  </si>
  <si>
    <t>642576.1</t>
  </si>
  <si>
    <t>DPD</t>
  </si>
  <si>
    <t>12/1/2001-2/28/2002</t>
  </si>
  <si>
    <t>831359.1</t>
  </si>
  <si>
    <t>OnPeak Deals</t>
  </si>
  <si>
    <t>AVISTA</t>
  </si>
  <si>
    <t>1/1/2002-4/6/2002</t>
  </si>
  <si>
    <t>216067.1</t>
  </si>
  <si>
    <t>225981.1</t>
  </si>
  <si>
    <t>EESI</t>
  </si>
  <si>
    <t>421894.1</t>
  </si>
  <si>
    <t>353912.1</t>
  </si>
  <si>
    <t>1/1/2002-3/31/2002</t>
  </si>
  <si>
    <t>515174.1</t>
  </si>
  <si>
    <t>383844.1</t>
  </si>
  <si>
    <t>351963.1</t>
  </si>
  <si>
    <t>383846.1</t>
  </si>
  <si>
    <t>478873.1</t>
  </si>
  <si>
    <t>444158.1</t>
  </si>
  <si>
    <t>496310.1</t>
  </si>
  <si>
    <t>452117.1</t>
  </si>
  <si>
    <t>531746.1</t>
  </si>
  <si>
    <t>379571.1</t>
  </si>
  <si>
    <t>487060.1</t>
  </si>
  <si>
    <t>531891.1</t>
  </si>
  <si>
    <t>793868.1</t>
  </si>
  <si>
    <t>794007.1</t>
  </si>
  <si>
    <t>434307.1</t>
  </si>
  <si>
    <t>MIECO</t>
  </si>
  <si>
    <t>883269.1</t>
  </si>
  <si>
    <t>487059.1</t>
  </si>
  <si>
    <t>PGET</t>
  </si>
  <si>
    <t>216113.1</t>
  </si>
  <si>
    <t>216114.1</t>
  </si>
  <si>
    <t>531889.1</t>
  </si>
  <si>
    <t>556514.1</t>
  </si>
  <si>
    <t>845313.1</t>
  </si>
  <si>
    <t>1/1/2002-1/31/2002</t>
  </si>
  <si>
    <t>658386.1</t>
  </si>
  <si>
    <t>664061.1</t>
  </si>
  <si>
    <t>871641.1</t>
  </si>
  <si>
    <t>667779.1</t>
  </si>
  <si>
    <t>CALPINE</t>
  </si>
  <si>
    <t>667427.1</t>
  </si>
  <si>
    <t>697774.1</t>
  </si>
  <si>
    <t>667456.1</t>
  </si>
  <si>
    <t>714107.1</t>
  </si>
  <si>
    <t>709227.1</t>
  </si>
  <si>
    <t>717186.1</t>
  </si>
  <si>
    <t>712699.1</t>
  </si>
  <si>
    <t>805024.1</t>
  </si>
  <si>
    <t>802722.1</t>
  </si>
  <si>
    <t>615667.1</t>
  </si>
  <si>
    <t>615769.1</t>
  </si>
  <si>
    <t>541350.1</t>
  </si>
  <si>
    <t>537244.1</t>
  </si>
  <si>
    <t>839057.1</t>
  </si>
  <si>
    <t>580204.1</t>
  </si>
  <si>
    <t>839078.1</t>
  </si>
  <si>
    <t>839157.1</t>
  </si>
  <si>
    <t>849969.1</t>
  </si>
  <si>
    <t>839182.1</t>
  </si>
  <si>
    <t>883650.1</t>
  </si>
  <si>
    <t>875034.1</t>
  </si>
  <si>
    <t>883652.1</t>
  </si>
  <si>
    <t>875267.1</t>
  </si>
  <si>
    <t>531743.1</t>
  </si>
  <si>
    <t>513951.1</t>
  </si>
  <si>
    <t>531890.1</t>
  </si>
  <si>
    <t>518913.1</t>
  </si>
  <si>
    <t>571923.1</t>
  </si>
  <si>
    <t>GCPD</t>
  </si>
  <si>
    <t>GHPUD</t>
  </si>
  <si>
    <t>715879.1</t>
  </si>
  <si>
    <t>856894.1</t>
  </si>
  <si>
    <t>HAFSLUND</t>
  </si>
  <si>
    <t>856519.1</t>
  </si>
  <si>
    <t>314494.1</t>
  </si>
  <si>
    <t>276286.1</t>
  </si>
  <si>
    <t>333954.1</t>
  </si>
  <si>
    <t>281833.1</t>
  </si>
  <si>
    <t>277505.1</t>
  </si>
  <si>
    <t>286231.1</t>
  </si>
  <si>
    <t>883237.1</t>
  </si>
  <si>
    <t>883271.1</t>
  </si>
  <si>
    <t>883278.1</t>
  </si>
  <si>
    <t>883308.1</t>
  </si>
  <si>
    <t>839676.1</t>
  </si>
  <si>
    <t>PINWEST</t>
  </si>
  <si>
    <t>715783.1</t>
  </si>
  <si>
    <t>842561.1</t>
  </si>
  <si>
    <t>721974.1</t>
  </si>
  <si>
    <t>531888.1</t>
  </si>
  <si>
    <t>730954.1</t>
  </si>
  <si>
    <t>SCL</t>
  </si>
  <si>
    <t>787673.1</t>
  </si>
  <si>
    <t>881209.1</t>
  </si>
  <si>
    <t>883856.1</t>
  </si>
  <si>
    <t>845416.1</t>
  </si>
  <si>
    <t>PDT</t>
  </si>
  <si>
    <t>713542.1</t>
  </si>
  <si>
    <t>Mead-230KV</t>
  </si>
  <si>
    <t>761261.1</t>
  </si>
  <si>
    <t>618754.1</t>
  </si>
  <si>
    <t>CRC</t>
  </si>
  <si>
    <t>NEVP</t>
  </si>
  <si>
    <t>528030.1</t>
  </si>
  <si>
    <t>VALLEY</t>
  </si>
  <si>
    <t>12/1/2001-1/31/2002</t>
  </si>
  <si>
    <t>258073.1</t>
  </si>
  <si>
    <t>196969.1</t>
  </si>
  <si>
    <t>PALO VERDE</t>
  </si>
  <si>
    <t>831407.1</t>
  </si>
  <si>
    <t>AZUSA</t>
  </si>
  <si>
    <t>537901.1</t>
  </si>
  <si>
    <t>712890.1</t>
  </si>
  <si>
    <t>715055.1</t>
  </si>
  <si>
    <t>746366.1</t>
  </si>
  <si>
    <t>834771.1</t>
  </si>
  <si>
    <t>713538.1</t>
  </si>
  <si>
    <t>761263.1</t>
  </si>
  <si>
    <t>755202.1</t>
  </si>
  <si>
    <t>CCO-ENPOWE</t>
  </si>
  <si>
    <t>476204.1</t>
  </si>
  <si>
    <t>343359.1</t>
  </si>
  <si>
    <t>399966.1</t>
  </si>
  <si>
    <t>501436.1</t>
  </si>
  <si>
    <t>618755.1</t>
  </si>
  <si>
    <t>196970.1</t>
  </si>
  <si>
    <t>196633.1</t>
  </si>
  <si>
    <t>315557.1</t>
  </si>
  <si>
    <t>304879.1</t>
  </si>
  <si>
    <t>347951.1</t>
  </si>
  <si>
    <t>201933.1</t>
  </si>
  <si>
    <t>358716.1</t>
  </si>
  <si>
    <t>212616.1</t>
  </si>
  <si>
    <t>478874.1</t>
  </si>
  <si>
    <t>270525.1</t>
  </si>
  <si>
    <t>523061.1</t>
  </si>
  <si>
    <t>482514.1</t>
  </si>
  <si>
    <t>523092.1</t>
  </si>
  <si>
    <t>489797.1</t>
  </si>
  <si>
    <t>228019.1</t>
  </si>
  <si>
    <t>305213.1</t>
  </si>
  <si>
    <t>305769.1</t>
  </si>
  <si>
    <t>1/1/2002-12/31/2002</t>
  </si>
  <si>
    <t>369720.1</t>
  </si>
  <si>
    <t>500410.1</t>
  </si>
  <si>
    <t>617165.1</t>
  </si>
  <si>
    <t>793926.1</t>
  </si>
  <si>
    <t>794052.1</t>
  </si>
  <si>
    <t>EPE</t>
  </si>
  <si>
    <t>502431.1</t>
  </si>
  <si>
    <t>EXELON</t>
  </si>
  <si>
    <t>1/1/2002-4/7/2002</t>
  </si>
  <si>
    <t>228155.1</t>
  </si>
  <si>
    <t>247258.1</t>
  </si>
  <si>
    <t>435164.1</t>
  </si>
  <si>
    <t>MORGAN</t>
  </si>
  <si>
    <t>319355.1</t>
  </si>
  <si>
    <t>436151.1</t>
  </si>
  <si>
    <t>884431.1</t>
  </si>
  <si>
    <t>12/8/2001-4/6/2002</t>
  </si>
  <si>
    <t>528031.1</t>
  </si>
  <si>
    <t>555406.1</t>
  </si>
  <si>
    <t>515363.1</t>
  </si>
  <si>
    <t>722042.1</t>
  </si>
  <si>
    <t>533983.1</t>
  </si>
  <si>
    <t>781561.1</t>
  </si>
  <si>
    <t>565796.1</t>
  </si>
  <si>
    <t>847530.1</t>
  </si>
  <si>
    <t>661464.1</t>
  </si>
  <si>
    <t>882532.1</t>
  </si>
  <si>
    <t>762639.1</t>
  </si>
  <si>
    <t>882534.1</t>
  </si>
  <si>
    <t>764368.1</t>
  </si>
  <si>
    <t>883491.1</t>
  </si>
  <si>
    <t>773610.1</t>
  </si>
  <si>
    <t>883498.1</t>
  </si>
  <si>
    <t>833528.1</t>
  </si>
  <si>
    <t>532910.1</t>
  </si>
  <si>
    <t>787604.1</t>
  </si>
  <si>
    <t>295870.1</t>
  </si>
  <si>
    <t>RESI</t>
  </si>
  <si>
    <t>290080.1</t>
  </si>
  <si>
    <t>300573.1</t>
  </si>
  <si>
    <t>290244.1</t>
  </si>
  <si>
    <t>810563.1</t>
  </si>
  <si>
    <t>859446.1</t>
  </si>
  <si>
    <t>862822.1</t>
  </si>
  <si>
    <t>872068.1</t>
  </si>
  <si>
    <t>498108.1</t>
  </si>
  <si>
    <t>514866.1</t>
  </si>
  <si>
    <t>548872.1</t>
  </si>
  <si>
    <t>628347.1</t>
  </si>
  <si>
    <t>SRP</t>
  </si>
  <si>
    <t>658421.1</t>
  </si>
  <si>
    <t>644119.1</t>
  </si>
  <si>
    <t>658457.1</t>
  </si>
  <si>
    <t>750346.1</t>
  </si>
  <si>
    <t>862813.1</t>
  </si>
  <si>
    <t>746406.1</t>
  </si>
  <si>
    <t>TEP</t>
  </si>
  <si>
    <t>175705.1</t>
  </si>
  <si>
    <t>WESCO</t>
  </si>
  <si>
    <t>288861.1</t>
  </si>
  <si>
    <t>285141.1</t>
  </si>
  <si>
    <t>94133.1</t>
  </si>
  <si>
    <t>1-24</t>
  </si>
  <si>
    <t>153325.1</t>
  </si>
  <si>
    <t>153327.1</t>
  </si>
  <si>
    <t>305699.1</t>
  </si>
  <si>
    <t>305700.1</t>
  </si>
  <si>
    <t>119481.1</t>
  </si>
  <si>
    <t>DETM</t>
  </si>
  <si>
    <t>380367.1</t>
  </si>
  <si>
    <t>108780.1</t>
  </si>
  <si>
    <t>393347.1</t>
  </si>
  <si>
    <t>328123.1</t>
  </si>
  <si>
    <t>118984.1</t>
  </si>
  <si>
    <t>MID</t>
  </si>
  <si>
    <t>3689.4</t>
  </si>
  <si>
    <t>227388.1</t>
  </si>
  <si>
    <t>NEVI</t>
  </si>
  <si>
    <t>PWX</t>
  </si>
  <si>
    <t>74885.2</t>
  </si>
  <si>
    <t>117242.1</t>
  </si>
  <si>
    <t>85095.1</t>
  </si>
  <si>
    <t>123170.1</t>
  </si>
  <si>
    <t>144730.1</t>
  </si>
  <si>
    <t>123174.1</t>
  </si>
  <si>
    <t>153812.1</t>
  </si>
  <si>
    <t>129032.1</t>
  </si>
  <si>
    <t>192420.1</t>
  </si>
  <si>
    <t>153621.1</t>
  </si>
  <si>
    <t>201099.1</t>
  </si>
  <si>
    <t>216680.1</t>
  </si>
  <si>
    <t>204150.1</t>
  </si>
  <si>
    <t>51353.3</t>
  </si>
  <si>
    <t>11/1/2001-4/6/2002</t>
  </si>
  <si>
    <t>281938.1</t>
  </si>
  <si>
    <t>447576.1</t>
  </si>
  <si>
    <t>448835.1</t>
  </si>
  <si>
    <t>600521.1</t>
  </si>
  <si>
    <t>600522.1</t>
  </si>
  <si>
    <t>617225.1</t>
  </si>
  <si>
    <t>757497.1</t>
  </si>
  <si>
    <t>119462.1</t>
  </si>
  <si>
    <t>INTELCOR</t>
  </si>
  <si>
    <t>802102.1</t>
  </si>
  <si>
    <t>124730.1</t>
  </si>
  <si>
    <t>MIRANT</t>
  </si>
  <si>
    <t>131910.1</t>
  </si>
  <si>
    <t>471912.1</t>
  </si>
  <si>
    <t>475403.1</t>
  </si>
  <si>
    <t>559065.1</t>
  </si>
  <si>
    <t>404470.1</t>
  </si>
  <si>
    <t>114998.1</t>
  </si>
  <si>
    <t>WALC</t>
  </si>
  <si>
    <t>705583.1</t>
  </si>
  <si>
    <t>Pinnacle Peak</t>
  </si>
  <si>
    <t>153992.1</t>
  </si>
  <si>
    <t>AEP</t>
  </si>
  <si>
    <t>491192-491213</t>
  </si>
  <si>
    <t>474381.1</t>
  </si>
  <si>
    <t>2479779-2479780</t>
  </si>
  <si>
    <t>392742.1</t>
  </si>
  <si>
    <t>333883.1</t>
  </si>
  <si>
    <t>2206507-2206508</t>
  </si>
  <si>
    <t>1995574-1995575</t>
  </si>
  <si>
    <t>500038.1</t>
  </si>
  <si>
    <t>322788.1</t>
  </si>
  <si>
    <t>2577794-2577795</t>
  </si>
  <si>
    <t>1971291-1971292</t>
  </si>
  <si>
    <t>228046.1</t>
  </si>
  <si>
    <t>716621-716622</t>
  </si>
  <si>
    <t>330288.1</t>
  </si>
  <si>
    <t>1987635-1987636</t>
  </si>
  <si>
    <t>330290.1</t>
  </si>
  <si>
    <t>1987661-1987662</t>
  </si>
  <si>
    <t>412342.1</t>
  </si>
  <si>
    <t>2274435-2274436</t>
  </si>
  <si>
    <t>474384.1</t>
  </si>
  <si>
    <t>2479818-2479819</t>
  </si>
  <si>
    <t>794120.1</t>
  </si>
  <si>
    <t>4633100-4633101</t>
  </si>
  <si>
    <t>794215.1</t>
  </si>
  <si>
    <t>4633665-4633666</t>
  </si>
  <si>
    <t>322672.1</t>
  </si>
  <si>
    <t>1971084-1971085</t>
  </si>
  <si>
    <t>327953.1</t>
  </si>
  <si>
    <t>1981575-1981576</t>
  </si>
  <si>
    <t>330289.1</t>
  </si>
  <si>
    <t>1987648-1987649</t>
  </si>
  <si>
    <t>333884.1</t>
  </si>
  <si>
    <t>1995587-1995588</t>
  </si>
  <si>
    <t>337768.1</t>
  </si>
  <si>
    <t>2004769-2004770</t>
  </si>
  <si>
    <t>576490.1</t>
  </si>
  <si>
    <t>884351.1</t>
  </si>
  <si>
    <t>201559.1</t>
  </si>
  <si>
    <t>638597-638639</t>
  </si>
  <si>
    <t>664061.2</t>
  </si>
  <si>
    <t>3516423-3516550</t>
  </si>
  <si>
    <t>798079.1</t>
  </si>
  <si>
    <t>4692143-4692144</t>
  </si>
  <si>
    <t>628281.1</t>
  </si>
  <si>
    <t>3416543-3416544</t>
  </si>
  <si>
    <t>508906.1</t>
  </si>
  <si>
    <t>2609875-2609876</t>
  </si>
  <si>
    <t>883534.1</t>
  </si>
  <si>
    <t>883753.1</t>
  </si>
  <si>
    <t>14783482-14783484</t>
  </si>
  <si>
    <t>14818626-14818628</t>
  </si>
  <si>
    <t>883756.1</t>
  </si>
  <si>
    <t>758980.1</t>
  </si>
  <si>
    <t>14823551-14823553</t>
  </si>
  <si>
    <t>4079398-4079399</t>
  </si>
  <si>
    <t>562235.1</t>
  </si>
  <si>
    <t>2963610-2963611</t>
  </si>
  <si>
    <t>764391.1</t>
  </si>
  <si>
    <t>4122980-4122981</t>
  </si>
  <si>
    <t>819696.1</t>
  </si>
  <si>
    <t>5243987-5243988</t>
  </si>
  <si>
    <t>642577.1</t>
  </si>
  <si>
    <t>3450122-3450123</t>
  </si>
  <si>
    <t>METROPOLWA</t>
  </si>
  <si>
    <t>790056.1</t>
  </si>
  <si>
    <t>4316060-4324599</t>
  </si>
  <si>
    <t>807275.1</t>
  </si>
  <si>
    <t>4879506-4879507</t>
  </si>
  <si>
    <t>258073.2</t>
  </si>
  <si>
    <t>933542-933541</t>
  </si>
  <si>
    <t>722694.1</t>
  </si>
  <si>
    <t>733318.1</t>
  </si>
  <si>
    <t>3750093-3750094</t>
  </si>
  <si>
    <t>3823030-3823031</t>
  </si>
  <si>
    <t>722696.1</t>
  </si>
  <si>
    <t>3750099-3750100</t>
  </si>
  <si>
    <t>722697.1</t>
  </si>
  <si>
    <t>3750102-3750103</t>
  </si>
  <si>
    <t>724806.1</t>
  </si>
  <si>
    <t>3756182-3756183</t>
  </si>
  <si>
    <t>515366.1</t>
  </si>
  <si>
    <t>225073.1</t>
  </si>
  <si>
    <t>2633424-2633425</t>
  </si>
  <si>
    <t>706401-706402</t>
  </si>
  <si>
    <t>225496.1</t>
  </si>
  <si>
    <t>707881-707882</t>
  </si>
  <si>
    <t>228062.1</t>
  </si>
  <si>
    <t>716763-716764</t>
  </si>
  <si>
    <t>617189.1</t>
  </si>
  <si>
    <t>3374828-3374829</t>
  </si>
  <si>
    <t>794292.1</t>
  </si>
  <si>
    <t>4633990-4633991</t>
  </si>
  <si>
    <t>794323.1</t>
  </si>
  <si>
    <t>4634200-4634201</t>
  </si>
  <si>
    <t>503214.1</t>
  </si>
  <si>
    <t>2592579-2592580</t>
  </si>
  <si>
    <t>758981.1</t>
  </si>
  <si>
    <t>779493.1</t>
  </si>
  <si>
    <t>4079401-4079402</t>
  </si>
  <si>
    <t>4185753-4185754</t>
  </si>
  <si>
    <t>883708.1</t>
  </si>
  <si>
    <t>868207.1</t>
  </si>
  <si>
    <t>14786570-14786571</t>
  </si>
  <si>
    <t>10671716-10671717</t>
  </si>
  <si>
    <t>849159.1</t>
  </si>
  <si>
    <t>764797.1</t>
  </si>
  <si>
    <t>7999954-7999955</t>
  </si>
  <si>
    <t>4125767-4125768</t>
  </si>
  <si>
    <t>834695.1</t>
  </si>
  <si>
    <t>6144802-6144803</t>
  </si>
  <si>
    <t>837612.1</t>
  </si>
  <si>
    <t>6151327-6151328</t>
  </si>
  <si>
    <t>843033.1</t>
  </si>
  <si>
    <t>6570243-6570244</t>
  </si>
  <si>
    <t>845392.1</t>
  </si>
  <si>
    <t>7688276-7688277</t>
  </si>
  <si>
    <t>845543.1</t>
  </si>
  <si>
    <t>7690500-7690501</t>
  </si>
  <si>
    <t>850293.1</t>
  </si>
  <si>
    <t>8045923-8045924</t>
  </si>
  <si>
    <t>225504.1</t>
  </si>
  <si>
    <t>708054-708082</t>
  </si>
  <si>
    <t>MEAD</t>
  </si>
  <si>
    <t>MIDC light load</t>
  </si>
  <si>
    <t>MEAD LIGHT</t>
  </si>
  <si>
    <t>PALO VERDE HLH</t>
  </si>
  <si>
    <t>PALO VERDE LIGHT</t>
  </si>
  <si>
    <t>PINNACLE PEAK</t>
  </si>
  <si>
    <t>MONTANA SYSTEM</t>
  </si>
  <si>
    <t>2/1/2002-2/28/2002</t>
  </si>
  <si>
    <t>822090.1</t>
  </si>
  <si>
    <t>Four Corners-345KV</t>
  </si>
  <si>
    <t>730780.1</t>
  </si>
  <si>
    <t>AIRPROD</t>
  </si>
  <si>
    <t>737863.1</t>
  </si>
  <si>
    <t>FOUR CORNERS LLH</t>
  </si>
  <si>
    <t>PORTLAND GENERAL</t>
  </si>
  <si>
    <t>THURS-MON ONLY</t>
  </si>
  <si>
    <t>MONTH</t>
  </si>
  <si>
    <t>C#10123</t>
  </si>
  <si>
    <t>C#22450</t>
  </si>
  <si>
    <t>24 Hour Deals</t>
  </si>
  <si>
    <t>HOLNAM</t>
  </si>
  <si>
    <t>668190.1</t>
  </si>
  <si>
    <t>LOUISIANAP</t>
  </si>
  <si>
    <t>421598.1</t>
  </si>
  <si>
    <t>10/29/2001-2/28/2002</t>
  </si>
  <si>
    <t>770040.1</t>
  </si>
  <si>
    <t>LUZENACAME</t>
  </si>
  <si>
    <t>406028.1</t>
  </si>
  <si>
    <t>NW Delivered</t>
  </si>
  <si>
    <t>445159.2</t>
  </si>
  <si>
    <t>CLATSKANPE</t>
  </si>
  <si>
    <t>OffPeak Deals</t>
  </si>
  <si>
    <t>1-1, 4-4</t>
  </si>
  <si>
    <t>FTJAMES</t>
  </si>
  <si>
    <t>36554.1</t>
  </si>
  <si>
    <t>5-24</t>
  </si>
  <si>
    <t>36555.1</t>
  </si>
  <si>
    <t>C#42022</t>
  </si>
  <si>
    <t>C#10642</t>
  </si>
  <si>
    <t>C#10742</t>
  </si>
  <si>
    <t>C#10743</t>
  </si>
  <si>
    <t>C#42013</t>
  </si>
  <si>
    <t>C#42014</t>
  </si>
  <si>
    <t>C#24517</t>
  </si>
  <si>
    <t>C#24474</t>
  </si>
  <si>
    <t>C#24315</t>
  </si>
  <si>
    <t>C#21896</t>
  </si>
  <si>
    <t>C#21892</t>
  </si>
  <si>
    <t>C#23273</t>
  </si>
  <si>
    <t>C#23274</t>
  </si>
  <si>
    <t>ASHGROVE</t>
  </si>
  <si>
    <t>POSSIBLY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</si>
</sst>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1" x14ac:knownFonts="1">
    <font>
      <sz val="10"/>
      <name val="Arial"/>
    </font>
    <font>
      <sz val="8"/>
      <name val="Arial"/>
      <family val="2"/>
    </font>
    <font>
      <b/>
      <sz val="9"/>
      <color indexed="18"/>
      <name val="Arial"/>
      <family val="2"/>
    </font>
    <font>
      <b/>
      <sz val="12"/>
      <color indexed="17"/>
      <name val="Arial"/>
      <family val="2"/>
    </font>
    <font>
      <b/>
      <sz val="8"/>
      <color indexed="20"/>
      <name val="Arial"/>
      <family val="2"/>
    </font>
    <font>
      <b/>
      <u/>
      <sz val="8"/>
      <color indexed="10"/>
      <name val="Arial"/>
      <family val="2"/>
    </font>
    <font>
      <b/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2"/>
      <name val="Arial"/>
      <family val="2"/>
    </font>
    <font>
      <b/>
      <sz val="10"/>
      <color indexed="18"/>
      <name val="Arial"/>
      <family val="2"/>
    </font>
    <font>
      <b/>
      <sz val="8"/>
      <color indexed="16"/>
      <name val="Arial"/>
      <family val="2"/>
    </font>
    <font>
      <b/>
      <sz val="8"/>
      <name val="Arial"/>
      <family val="2"/>
    </font>
    <font>
      <b/>
      <sz val="12"/>
      <color indexed="10"/>
      <name val="Arial"/>
      <family val="2"/>
    </font>
    <font>
      <b/>
      <sz val="8"/>
      <color indexed="21"/>
      <name val="Arial"/>
      <family val="2"/>
    </font>
    <font>
      <b/>
      <sz val="8"/>
      <color indexed="12"/>
      <name val="Arial"/>
      <family val="2"/>
    </font>
    <font>
      <sz val="8"/>
      <color indexed="16"/>
      <name val="Arial"/>
      <family val="2"/>
    </font>
    <font>
      <sz val="8"/>
      <color indexed="17"/>
      <name val="Arial"/>
      <family val="2"/>
    </font>
    <font>
      <i/>
      <sz val="8"/>
      <name val="Arial"/>
      <family val="2"/>
    </font>
    <font>
      <b/>
      <sz val="10"/>
      <color indexed="81"/>
      <name val="Tahoma"/>
      <family val="2"/>
    </font>
    <font>
      <sz val="8"/>
      <color indexed="81"/>
      <name val="Tahoma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Fill="1"/>
    <xf numFmtId="14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8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/>
    <xf numFmtId="0" fontId="1" fillId="0" borderId="0" xfId="0" applyFont="1" applyFill="1" applyAlignment="1">
      <alignment horizontal="right"/>
    </xf>
    <xf numFmtId="49" fontId="1" fillId="0" borderId="0" xfId="0" applyNumberFormat="1" applyFont="1"/>
    <xf numFmtId="0" fontId="1" fillId="0" borderId="1" xfId="0" applyFont="1" applyFill="1" applyBorder="1"/>
    <xf numFmtId="0" fontId="9" fillId="3" borderId="2" xfId="0" applyFont="1" applyFill="1" applyBorder="1"/>
    <xf numFmtId="0" fontId="11" fillId="0" borderId="0" xfId="0" applyFont="1" applyFill="1" applyAlignment="1"/>
    <xf numFmtId="0" fontId="13" fillId="0" borderId="0" xfId="0" applyFont="1" applyFill="1"/>
    <xf numFmtId="0" fontId="1" fillId="0" borderId="0" xfId="0" applyFont="1"/>
    <xf numFmtId="8" fontId="1" fillId="0" borderId="0" xfId="0" applyNumberFormat="1" applyFont="1"/>
    <xf numFmtId="0" fontId="14" fillId="0" borderId="0" xfId="0" applyFont="1"/>
    <xf numFmtId="0" fontId="1" fillId="0" borderId="0" xfId="0" applyFont="1" applyAlignment="1">
      <alignment horizontal="right"/>
    </xf>
    <xf numFmtId="0" fontId="15" fillId="4" borderId="0" xfId="0" applyFont="1" applyFill="1"/>
    <xf numFmtId="0" fontId="1" fillId="0" borderId="1" xfId="0" applyFont="1" applyBorder="1"/>
    <xf numFmtId="49" fontId="1" fillId="0" borderId="1" xfId="0" applyNumberFormat="1" applyFont="1" applyBorder="1"/>
    <xf numFmtId="8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2" fillId="5" borderId="2" xfId="0" applyFont="1" applyFill="1" applyBorder="1"/>
    <xf numFmtId="0" fontId="1" fillId="0" borderId="0" xfId="0" applyFont="1" applyBorder="1"/>
    <xf numFmtId="49" fontId="1" fillId="0" borderId="0" xfId="0" applyNumberFormat="1" applyFont="1" applyBorder="1"/>
    <xf numFmtId="8" fontId="1" fillId="0" borderId="0" xfId="0" applyNumberFormat="1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8" fillId="6" borderId="0" xfId="0" applyFont="1" applyFill="1"/>
    <xf numFmtId="0" fontId="14" fillId="0" borderId="1" xfId="0" applyFont="1" applyBorder="1"/>
    <xf numFmtId="49" fontId="14" fillId="0" borderId="1" xfId="0" applyNumberFormat="1" applyFont="1" applyBorder="1"/>
    <xf numFmtId="8" fontId="14" fillId="0" borderId="1" xfId="0" applyNumberFormat="1" applyFont="1" applyBorder="1"/>
    <xf numFmtId="0" fontId="14" fillId="0" borderId="1" xfId="0" applyFont="1" applyBorder="1" applyAlignment="1">
      <alignment horizontal="right"/>
    </xf>
    <xf numFmtId="0" fontId="14" fillId="0" borderId="1" xfId="0" applyFont="1" applyFill="1" applyBorder="1"/>
    <xf numFmtId="0" fontId="6" fillId="0" borderId="1" xfId="0" applyFont="1" applyBorder="1"/>
    <xf numFmtId="49" fontId="6" fillId="0" borderId="1" xfId="0" applyNumberFormat="1" applyFont="1" applyBorder="1"/>
    <xf numFmtId="8" fontId="6" fillId="0" borderId="1" xfId="0" applyNumberFormat="1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Fill="1" applyBorder="1"/>
    <xf numFmtId="49" fontId="1" fillId="3" borderId="5" xfId="0" applyNumberFormat="1" applyFont="1" applyFill="1" applyBorder="1"/>
    <xf numFmtId="0" fontId="14" fillId="0" borderId="0" xfId="0" applyFont="1" applyFill="1" applyBorder="1"/>
    <xf numFmtId="49" fontId="14" fillId="0" borderId="0" xfId="0" applyNumberFormat="1" applyFont="1" applyBorder="1"/>
    <xf numFmtId="0" fontId="14" fillId="0" borderId="0" xfId="0" applyFont="1" applyBorder="1"/>
    <xf numFmtId="8" fontId="14" fillId="0" borderId="0" xfId="0" applyNumberFormat="1" applyFont="1" applyBorder="1"/>
    <xf numFmtId="0" fontId="10" fillId="7" borderId="0" xfId="0" applyFont="1" applyFill="1" applyBorder="1"/>
    <xf numFmtId="0" fontId="14" fillId="7" borderId="0" xfId="0" applyFont="1" applyFill="1" applyBorder="1"/>
    <xf numFmtId="0" fontId="1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" fillId="5" borderId="3" xfId="0" applyFont="1" applyFill="1" applyBorder="1"/>
    <xf numFmtId="49" fontId="1" fillId="5" borderId="5" xfId="0" applyNumberFormat="1" applyFont="1" applyFill="1" applyBorder="1"/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8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0" fillId="0" borderId="0" xfId="0" applyFill="1"/>
    <xf numFmtId="0" fontId="7" fillId="6" borderId="3" xfId="0" applyFont="1" applyFill="1" applyBorder="1" applyAlignment="1">
      <alignment horizontal="left"/>
    </xf>
    <xf numFmtId="49" fontId="5" fillId="6" borderId="5" xfId="0" applyNumberFormat="1" applyFont="1" applyFill="1" applyBorder="1" applyAlignment="1">
      <alignment horizontal="center"/>
    </xf>
    <xf numFmtId="0" fontId="7" fillId="0" borderId="0" xfId="0" applyFont="1"/>
    <xf numFmtId="0" fontId="16" fillId="0" borderId="0" xfId="0" applyFont="1"/>
    <xf numFmtId="0" fontId="15" fillId="4" borderId="6" xfId="0" applyFont="1" applyFill="1" applyBorder="1"/>
    <xf numFmtId="0" fontId="8" fillId="6" borderId="6" xfId="0" applyFont="1" applyFill="1" applyBorder="1"/>
    <xf numFmtId="49" fontId="1" fillId="6" borderId="5" xfId="0" applyNumberFormat="1" applyFont="1" applyFill="1" applyBorder="1"/>
    <xf numFmtId="0" fontId="10" fillId="0" borderId="0" xfId="0" applyFont="1" applyFill="1" applyBorder="1"/>
    <xf numFmtId="49" fontId="14" fillId="0" borderId="0" xfId="0" applyNumberFormat="1" applyFont="1" applyFill="1" applyBorder="1"/>
    <xf numFmtId="8" fontId="14" fillId="0" borderId="0" xfId="0" applyNumberFormat="1" applyFont="1" applyFill="1" applyBorder="1"/>
    <xf numFmtId="49" fontId="14" fillId="0" borderId="1" xfId="0" applyNumberFormat="1" applyFont="1" applyFill="1" applyBorder="1"/>
    <xf numFmtId="8" fontId="14" fillId="0" borderId="1" xfId="0" applyNumberFormat="1" applyFont="1" applyFill="1" applyBorder="1"/>
    <xf numFmtId="0" fontId="17" fillId="0" borderId="0" xfId="0" applyFont="1"/>
    <xf numFmtId="0" fontId="1" fillId="2" borderId="0" xfId="0" applyFont="1" applyFill="1" applyAlignment="1">
      <alignment horizontal="right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8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0" fillId="0" borderId="1" xfId="0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49" fontId="20" fillId="0" borderId="0" xfId="0" applyNumberFormat="1" applyFont="1" applyFill="1" applyBorder="1"/>
    <xf numFmtId="8" fontId="2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97"/>
  <sheetViews>
    <sheetView tabSelected="1" zoomScale="75" workbookViewId="0">
      <selection activeCell="B2" sqref="B2"/>
    </sheetView>
  </sheetViews>
  <sheetFormatPr defaultColWidth="9.109375" defaultRowHeight="10.199999999999999" x14ac:dyDescent="0.2"/>
  <cols>
    <col min="1" max="1" width="7.109375" style="1" customWidth="1"/>
    <col min="2" max="2" width="11.5546875" style="1" customWidth="1"/>
    <col min="3" max="3" width="8.5546875" style="1" customWidth="1"/>
    <col min="4" max="4" width="7.44140625" style="1" customWidth="1"/>
    <col min="5" max="6" width="6.5546875" style="1" customWidth="1"/>
    <col min="7" max="7" width="3.5546875" style="1" customWidth="1"/>
    <col min="8" max="8" width="6" style="1" customWidth="1"/>
    <col min="9" max="9" width="14.109375" style="1" customWidth="1"/>
    <col min="10" max="10" width="2.5546875" style="5" customWidth="1"/>
    <col min="11" max="11" width="10.6640625" style="1" bestFit="1" customWidth="1"/>
    <col min="12" max="12" width="3.109375" style="5" customWidth="1"/>
    <col min="13" max="13" width="13.33203125" style="1" customWidth="1"/>
    <col min="14" max="14" width="2.44140625" style="5" customWidth="1"/>
    <col min="15" max="15" width="15.109375" style="1" customWidth="1"/>
    <col min="16" max="16" width="5.5546875" style="1" customWidth="1"/>
    <col min="17" max="17" width="12.88671875" style="1" customWidth="1"/>
    <col min="18" max="18" width="9.33203125" style="1" customWidth="1"/>
    <col min="19" max="19" width="8" style="12" customWidth="1"/>
    <col min="20" max="20" width="8.88671875" style="1" customWidth="1"/>
    <col min="21" max="21" width="14.5546875" style="1" customWidth="1"/>
    <col min="22" max="22" width="4.88671875" style="1" customWidth="1"/>
    <col min="23" max="23" width="12.44140625" style="1" customWidth="1"/>
    <col min="24" max="24" width="14.33203125" style="1" customWidth="1"/>
    <col min="25" max="25" width="14.109375" style="1" customWidth="1"/>
    <col min="26" max="28" width="9.109375" style="1"/>
    <col min="29" max="29" width="18.5546875" style="1" customWidth="1"/>
    <col min="30" max="16384" width="9.109375" style="1"/>
  </cols>
  <sheetData>
    <row r="1" spans="1:41" ht="18" customHeight="1" x14ac:dyDescent="0.3">
      <c r="B1" s="2">
        <v>37288</v>
      </c>
      <c r="I1" s="3"/>
      <c r="S1" s="6"/>
    </row>
    <row r="2" spans="1:41" customFormat="1" ht="13.8" thickBot="1" x14ac:dyDescent="0.3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7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s="68" customFormat="1" ht="13.8" thickBot="1" x14ac:dyDescent="0.3">
      <c r="A3" s="64"/>
      <c r="B3" s="69" t="s">
        <v>441</v>
      </c>
      <c r="C3" s="70"/>
      <c r="D3" s="66"/>
      <c r="E3" s="65"/>
      <c r="F3" s="65"/>
      <c r="G3" s="64"/>
      <c r="H3" s="67"/>
      <c r="I3" s="64"/>
      <c r="J3" s="64"/>
      <c r="K3" s="64"/>
      <c r="L3" s="65"/>
      <c r="M3" s="64"/>
      <c r="N3" s="64"/>
      <c r="O3" s="64"/>
      <c r="P3" s="64"/>
      <c r="Q3" s="65"/>
      <c r="R3" s="66"/>
      <c r="S3" s="65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</row>
    <row r="4" spans="1:41" x14ac:dyDescent="0.2">
      <c r="A4" s="18"/>
      <c r="B4" s="18" t="s">
        <v>455</v>
      </c>
      <c r="C4" s="13" t="s">
        <v>456</v>
      </c>
      <c r="D4" s="19">
        <v>0</v>
      </c>
      <c r="E4" s="13" t="s">
        <v>36</v>
      </c>
      <c r="F4" s="13" t="s">
        <v>250</v>
      </c>
      <c r="G4" s="18" t="s">
        <v>25</v>
      </c>
      <c r="H4" s="18">
        <v>4</v>
      </c>
      <c r="I4" s="18"/>
      <c r="J4" s="18"/>
      <c r="K4" s="21" t="s">
        <v>457</v>
      </c>
      <c r="L4" s="13" t="s">
        <v>10</v>
      </c>
      <c r="M4" s="18"/>
      <c r="N4" s="18"/>
      <c r="O4" s="18"/>
      <c r="P4" s="18"/>
      <c r="Q4" s="13"/>
      <c r="R4" s="19"/>
      <c r="S4" s="13"/>
      <c r="T4" s="17"/>
    </row>
    <row r="5" spans="1:41" s="87" customFormat="1" ht="13.8" thickBot="1" x14ac:dyDescent="0.3">
      <c r="A5" s="83"/>
      <c r="B5" s="83"/>
      <c r="C5" s="84"/>
      <c r="D5" s="85"/>
      <c r="E5" s="84"/>
      <c r="F5" s="84"/>
      <c r="G5" s="83"/>
      <c r="H5" s="86"/>
      <c r="I5" s="83"/>
      <c r="J5" s="83"/>
      <c r="K5" s="83"/>
      <c r="L5" s="84"/>
      <c r="M5" s="83"/>
      <c r="N5" s="83"/>
      <c r="O5" s="83"/>
      <c r="P5" s="83"/>
      <c r="Q5" s="84"/>
      <c r="R5" s="85"/>
      <c r="S5" s="84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</row>
    <row r="6" spans="1:41" ht="13.2" x14ac:dyDescent="0.25">
      <c r="A6" s="18"/>
      <c r="B6" s="15" t="s">
        <v>27</v>
      </c>
      <c r="C6" s="13"/>
      <c r="D6" s="19"/>
      <c r="E6" s="13"/>
      <c r="F6" s="13"/>
      <c r="G6" s="18"/>
      <c r="H6" s="18"/>
      <c r="I6" s="18"/>
      <c r="J6" s="54"/>
      <c r="K6" s="21"/>
      <c r="L6" s="13"/>
      <c r="M6" s="18"/>
      <c r="N6" s="54"/>
      <c r="O6" s="18"/>
      <c r="P6" s="18"/>
      <c r="Q6" s="13"/>
      <c r="R6" s="19"/>
      <c r="S6" s="13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 t="s">
        <v>31</v>
      </c>
      <c r="AK6" s="18"/>
      <c r="AL6" s="18">
        <v>0</v>
      </c>
      <c r="AM6" s="18"/>
      <c r="AN6" s="18"/>
      <c r="AO6" s="18">
        <v>679089</v>
      </c>
    </row>
    <row r="7" spans="1:41" x14ac:dyDescent="0.2">
      <c r="A7" s="18"/>
      <c r="B7" s="18"/>
      <c r="C7" s="13"/>
      <c r="D7" s="19"/>
      <c r="E7" s="13"/>
      <c r="F7" s="13"/>
      <c r="G7" s="18"/>
      <c r="H7" s="18"/>
      <c r="I7" s="18"/>
      <c r="J7" s="54"/>
      <c r="K7" s="21"/>
      <c r="L7" s="13"/>
      <c r="M7" s="18"/>
      <c r="N7" s="54"/>
      <c r="O7" s="18"/>
      <c r="P7" s="18"/>
      <c r="Q7" s="13"/>
      <c r="R7" s="19"/>
      <c r="S7" s="13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A8" s="18"/>
      <c r="B8" s="18" t="s">
        <v>31</v>
      </c>
      <c r="C8" s="13" t="s">
        <v>251</v>
      </c>
      <c r="D8" s="19">
        <v>24.75</v>
      </c>
      <c r="E8" s="13" t="s">
        <v>48</v>
      </c>
      <c r="F8" s="13" t="s">
        <v>24</v>
      </c>
      <c r="G8" s="18" t="s">
        <v>25</v>
      </c>
      <c r="H8" s="18">
        <v>25</v>
      </c>
      <c r="I8" s="21" t="s">
        <v>473</v>
      </c>
      <c r="J8" s="18"/>
      <c r="K8" s="21" t="s">
        <v>29</v>
      </c>
      <c r="L8" s="13" t="s">
        <v>10</v>
      </c>
      <c r="M8" s="18"/>
      <c r="N8" s="18"/>
      <c r="O8" s="18"/>
      <c r="P8" s="18"/>
      <c r="Q8" s="13"/>
      <c r="R8" s="19"/>
      <c r="S8" s="1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41" x14ac:dyDescent="0.2">
      <c r="A9" s="18"/>
      <c r="B9" s="18" t="s">
        <v>31</v>
      </c>
      <c r="C9" s="13" t="s">
        <v>252</v>
      </c>
      <c r="D9" s="19">
        <v>25.35</v>
      </c>
      <c r="E9" s="13" t="s">
        <v>48</v>
      </c>
      <c r="F9" s="13" t="s">
        <v>24</v>
      </c>
      <c r="G9" s="18" t="s">
        <v>25</v>
      </c>
      <c r="H9" s="18">
        <v>25</v>
      </c>
      <c r="I9" s="21" t="s">
        <v>474</v>
      </c>
      <c r="J9" s="18"/>
      <c r="K9" s="21" t="s">
        <v>29</v>
      </c>
      <c r="L9" s="13" t="s">
        <v>10</v>
      </c>
      <c r="M9" s="18"/>
      <c r="N9" s="18"/>
      <c r="O9" s="18"/>
      <c r="P9" s="18"/>
      <c r="Q9" s="13"/>
      <c r="R9" s="19"/>
      <c r="S9" s="13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41" x14ac:dyDescent="0.2">
      <c r="A10" s="18"/>
      <c r="B10" s="18" t="s">
        <v>31</v>
      </c>
      <c r="C10" s="13" t="s">
        <v>253</v>
      </c>
      <c r="D10" s="19">
        <v>27.25</v>
      </c>
      <c r="E10" s="13" t="s">
        <v>48</v>
      </c>
      <c r="F10" s="13" t="s">
        <v>24</v>
      </c>
      <c r="G10" s="18" t="s">
        <v>25</v>
      </c>
      <c r="H10" s="18">
        <v>50</v>
      </c>
      <c r="I10" s="21" t="s">
        <v>475</v>
      </c>
      <c r="J10" s="18"/>
      <c r="K10" s="21" t="s">
        <v>29</v>
      </c>
      <c r="L10" s="13" t="s">
        <v>10</v>
      </c>
      <c r="M10" s="18"/>
      <c r="N10" s="18"/>
      <c r="O10" s="18"/>
      <c r="P10" s="18"/>
      <c r="Q10" s="13"/>
      <c r="R10" s="19"/>
      <c r="S10" s="13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41" x14ac:dyDescent="0.2">
      <c r="A11" s="18"/>
      <c r="B11" s="18" t="s">
        <v>31</v>
      </c>
      <c r="C11" s="13" t="s">
        <v>254</v>
      </c>
      <c r="D11" s="19">
        <v>27.64</v>
      </c>
      <c r="E11" s="13" t="s">
        <v>48</v>
      </c>
      <c r="F11" s="13" t="s">
        <v>24</v>
      </c>
      <c r="G11" s="18" t="s">
        <v>25</v>
      </c>
      <c r="H11" s="18">
        <v>50</v>
      </c>
      <c r="I11" s="21" t="s">
        <v>476</v>
      </c>
      <c r="J11" s="18"/>
      <c r="K11" s="21" t="s">
        <v>29</v>
      </c>
      <c r="L11" s="13" t="s">
        <v>10</v>
      </c>
      <c r="M11" s="18"/>
      <c r="N11" s="18"/>
      <c r="O11" s="18"/>
      <c r="P11" s="18"/>
      <c r="Q11" s="13"/>
      <c r="R11" s="19"/>
      <c r="S11" s="13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41" x14ac:dyDescent="0.2">
      <c r="A12" s="18"/>
      <c r="B12" s="18"/>
      <c r="C12" s="13"/>
      <c r="D12" s="19"/>
      <c r="E12" s="13"/>
      <c r="F12" s="13"/>
      <c r="G12" s="18"/>
      <c r="H12" s="18"/>
      <c r="I12" s="21"/>
      <c r="J12" s="18"/>
      <c r="K12" s="21"/>
      <c r="L12" s="13" t="s">
        <v>10</v>
      </c>
      <c r="M12" s="18" t="s">
        <v>30</v>
      </c>
      <c r="N12" s="18"/>
      <c r="O12" s="18"/>
      <c r="P12" s="18">
        <v>25</v>
      </c>
      <c r="Q12" s="13" t="s">
        <v>48</v>
      </c>
      <c r="R12" s="19">
        <v>180</v>
      </c>
      <c r="S12" s="13" t="s">
        <v>77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 t="s">
        <v>31</v>
      </c>
    </row>
    <row r="13" spans="1:41" x14ac:dyDescent="0.2">
      <c r="A13" s="18"/>
      <c r="B13" s="18"/>
      <c r="C13" s="13"/>
      <c r="D13" s="19"/>
      <c r="E13" s="13"/>
      <c r="F13" s="13"/>
      <c r="G13" s="18"/>
      <c r="H13" s="18"/>
      <c r="I13" s="21"/>
      <c r="J13" s="18"/>
      <c r="K13" s="21"/>
      <c r="L13" s="13" t="s">
        <v>10</v>
      </c>
      <c r="M13" s="18" t="s">
        <v>262</v>
      </c>
      <c r="N13" s="18"/>
      <c r="O13" s="18"/>
      <c r="P13" s="71">
        <v>7</v>
      </c>
      <c r="Q13" s="13" t="s">
        <v>36</v>
      </c>
      <c r="R13" s="19">
        <v>19.3</v>
      </c>
      <c r="S13" s="13" t="s">
        <v>263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 t="s">
        <v>31</v>
      </c>
    </row>
    <row r="14" spans="1:41" x14ac:dyDescent="0.2">
      <c r="I14" s="12"/>
      <c r="L14" s="13"/>
      <c r="M14" s="18"/>
      <c r="N14" s="54"/>
      <c r="O14" s="18"/>
      <c r="P14" s="18"/>
      <c r="Q14" s="13"/>
      <c r="R14" s="19"/>
      <c r="S14" s="13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 s="45" customFormat="1" ht="13.8" thickBot="1" x14ac:dyDescent="0.3">
      <c r="A15" s="41"/>
      <c r="B15" s="41"/>
      <c r="C15" s="42"/>
      <c r="D15" s="43"/>
      <c r="E15" s="42"/>
      <c r="F15" s="42"/>
      <c r="G15" s="41"/>
      <c r="H15" s="41">
        <f>SUM(H6:H14)</f>
        <v>150</v>
      </c>
      <c r="I15" s="44"/>
      <c r="J15" s="56"/>
      <c r="K15" s="44"/>
      <c r="L15" s="42"/>
      <c r="M15" s="45">
        <f>H15-P15</f>
        <v>118</v>
      </c>
      <c r="N15" s="60"/>
      <c r="P15" s="45">
        <f>SUM(P6:P14)</f>
        <v>32</v>
      </c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 t="s">
        <v>31</v>
      </c>
      <c r="AK15" s="41"/>
      <c r="AL15" s="41">
        <v>0</v>
      </c>
      <c r="AM15" s="41"/>
      <c r="AN15" s="41"/>
      <c r="AO15" s="41">
        <v>2910276</v>
      </c>
    </row>
    <row r="16" spans="1:41" ht="13.2" x14ac:dyDescent="0.25">
      <c r="A16" s="18"/>
      <c r="B16" s="15" t="s">
        <v>33</v>
      </c>
      <c r="C16" s="13"/>
      <c r="D16" s="19"/>
      <c r="E16" s="13"/>
      <c r="I16" s="12"/>
      <c r="L16" s="1"/>
      <c r="S16" s="1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 t="s">
        <v>31</v>
      </c>
      <c r="AK16" s="18"/>
      <c r="AL16" s="18">
        <v>0</v>
      </c>
      <c r="AM16" s="18"/>
      <c r="AN16" s="18"/>
      <c r="AO16" s="18">
        <v>679089</v>
      </c>
    </row>
    <row r="17" spans="1:41" x14ac:dyDescent="0.2">
      <c r="A17" s="18"/>
      <c r="B17" s="18" t="s">
        <v>31</v>
      </c>
      <c r="C17" s="13" t="s">
        <v>251</v>
      </c>
      <c r="D17" s="19">
        <v>24.75</v>
      </c>
      <c r="E17" s="13" t="s">
        <v>48</v>
      </c>
      <c r="F17" s="13" t="s">
        <v>26</v>
      </c>
      <c r="G17" s="18" t="s">
        <v>25</v>
      </c>
      <c r="H17" s="18">
        <v>25</v>
      </c>
      <c r="I17" s="21" t="s">
        <v>473</v>
      </c>
      <c r="J17" s="18"/>
      <c r="K17" s="21" t="s">
        <v>29</v>
      </c>
      <c r="L17" s="13" t="s">
        <v>10</v>
      </c>
      <c r="M17" s="18"/>
      <c r="N17" s="18"/>
      <c r="O17" s="18"/>
      <c r="P17" s="18"/>
      <c r="Q17" s="13"/>
      <c r="R17" s="19"/>
      <c r="S17" s="13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41" x14ac:dyDescent="0.2">
      <c r="A18" s="18"/>
      <c r="B18" s="18" t="s">
        <v>31</v>
      </c>
      <c r="C18" s="13" t="s">
        <v>252</v>
      </c>
      <c r="D18" s="19">
        <v>25.35</v>
      </c>
      <c r="E18" s="13" t="s">
        <v>48</v>
      </c>
      <c r="F18" s="13" t="s">
        <v>26</v>
      </c>
      <c r="G18" s="18" t="s">
        <v>25</v>
      </c>
      <c r="H18" s="18">
        <v>25</v>
      </c>
      <c r="I18" s="21" t="s">
        <v>474</v>
      </c>
      <c r="J18" s="18"/>
      <c r="K18" s="21" t="s">
        <v>29</v>
      </c>
      <c r="L18" s="13" t="s">
        <v>10</v>
      </c>
      <c r="M18" s="18"/>
      <c r="N18" s="18"/>
      <c r="O18" s="18"/>
      <c r="P18" s="18"/>
      <c r="Q18" s="13"/>
      <c r="R18" s="19"/>
      <c r="S18" s="13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41" x14ac:dyDescent="0.2">
      <c r="A19" s="18"/>
      <c r="B19" s="18" t="s">
        <v>31</v>
      </c>
      <c r="C19" s="13" t="s">
        <v>253</v>
      </c>
      <c r="D19" s="19">
        <v>27.25</v>
      </c>
      <c r="E19" s="13" t="s">
        <v>48</v>
      </c>
      <c r="F19" s="13" t="s">
        <v>26</v>
      </c>
      <c r="G19" s="18" t="s">
        <v>25</v>
      </c>
      <c r="H19" s="18">
        <v>50</v>
      </c>
      <c r="I19" s="21" t="s">
        <v>475</v>
      </c>
      <c r="J19" s="18"/>
      <c r="K19" s="21" t="s">
        <v>29</v>
      </c>
      <c r="L19" s="13" t="s">
        <v>10</v>
      </c>
      <c r="M19" s="18"/>
      <c r="N19" s="18"/>
      <c r="O19" s="18"/>
      <c r="P19" s="18"/>
      <c r="Q19" s="13"/>
      <c r="R19" s="19"/>
      <c r="S19" s="13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41" x14ac:dyDescent="0.2">
      <c r="A20" s="18"/>
      <c r="B20" s="18" t="s">
        <v>31</v>
      </c>
      <c r="C20" s="13" t="s">
        <v>254</v>
      </c>
      <c r="D20" s="19">
        <v>27.64</v>
      </c>
      <c r="E20" s="13" t="s">
        <v>48</v>
      </c>
      <c r="F20" s="13" t="s">
        <v>26</v>
      </c>
      <c r="G20" s="18" t="s">
        <v>25</v>
      </c>
      <c r="H20" s="18">
        <v>50</v>
      </c>
      <c r="I20" s="21" t="s">
        <v>476</v>
      </c>
      <c r="J20" s="18"/>
      <c r="K20" s="21" t="s">
        <v>29</v>
      </c>
      <c r="L20" s="13" t="s">
        <v>10</v>
      </c>
      <c r="M20" s="18"/>
      <c r="N20" s="18"/>
      <c r="O20" s="18"/>
      <c r="P20" s="18"/>
      <c r="Q20" s="13"/>
      <c r="R20" s="19"/>
      <c r="S20" s="13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41" x14ac:dyDescent="0.2">
      <c r="A21" s="18"/>
      <c r="B21" s="18" t="s">
        <v>31</v>
      </c>
      <c r="C21" s="13" t="s">
        <v>306</v>
      </c>
      <c r="D21" s="19">
        <v>76</v>
      </c>
      <c r="E21" s="13" t="s">
        <v>48</v>
      </c>
      <c r="F21" s="13" t="s">
        <v>26</v>
      </c>
      <c r="G21" s="18" t="s">
        <v>25</v>
      </c>
      <c r="H21" s="18">
        <v>50</v>
      </c>
      <c r="I21" s="21"/>
      <c r="J21" s="18"/>
      <c r="K21" s="21" t="s">
        <v>146</v>
      </c>
      <c r="L21" s="13" t="s">
        <v>10</v>
      </c>
      <c r="M21" s="18"/>
      <c r="N21" s="18"/>
      <c r="O21" s="18"/>
      <c r="P21" s="18"/>
      <c r="Q21" s="13"/>
      <c r="R21" s="19"/>
      <c r="S21" s="13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41" x14ac:dyDescent="0.2">
      <c r="A22" s="18"/>
      <c r="B22" s="18"/>
      <c r="C22" s="13"/>
      <c r="D22" s="19"/>
      <c r="E22" s="13"/>
      <c r="F22" s="13"/>
      <c r="G22" s="18"/>
      <c r="H22" s="18"/>
      <c r="I22" s="21"/>
      <c r="J22" s="18"/>
      <c r="K22" s="21"/>
      <c r="L22" s="13" t="s">
        <v>10</v>
      </c>
      <c r="M22" s="18" t="s">
        <v>262</v>
      </c>
      <c r="N22" s="18"/>
      <c r="O22" s="18"/>
      <c r="P22" s="71">
        <v>7</v>
      </c>
      <c r="Q22" s="13" t="s">
        <v>36</v>
      </c>
      <c r="R22" s="19">
        <v>19.3</v>
      </c>
      <c r="S22" s="13" t="s">
        <v>263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 t="s">
        <v>31</v>
      </c>
    </row>
    <row r="23" spans="1:41" x14ac:dyDescent="0.2">
      <c r="A23" s="18"/>
      <c r="B23" s="18"/>
      <c r="C23" s="13"/>
      <c r="D23" s="19"/>
      <c r="E23" s="13"/>
      <c r="F23" s="13"/>
      <c r="G23" s="18"/>
      <c r="H23" s="18"/>
      <c r="I23" s="21"/>
      <c r="J23" s="54"/>
      <c r="K23" s="21"/>
      <c r="L23" s="13"/>
      <c r="M23" s="18"/>
      <c r="N23" s="54"/>
      <c r="O23" s="18"/>
      <c r="P23" s="18"/>
      <c r="Q23" s="13"/>
      <c r="R23" s="19"/>
      <c r="S23" s="13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</row>
    <row r="24" spans="1:41" x14ac:dyDescent="0.2">
      <c r="A24" s="18"/>
      <c r="B24" s="18"/>
      <c r="C24" s="13"/>
      <c r="D24" s="19"/>
      <c r="E24" s="13"/>
      <c r="F24" s="13"/>
      <c r="G24" s="18"/>
      <c r="H24" s="18"/>
      <c r="I24" s="21"/>
      <c r="J24" s="54"/>
      <c r="K24" s="21"/>
      <c r="L24" s="13"/>
      <c r="M24" s="18"/>
      <c r="N24" s="54"/>
      <c r="O24" s="18"/>
      <c r="P24" s="18"/>
      <c r="Q24" s="13"/>
      <c r="R24" s="19"/>
      <c r="S24" s="13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</row>
    <row r="25" spans="1:41" s="45" customFormat="1" ht="13.8" thickBot="1" x14ac:dyDescent="0.3">
      <c r="A25" s="41"/>
      <c r="B25" s="41"/>
      <c r="C25" s="42"/>
      <c r="D25" s="43"/>
      <c r="E25" s="42"/>
      <c r="F25" s="42"/>
      <c r="G25" s="41"/>
      <c r="H25" s="41">
        <f>SUM(H16:H24)</f>
        <v>200</v>
      </c>
      <c r="I25" s="44"/>
      <c r="J25" s="56"/>
      <c r="K25" s="44"/>
      <c r="L25" s="42"/>
      <c r="M25" s="41">
        <f>H25-P25</f>
        <v>193</v>
      </c>
      <c r="N25" s="56"/>
      <c r="O25" s="41"/>
      <c r="P25" s="41">
        <f>SUM(P16:P24)</f>
        <v>7</v>
      </c>
      <c r="Q25" s="42"/>
      <c r="R25" s="43"/>
      <c r="S25" s="42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</row>
    <row r="26" spans="1:41" ht="15.6" x14ac:dyDescent="0.3">
      <c r="A26" s="18"/>
      <c r="B26" s="27" t="s">
        <v>38</v>
      </c>
      <c r="C26" s="13"/>
      <c r="D26" s="19"/>
      <c r="E26" s="13"/>
      <c r="F26" s="13"/>
      <c r="G26" s="18"/>
      <c r="H26" s="18"/>
      <c r="I26" s="21"/>
      <c r="J26" s="54"/>
      <c r="K26" s="21"/>
      <c r="L26" s="13"/>
      <c r="M26" s="18"/>
      <c r="N26" s="54"/>
      <c r="O26" s="18"/>
      <c r="P26" s="18"/>
      <c r="Q26" s="13"/>
      <c r="R26" s="19"/>
      <c r="S26" s="13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</row>
    <row r="27" spans="1:41" x14ac:dyDescent="0.2">
      <c r="A27" s="18"/>
      <c r="B27" s="18" t="s">
        <v>28</v>
      </c>
      <c r="C27" s="13" t="s">
        <v>280</v>
      </c>
      <c r="D27" s="19">
        <v>21.6</v>
      </c>
      <c r="E27" s="13" t="s">
        <v>36</v>
      </c>
      <c r="F27" s="13" t="s">
        <v>24</v>
      </c>
      <c r="G27" s="18" t="s">
        <v>25</v>
      </c>
      <c r="H27" s="18">
        <v>2</v>
      </c>
      <c r="I27" s="21" t="s">
        <v>444</v>
      </c>
      <c r="J27" s="18"/>
      <c r="K27" s="21" t="s">
        <v>29</v>
      </c>
      <c r="L27" s="13" t="s">
        <v>10</v>
      </c>
      <c r="M27" s="18" t="s">
        <v>29</v>
      </c>
      <c r="N27" s="18"/>
      <c r="O27" s="18" t="s">
        <v>464</v>
      </c>
      <c r="P27" s="71">
        <v>2</v>
      </c>
      <c r="Q27" s="13" t="s">
        <v>434</v>
      </c>
      <c r="R27" s="19">
        <v>47.5</v>
      </c>
      <c r="S27" s="13" t="s">
        <v>81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41" x14ac:dyDescent="0.2">
      <c r="A28" s="18"/>
      <c r="B28" s="18" t="s">
        <v>28</v>
      </c>
      <c r="C28" s="13" t="s">
        <v>280</v>
      </c>
      <c r="D28" s="19">
        <v>21.6</v>
      </c>
      <c r="E28" s="13" t="s">
        <v>36</v>
      </c>
      <c r="F28" s="13" t="s">
        <v>24</v>
      </c>
      <c r="G28" s="18" t="s">
        <v>25</v>
      </c>
      <c r="H28" s="18">
        <v>50</v>
      </c>
      <c r="I28" s="21" t="s">
        <v>444</v>
      </c>
      <c r="J28" s="18"/>
      <c r="K28" s="21" t="s">
        <v>29</v>
      </c>
      <c r="L28" s="13" t="s">
        <v>10</v>
      </c>
      <c r="M28" s="18" t="s">
        <v>29</v>
      </c>
      <c r="N28" s="18"/>
      <c r="O28" s="18" t="s">
        <v>465</v>
      </c>
      <c r="P28" s="18">
        <v>50</v>
      </c>
      <c r="Q28" s="13" t="s">
        <v>281</v>
      </c>
      <c r="R28" s="19">
        <v>30.65</v>
      </c>
      <c r="S28" s="13" t="s">
        <v>282</v>
      </c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 t="s">
        <v>28</v>
      </c>
    </row>
    <row r="29" spans="1:41" x14ac:dyDescent="0.2">
      <c r="A29" s="18"/>
      <c r="B29" s="18" t="s">
        <v>28</v>
      </c>
      <c r="C29" s="13" t="s">
        <v>280</v>
      </c>
      <c r="D29" s="19">
        <v>21.6</v>
      </c>
      <c r="E29" s="13" t="s">
        <v>36</v>
      </c>
      <c r="F29" s="13" t="s">
        <v>24</v>
      </c>
      <c r="G29" s="18" t="s">
        <v>25</v>
      </c>
      <c r="H29" s="18">
        <v>50</v>
      </c>
      <c r="I29" s="21" t="s">
        <v>444</v>
      </c>
      <c r="J29" s="18"/>
      <c r="K29" s="21" t="s">
        <v>29</v>
      </c>
      <c r="L29" s="13" t="s">
        <v>10</v>
      </c>
      <c r="M29" s="18" t="s">
        <v>29</v>
      </c>
      <c r="N29" s="18"/>
      <c r="O29" s="18" t="s">
        <v>466</v>
      </c>
      <c r="P29" s="18">
        <v>50</v>
      </c>
      <c r="Q29" s="13" t="s">
        <v>48</v>
      </c>
      <c r="R29" s="19">
        <v>42.75</v>
      </c>
      <c r="S29" s="13" t="s">
        <v>283</v>
      </c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 t="s">
        <v>28</v>
      </c>
    </row>
    <row r="30" spans="1:41" x14ac:dyDescent="0.2">
      <c r="I30" s="12"/>
      <c r="L30" s="13" t="s">
        <v>10</v>
      </c>
      <c r="M30" s="18" t="s">
        <v>29</v>
      </c>
      <c r="N30" s="18"/>
      <c r="O30" s="18" t="s">
        <v>470</v>
      </c>
      <c r="P30" s="18">
        <v>25</v>
      </c>
      <c r="Q30" s="13" t="s">
        <v>54</v>
      </c>
      <c r="R30" s="19">
        <v>31.85</v>
      </c>
      <c r="S30" s="13" t="s">
        <v>82</v>
      </c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 t="s">
        <v>28</v>
      </c>
    </row>
    <row r="31" spans="1:41" x14ac:dyDescent="0.2">
      <c r="A31" s="18"/>
      <c r="B31" s="18"/>
      <c r="C31" s="13"/>
      <c r="D31" s="19"/>
      <c r="E31" s="13"/>
      <c r="F31" s="13"/>
      <c r="G31" s="18"/>
      <c r="H31" s="18"/>
      <c r="I31" s="21"/>
      <c r="J31" s="18"/>
      <c r="K31" s="21"/>
      <c r="L31" s="13" t="s">
        <v>10</v>
      </c>
      <c r="M31" s="18" t="s">
        <v>29</v>
      </c>
      <c r="N31" s="18"/>
      <c r="O31" s="18" t="s">
        <v>471</v>
      </c>
      <c r="P31" s="18">
        <v>25</v>
      </c>
      <c r="Q31" s="13" t="s">
        <v>434</v>
      </c>
      <c r="R31" s="19">
        <v>34.5</v>
      </c>
      <c r="S31" s="13" t="s">
        <v>435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 t="s">
        <v>28</v>
      </c>
    </row>
    <row r="32" spans="1:41" x14ac:dyDescent="0.2">
      <c r="A32" s="18"/>
      <c r="B32" s="18"/>
      <c r="C32" s="13"/>
      <c r="D32" s="19"/>
      <c r="E32" s="13"/>
      <c r="F32" s="13"/>
      <c r="G32" s="18"/>
      <c r="H32" s="18"/>
      <c r="I32" s="21"/>
      <c r="J32" s="18"/>
      <c r="K32" s="21"/>
      <c r="L32" s="13" t="s">
        <v>10</v>
      </c>
      <c r="M32" s="18" t="s">
        <v>29</v>
      </c>
      <c r="N32" s="18"/>
      <c r="O32" s="18" t="s">
        <v>467</v>
      </c>
      <c r="P32" s="18">
        <v>50</v>
      </c>
      <c r="Q32" s="13" t="s">
        <v>48</v>
      </c>
      <c r="R32" s="19">
        <v>42.9</v>
      </c>
      <c r="S32" s="13" t="s">
        <v>284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 t="s">
        <v>28</v>
      </c>
    </row>
    <row r="33" spans="1:41" x14ac:dyDescent="0.2">
      <c r="A33" s="18"/>
      <c r="B33" s="18"/>
      <c r="C33" s="13"/>
      <c r="D33" s="19"/>
      <c r="E33" s="13"/>
      <c r="F33" s="13"/>
      <c r="G33" s="18"/>
      <c r="H33" s="18"/>
      <c r="I33" s="18"/>
      <c r="J33" s="18"/>
      <c r="K33" s="21"/>
      <c r="L33" s="13" t="s">
        <v>10</v>
      </c>
      <c r="M33" s="18" t="s">
        <v>29</v>
      </c>
      <c r="N33" s="18"/>
      <c r="O33" s="18" t="s">
        <v>464</v>
      </c>
      <c r="P33" s="71">
        <v>12</v>
      </c>
      <c r="Q33" s="13" t="s">
        <v>434</v>
      </c>
      <c r="R33" s="19">
        <v>47.5</v>
      </c>
      <c r="S33" s="13" t="s">
        <v>81</v>
      </c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 t="s">
        <v>28</v>
      </c>
    </row>
    <row r="34" spans="1:41" x14ac:dyDescent="0.2">
      <c r="A34" s="18"/>
      <c r="B34" s="18"/>
      <c r="C34" s="13"/>
      <c r="D34" s="19"/>
      <c r="E34" s="13"/>
      <c r="F34" s="13"/>
      <c r="G34" s="18"/>
      <c r="H34" s="18"/>
      <c r="I34" s="18"/>
      <c r="J34" s="18"/>
      <c r="K34" s="21"/>
      <c r="L34" s="13" t="s">
        <v>10</v>
      </c>
      <c r="M34" s="18" t="s">
        <v>29</v>
      </c>
      <c r="N34" s="18"/>
      <c r="O34" s="18" t="s">
        <v>468</v>
      </c>
      <c r="P34" s="18">
        <v>50</v>
      </c>
      <c r="Q34" s="13" t="s">
        <v>48</v>
      </c>
      <c r="R34" s="19">
        <v>72</v>
      </c>
      <c r="S34" s="13" t="s">
        <v>285</v>
      </c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 t="s">
        <v>28</v>
      </c>
    </row>
    <row r="35" spans="1:41" x14ac:dyDescent="0.2">
      <c r="A35" s="18"/>
      <c r="B35" s="18"/>
      <c r="C35" s="13"/>
      <c r="D35" s="19"/>
      <c r="E35" s="13"/>
      <c r="F35" s="13"/>
      <c r="G35" s="18"/>
      <c r="H35" s="18"/>
      <c r="I35" s="18"/>
      <c r="J35" s="18"/>
      <c r="K35" s="21"/>
      <c r="L35" s="13" t="s">
        <v>10</v>
      </c>
      <c r="M35" s="18" t="s">
        <v>29</v>
      </c>
      <c r="N35" s="18"/>
      <c r="O35" s="18" t="s">
        <v>469</v>
      </c>
      <c r="P35" s="18">
        <v>50</v>
      </c>
      <c r="Q35" s="13" t="s">
        <v>48</v>
      </c>
      <c r="R35" s="19">
        <v>73</v>
      </c>
      <c r="S35" s="13" t="s">
        <v>286</v>
      </c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 t="s">
        <v>28</v>
      </c>
    </row>
    <row r="36" spans="1:41" x14ac:dyDescent="0.2">
      <c r="A36" s="18"/>
      <c r="B36" s="18"/>
      <c r="C36" s="13"/>
      <c r="D36" s="19"/>
      <c r="E36" s="13"/>
      <c r="F36" s="13"/>
      <c r="G36" s="18"/>
      <c r="H36" s="18"/>
      <c r="I36" s="18"/>
      <c r="J36" s="18"/>
      <c r="K36" s="21"/>
      <c r="L36" s="13" t="s">
        <v>10</v>
      </c>
      <c r="M36" s="18" t="s">
        <v>29</v>
      </c>
      <c r="N36" s="18"/>
      <c r="O36" s="18" t="s">
        <v>472</v>
      </c>
      <c r="P36" s="18">
        <v>25</v>
      </c>
      <c r="Q36" s="13" t="s">
        <v>54</v>
      </c>
      <c r="R36" s="19">
        <v>75</v>
      </c>
      <c r="S36" s="13" t="s">
        <v>80</v>
      </c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 t="s">
        <v>28</v>
      </c>
    </row>
    <row r="37" spans="1:41" x14ac:dyDescent="0.2">
      <c r="A37" s="18"/>
      <c r="B37" s="18"/>
      <c r="C37" s="13"/>
      <c r="D37" s="19"/>
      <c r="E37" s="13"/>
      <c r="F37" s="13"/>
      <c r="G37" s="18"/>
      <c r="H37" s="18"/>
      <c r="I37" s="18"/>
      <c r="J37" s="18"/>
      <c r="K37" s="21"/>
      <c r="L37" s="13" t="s">
        <v>10</v>
      </c>
      <c r="M37" s="18" t="s">
        <v>438</v>
      </c>
      <c r="N37" s="18"/>
      <c r="O37" s="72" t="s">
        <v>442</v>
      </c>
      <c r="P37" s="71">
        <v>6</v>
      </c>
      <c r="Q37" s="13" t="s">
        <v>36</v>
      </c>
      <c r="R37" s="19">
        <v>41.19</v>
      </c>
      <c r="S37" s="13" t="s">
        <v>439</v>
      </c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 t="s">
        <v>28</v>
      </c>
    </row>
    <row r="38" spans="1:41" x14ac:dyDescent="0.2">
      <c r="A38" s="18"/>
      <c r="B38" s="18"/>
      <c r="C38" s="13"/>
      <c r="D38" s="19"/>
      <c r="E38" s="13"/>
      <c r="F38" s="13"/>
      <c r="G38" s="18"/>
      <c r="H38" s="18"/>
      <c r="I38" s="18"/>
      <c r="J38" s="18"/>
      <c r="K38" s="21"/>
      <c r="L38" s="13" t="s">
        <v>10</v>
      </c>
      <c r="M38" s="18" t="s">
        <v>43</v>
      </c>
      <c r="N38" s="18"/>
      <c r="O38" s="18"/>
      <c r="P38" s="18">
        <v>25</v>
      </c>
      <c r="Q38" s="13" t="s">
        <v>44</v>
      </c>
      <c r="R38" s="19">
        <v>37.15</v>
      </c>
      <c r="S38" s="13" t="s">
        <v>45</v>
      </c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 t="s">
        <v>28</v>
      </c>
    </row>
    <row r="39" spans="1:41" x14ac:dyDescent="0.2">
      <c r="A39" s="18"/>
      <c r="B39" s="18"/>
      <c r="C39" s="13"/>
      <c r="D39" s="19"/>
      <c r="E39" s="13"/>
      <c r="F39" s="13"/>
      <c r="G39" s="18"/>
      <c r="H39" s="18"/>
      <c r="I39" s="18"/>
      <c r="J39" s="18"/>
      <c r="K39" s="21"/>
      <c r="L39" s="13" t="s">
        <v>10</v>
      </c>
      <c r="M39" s="18" t="s">
        <v>114</v>
      </c>
      <c r="N39" s="18"/>
      <c r="O39" s="18"/>
      <c r="P39" s="71">
        <v>10</v>
      </c>
      <c r="Q39" s="13" t="s">
        <v>44</v>
      </c>
      <c r="R39" s="19">
        <v>64</v>
      </c>
      <c r="S39" s="13" t="s">
        <v>115</v>
      </c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 t="s">
        <v>28</v>
      </c>
    </row>
    <row r="40" spans="1:41" x14ac:dyDescent="0.2">
      <c r="A40" s="18"/>
      <c r="B40" s="18"/>
      <c r="C40" s="13"/>
      <c r="D40" s="19"/>
      <c r="E40" s="13"/>
      <c r="F40" s="13"/>
      <c r="G40" s="18"/>
      <c r="H40" s="18"/>
      <c r="I40" s="18"/>
      <c r="J40" s="18"/>
      <c r="K40" s="21"/>
      <c r="L40" s="13" t="s">
        <v>10</v>
      </c>
      <c r="M40" s="18" t="s">
        <v>290</v>
      </c>
      <c r="N40" s="18"/>
      <c r="O40" s="18"/>
      <c r="P40" s="71">
        <v>4</v>
      </c>
      <c r="Q40" s="13" t="s">
        <v>36</v>
      </c>
      <c r="R40" s="19">
        <v>34.6</v>
      </c>
      <c r="S40" s="13" t="s">
        <v>291</v>
      </c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 t="s">
        <v>28</v>
      </c>
    </row>
    <row r="41" spans="1:41" x14ac:dyDescent="0.2">
      <c r="A41" s="18"/>
      <c r="B41" s="18"/>
      <c r="C41" s="13"/>
      <c r="D41" s="19"/>
      <c r="E41" s="13"/>
      <c r="F41" s="13"/>
      <c r="G41" s="18"/>
      <c r="H41" s="18"/>
      <c r="I41" s="18"/>
      <c r="J41" s="54"/>
      <c r="K41" s="21"/>
      <c r="L41" s="13"/>
      <c r="M41" s="18"/>
      <c r="N41" s="54"/>
      <c r="O41" s="18"/>
      <c r="P41" s="18"/>
      <c r="Q41" s="13"/>
      <c r="R41" s="19"/>
      <c r="S41" s="13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 spans="1:41" s="45" customFormat="1" ht="13.8" thickBot="1" x14ac:dyDescent="0.3">
      <c r="A42" s="41"/>
      <c r="B42" s="41"/>
      <c r="C42" s="42"/>
      <c r="D42" s="43"/>
      <c r="E42" s="42"/>
      <c r="F42" s="42"/>
      <c r="G42" s="41"/>
      <c r="H42" s="41">
        <f>SUM(H26:H41)</f>
        <v>102</v>
      </c>
      <c r="I42" s="41"/>
      <c r="J42" s="56"/>
      <c r="K42" s="44"/>
      <c r="L42" s="42"/>
      <c r="M42" s="41">
        <f>H42-P42</f>
        <v>-282</v>
      </c>
      <c r="N42" s="56"/>
      <c r="O42" s="41"/>
      <c r="P42" s="41">
        <f>SUM(P26:P41)</f>
        <v>384</v>
      </c>
      <c r="Q42" s="42"/>
      <c r="R42" s="43"/>
      <c r="S42" s="42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</row>
    <row r="43" spans="1:41" ht="15.6" x14ac:dyDescent="0.3">
      <c r="A43" s="18"/>
      <c r="B43" s="27" t="s">
        <v>428</v>
      </c>
      <c r="C43" s="13"/>
      <c r="D43" s="19"/>
      <c r="E43" s="13"/>
      <c r="F43" s="13"/>
      <c r="G43" s="18"/>
      <c r="H43" s="18"/>
      <c r="I43" s="18"/>
      <c r="J43" s="54"/>
      <c r="K43" s="21"/>
      <c r="L43" s="13"/>
      <c r="M43" s="18"/>
      <c r="N43" s="54"/>
      <c r="O43" s="18"/>
      <c r="P43" s="18"/>
      <c r="Q43" s="13"/>
      <c r="R43" s="19"/>
      <c r="S43" s="13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</row>
    <row r="44" spans="1:41" x14ac:dyDescent="0.2">
      <c r="A44" s="18"/>
      <c r="B44" s="18" t="s">
        <v>28</v>
      </c>
      <c r="C44" s="13" t="s">
        <v>280</v>
      </c>
      <c r="D44" s="19">
        <v>21.6</v>
      </c>
      <c r="E44" s="13" t="s">
        <v>36</v>
      </c>
      <c r="F44" s="13" t="s">
        <v>26</v>
      </c>
      <c r="G44" s="18" t="s">
        <v>25</v>
      </c>
      <c r="H44" s="18">
        <v>2</v>
      </c>
      <c r="I44" s="21" t="s">
        <v>444</v>
      </c>
      <c r="J44" s="18"/>
      <c r="K44" s="21" t="s">
        <v>29</v>
      </c>
      <c r="L44" s="13" t="s">
        <v>10</v>
      </c>
      <c r="M44" s="18" t="s">
        <v>29</v>
      </c>
      <c r="N44" s="18"/>
      <c r="O44" s="18" t="s">
        <v>464</v>
      </c>
      <c r="P44" s="71">
        <v>2</v>
      </c>
      <c r="Q44" s="13" t="s">
        <v>434</v>
      </c>
      <c r="R44" s="19">
        <v>47.5</v>
      </c>
      <c r="S44" s="13" t="s">
        <v>344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28</v>
      </c>
    </row>
    <row r="45" spans="1:41" x14ac:dyDescent="0.2">
      <c r="A45" s="18"/>
      <c r="B45" s="18" t="s">
        <v>28</v>
      </c>
      <c r="C45" s="13" t="s">
        <v>280</v>
      </c>
      <c r="D45" s="19">
        <v>21.6</v>
      </c>
      <c r="E45" s="13" t="s">
        <v>36</v>
      </c>
      <c r="F45" s="13" t="s">
        <v>26</v>
      </c>
      <c r="G45" s="18" t="s">
        <v>25</v>
      </c>
      <c r="H45" s="18">
        <v>50</v>
      </c>
      <c r="I45" s="21" t="s">
        <v>444</v>
      </c>
      <c r="J45" s="18"/>
      <c r="K45" s="21" t="s">
        <v>29</v>
      </c>
      <c r="L45" s="13" t="s">
        <v>10</v>
      </c>
      <c r="M45" s="18" t="s">
        <v>29</v>
      </c>
      <c r="N45" s="18"/>
      <c r="O45" s="18" t="s">
        <v>465</v>
      </c>
      <c r="P45" s="18">
        <v>50</v>
      </c>
      <c r="Q45" s="13" t="s">
        <v>281</v>
      </c>
      <c r="R45" s="19">
        <v>30.65</v>
      </c>
      <c r="S45" s="13" t="s">
        <v>282</v>
      </c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28</v>
      </c>
    </row>
    <row r="46" spans="1:41" x14ac:dyDescent="0.2">
      <c r="A46" s="18"/>
      <c r="B46" s="18" t="s">
        <v>28</v>
      </c>
      <c r="C46" s="13" t="s">
        <v>280</v>
      </c>
      <c r="D46" s="19">
        <v>21.6</v>
      </c>
      <c r="E46" s="13" t="s">
        <v>36</v>
      </c>
      <c r="F46" s="13" t="s">
        <v>26</v>
      </c>
      <c r="G46" s="18" t="s">
        <v>25</v>
      </c>
      <c r="H46" s="18">
        <v>50</v>
      </c>
      <c r="I46" s="21" t="s">
        <v>444</v>
      </c>
      <c r="J46" s="18"/>
      <c r="K46" s="21" t="s">
        <v>29</v>
      </c>
      <c r="L46" s="13" t="s">
        <v>10</v>
      </c>
      <c r="M46" s="18" t="s">
        <v>29</v>
      </c>
      <c r="N46" s="18"/>
      <c r="O46" s="18" t="s">
        <v>466</v>
      </c>
      <c r="P46" s="18">
        <v>50</v>
      </c>
      <c r="Q46" s="13" t="s">
        <v>48</v>
      </c>
      <c r="R46" s="19">
        <v>42.75</v>
      </c>
      <c r="S46" s="13" t="s">
        <v>283</v>
      </c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 t="s">
        <v>28</v>
      </c>
    </row>
    <row r="47" spans="1:41" x14ac:dyDescent="0.2">
      <c r="A47" s="18"/>
      <c r="B47" s="18" t="s">
        <v>28</v>
      </c>
      <c r="C47" s="13" t="s">
        <v>346</v>
      </c>
      <c r="D47" s="19">
        <v>25.5</v>
      </c>
      <c r="E47" s="13" t="s">
        <v>54</v>
      </c>
      <c r="F47" s="13" t="s">
        <v>26</v>
      </c>
      <c r="G47" s="18" t="s">
        <v>25</v>
      </c>
      <c r="H47" s="18">
        <v>25</v>
      </c>
      <c r="I47" s="21" t="s">
        <v>445</v>
      </c>
      <c r="J47" s="18"/>
      <c r="K47" s="21" t="s">
        <v>29</v>
      </c>
      <c r="L47" s="13" t="s">
        <v>10</v>
      </c>
      <c r="M47" s="18" t="s">
        <v>29</v>
      </c>
      <c r="N47" s="18"/>
      <c r="O47" s="18" t="s">
        <v>469</v>
      </c>
      <c r="P47" s="18">
        <v>25</v>
      </c>
      <c r="Q47" s="13" t="s">
        <v>48</v>
      </c>
      <c r="R47" s="19">
        <v>73</v>
      </c>
      <c r="S47" s="13" t="s">
        <v>286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</row>
    <row r="48" spans="1:41" x14ac:dyDescent="0.2">
      <c r="L48" s="13" t="s">
        <v>10</v>
      </c>
      <c r="M48" s="18" t="s">
        <v>29</v>
      </c>
      <c r="N48" s="18"/>
      <c r="O48" s="18" t="s">
        <v>464</v>
      </c>
      <c r="P48" s="71">
        <v>11</v>
      </c>
      <c r="Q48" s="13" t="s">
        <v>434</v>
      </c>
      <c r="R48" s="19">
        <v>47.5</v>
      </c>
      <c r="S48" s="13" t="s">
        <v>344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</row>
    <row r="49" spans="1:41" x14ac:dyDescent="0.2">
      <c r="A49" s="18"/>
      <c r="B49" s="18"/>
      <c r="C49" s="13"/>
      <c r="D49" s="19"/>
      <c r="E49" s="13"/>
      <c r="F49" s="13"/>
      <c r="G49" s="18"/>
      <c r="H49" s="18"/>
      <c r="I49" s="18"/>
      <c r="J49" s="18"/>
      <c r="K49" s="21"/>
      <c r="L49" s="13" t="s">
        <v>10</v>
      </c>
      <c r="M49" s="18" t="s">
        <v>29</v>
      </c>
      <c r="N49" s="18"/>
      <c r="O49" s="18" t="s">
        <v>467</v>
      </c>
      <c r="P49" s="18">
        <v>50</v>
      </c>
      <c r="Q49" s="13" t="s">
        <v>48</v>
      </c>
      <c r="R49" s="19">
        <v>42.9</v>
      </c>
      <c r="S49" s="13" t="s">
        <v>284</v>
      </c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 t="s">
        <v>28</v>
      </c>
    </row>
    <row r="50" spans="1:41" x14ac:dyDescent="0.2">
      <c r="A50" s="18"/>
      <c r="B50" s="18"/>
      <c r="C50" s="13"/>
      <c r="D50" s="19"/>
      <c r="E50" s="13"/>
      <c r="F50" s="13"/>
      <c r="G50" s="18"/>
      <c r="H50" s="18"/>
      <c r="I50" s="18"/>
      <c r="J50" s="18"/>
      <c r="K50" s="21"/>
      <c r="L50" s="13" t="s">
        <v>10</v>
      </c>
      <c r="M50" s="18" t="s">
        <v>29</v>
      </c>
      <c r="N50" s="18"/>
      <c r="O50" s="18" t="s">
        <v>468</v>
      </c>
      <c r="P50" s="18">
        <v>50</v>
      </c>
      <c r="Q50" s="13" t="s">
        <v>48</v>
      </c>
      <c r="R50" s="19">
        <v>72</v>
      </c>
      <c r="S50" s="13" t="s">
        <v>285</v>
      </c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 t="s">
        <v>28</v>
      </c>
    </row>
    <row r="51" spans="1:41" x14ac:dyDescent="0.2">
      <c r="A51" s="18"/>
      <c r="B51" s="18"/>
      <c r="C51" s="13"/>
      <c r="D51" s="19"/>
      <c r="E51" s="13"/>
      <c r="F51" s="13"/>
      <c r="G51" s="18"/>
      <c r="H51" s="18"/>
      <c r="I51" s="18"/>
      <c r="J51" s="18"/>
      <c r="K51" s="21"/>
      <c r="L51" s="13" t="s">
        <v>10</v>
      </c>
      <c r="M51" s="18" t="s">
        <v>29</v>
      </c>
      <c r="N51" s="18"/>
      <c r="O51" s="18" t="s">
        <v>469</v>
      </c>
      <c r="P51" s="18">
        <v>25</v>
      </c>
      <c r="Q51" s="13" t="s">
        <v>48</v>
      </c>
      <c r="R51" s="19">
        <v>73</v>
      </c>
      <c r="S51" s="13" t="s">
        <v>286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 t="s">
        <v>28</v>
      </c>
    </row>
    <row r="52" spans="1:41" x14ac:dyDescent="0.2">
      <c r="A52" s="18"/>
      <c r="B52" s="18"/>
      <c r="C52" s="13"/>
      <c r="D52" s="19"/>
      <c r="E52" s="13"/>
      <c r="F52" s="13"/>
      <c r="G52" s="18"/>
      <c r="H52" s="18"/>
      <c r="I52" s="18"/>
      <c r="J52" s="18"/>
      <c r="K52" s="21"/>
      <c r="L52" s="13" t="s">
        <v>10</v>
      </c>
      <c r="M52" s="18" t="s">
        <v>290</v>
      </c>
      <c r="N52" s="18"/>
      <c r="O52" s="18"/>
      <c r="P52" s="71">
        <v>4</v>
      </c>
      <c r="Q52" s="13" t="s">
        <v>36</v>
      </c>
      <c r="R52" s="19">
        <v>34.6</v>
      </c>
      <c r="S52" s="13" t="s">
        <v>291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 t="s">
        <v>28</v>
      </c>
    </row>
    <row r="53" spans="1:41" x14ac:dyDescent="0.2">
      <c r="A53" s="18"/>
      <c r="B53" s="18"/>
      <c r="C53" s="13"/>
      <c r="D53" s="19"/>
      <c r="E53" s="13"/>
      <c r="F53" s="13"/>
      <c r="G53" s="18"/>
      <c r="H53" s="18"/>
      <c r="I53" s="18"/>
      <c r="J53" s="18"/>
      <c r="K53" s="21"/>
      <c r="L53" s="13" t="s">
        <v>10</v>
      </c>
      <c r="M53" s="18" t="s">
        <v>438</v>
      </c>
      <c r="N53" s="18"/>
      <c r="O53" s="72" t="s">
        <v>442</v>
      </c>
      <c r="P53" s="71">
        <v>6</v>
      </c>
      <c r="Q53" s="13" t="s">
        <v>36</v>
      </c>
      <c r="R53" s="19">
        <v>41.19</v>
      </c>
      <c r="S53" s="13" t="s">
        <v>439</v>
      </c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 t="s">
        <v>28</v>
      </c>
    </row>
    <row r="54" spans="1:41" x14ac:dyDescent="0.2">
      <c r="A54" s="18"/>
      <c r="B54" s="18"/>
      <c r="C54" s="13"/>
      <c r="D54" s="19"/>
      <c r="E54" s="13"/>
      <c r="F54" s="13"/>
      <c r="G54" s="18"/>
      <c r="H54" s="18"/>
      <c r="I54" s="18"/>
      <c r="J54" s="18"/>
      <c r="K54" s="21"/>
      <c r="L54" s="13" t="s">
        <v>10</v>
      </c>
      <c r="M54" s="18" t="s">
        <v>146</v>
      </c>
      <c r="N54" s="18"/>
      <c r="O54" s="18"/>
      <c r="P54" s="18">
        <v>25</v>
      </c>
      <c r="Q54" s="13" t="s">
        <v>48</v>
      </c>
      <c r="R54" s="19">
        <v>150</v>
      </c>
      <c r="S54" s="13" t="s">
        <v>350</v>
      </c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 t="s">
        <v>28</v>
      </c>
    </row>
    <row r="55" spans="1:41" x14ac:dyDescent="0.2">
      <c r="A55" s="18"/>
      <c r="B55" s="18"/>
      <c r="C55" s="13"/>
      <c r="D55" s="19"/>
      <c r="E55" s="13"/>
      <c r="F55" s="13"/>
      <c r="G55" s="18"/>
      <c r="H55" s="18"/>
      <c r="I55" s="18"/>
      <c r="J55" s="54"/>
      <c r="K55" s="21"/>
      <c r="L55" s="13"/>
      <c r="M55" s="18"/>
      <c r="N55" s="54"/>
      <c r="O55" s="18"/>
      <c r="P55" s="18"/>
      <c r="Q55" s="13"/>
      <c r="R55" s="19"/>
      <c r="S55" s="13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</row>
    <row r="56" spans="1:41" s="40" customFormat="1" ht="10.8" thickBot="1" x14ac:dyDescent="0.25">
      <c r="H56" s="40">
        <f>SUM(H43:H55)</f>
        <v>127</v>
      </c>
      <c r="J56" s="57"/>
      <c r="L56" s="37"/>
      <c r="M56" s="36">
        <f>H56-P56</f>
        <v>-171</v>
      </c>
      <c r="N56" s="59"/>
      <c r="O56" s="36"/>
      <c r="P56" s="36">
        <f>SUM(P43:P55)</f>
        <v>298</v>
      </c>
      <c r="Q56" s="37"/>
      <c r="R56" s="38"/>
      <c r="S56" s="37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>
        <v>0</v>
      </c>
      <c r="AM56" s="36"/>
      <c r="AN56" s="36" t="s">
        <v>367</v>
      </c>
      <c r="AO56" s="36"/>
    </row>
    <row r="57" spans="1:41" s="47" customFormat="1" x14ac:dyDescent="0.2">
      <c r="B57" s="51" t="s">
        <v>433</v>
      </c>
      <c r="C57" s="52"/>
      <c r="J57" s="58"/>
      <c r="L57" s="48"/>
      <c r="M57" s="49"/>
      <c r="N57" s="61"/>
      <c r="O57" s="49"/>
      <c r="P57" s="49"/>
      <c r="Q57" s="48"/>
      <c r="R57" s="50"/>
      <c r="S57" s="48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</row>
    <row r="58" spans="1:41" x14ac:dyDescent="0.2">
      <c r="A58" s="18"/>
      <c r="B58" s="18"/>
      <c r="C58" s="13"/>
      <c r="D58" s="19"/>
      <c r="E58" s="13"/>
      <c r="F58" s="13" t="s">
        <v>250</v>
      </c>
      <c r="G58" s="18" t="s">
        <v>25</v>
      </c>
      <c r="H58" s="18"/>
      <c r="I58" s="18"/>
      <c r="J58" s="18"/>
      <c r="K58" s="21"/>
      <c r="L58" s="13" t="s">
        <v>10</v>
      </c>
      <c r="M58" s="18" t="s">
        <v>449</v>
      </c>
      <c r="N58" s="18"/>
      <c r="O58" s="18"/>
      <c r="P58" s="18">
        <v>7</v>
      </c>
      <c r="Q58" s="13" t="s">
        <v>36</v>
      </c>
      <c r="R58" s="19">
        <v>48</v>
      </c>
      <c r="S58" s="13" t="s">
        <v>450</v>
      </c>
      <c r="T58" s="17"/>
    </row>
    <row r="59" spans="1:41" x14ac:dyDescent="0.2">
      <c r="A59" s="18"/>
      <c r="B59" s="18"/>
      <c r="C59" s="13"/>
      <c r="D59" s="19"/>
      <c r="E59" s="13"/>
      <c r="F59" s="13" t="s">
        <v>250</v>
      </c>
      <c r="G59" s="18" t="s">
        <v>25</v>
      </c>
      <c r="H59" s="18"/>
      <c r="I59" s="18"/>
      <c r="J59" s="18"/>
      <c r="K59" s="21"/>
      <c r="L59" s="13" t="s">
        <v>10</v>
      </c>
      <c r="M59" s="18" t="s">
        <v>449</v>
      </c>
      <c r="N59" s="18"/>
      <c r="O59" s="18"/>
      <c r="P59" s="18">
        <v>1</v>
      </c>
      <c r="Q59" s="13" t="s">
        <v>451</v>
      </c>
      <c r="R59" s="19">
        <v>34.75</v>
      </c>
      <c r="S59" s="13" t="s">
        <v>452</v>
      </c>
      <c r="T59" s="17"/>
    </row>
    <row r="60" spans="1:41" s="47" customFormat="1" x14ac:dyDescent="0.2">
      <c r="B60" s="76"/>
      <c r="F60" s="13" t="s">
        <v>250</v>
      </c>
      <c r="G60" s="18" t="s">
        <v>25</v>
      </c>
      <c r="J60" s="58"/>
      <c r="L60" s="13" t="s">
        <v>10</v>
      </c>
      <c r="M60" s="88" t="s">
        <v>477</v>
      </c>
      <c r="N60" s="89"/>
      <c r="O60" s="88" t="s">
        <v>478</v>
      </c>
      <c r="P60" s="88">
        <v>6</v>
      </c>
      <c r="Q60" s="90"/>
      <c r="R60" s="91"/>
      <c r="S60" s="90"/>
    </row>
    <row r="61" spans="1:41" s="47" customFormat="1" x14ac:dyDescent="0.2">
      <c r="B61" s="76"/>
      <c r="J61" s="58"/>
      <c r="L61" s="77"/>
      <c r="N61" s="58"/>
      <c r="Q61" s="77"/>
      <c r="R61" s="78"/>
      <c r="S61" s="77"/>
    </row>
    <row r="62" spans="1:41" s="47" customFormat="1" x14ac:dyDescent="0.2">
      <c r="B62" s="76"/>
      <c r="J62" s="58"/>
      <c r="L62" s="77"/>
      <c r="N62" s="58"/>
      <c r="Q62" s="77"/>
      <c r="R62" s="78"/>
      <c r="S62" s="77"/>
    </row>
    <row r="63" spans="1:41" s="40" customFormat="1" ht="10.8" thickBot="1" x14ac:dyDescent="0.25">
      <c r="H63" s="40">
        <f>SUM(H58:H62)</f>
        <v>0</v>
      </c>
      <c r="J63" s="57"/>
      <c r="L63" s="79"/>
      <c r="M63" s="40">
        <f>H63-P63</f>
        <v>-14</v>
      </c>
      <c r="N63" s="57"/>
      <c r="P63" s="40">
        <f>SUM(P58:P62)</f>
        <v>14</v>
      </c>
      <c r="Q63" s="79"/>
      <c r="R63" s="80"/>
      <c r="S63" s="79"/>
    </row>
    <row r="64" spans="1:41" ht="10.8" thickBot="1" x14ac:dyDescent="0.25">
      <c r="A64" s="18"/>
      <c r="B64" s="33" t="s">
        <v>430</v>
      </c>
      <c r="C64" s="46"/>
      <c r="D64" s="19"/>
      <c r="E64" s="13"/>
      <c r="F64" s="13"/>
      <c r="G64" s="18"/>
      <c r="H64" s="18"/>
      <c r="I64" s="18"/>
      <c r="J64" s="54"/>
      <c r="K64" s="21"/>
      <c r="L64" s="13"/>
      <c r="M64" s="18"/>
      <c r="N64" s="54"/>
      <c r="O64" s="18"/>
      <c r="P64" s="18"/>
      <c r="Q64" s="13"/>
      <c r="R64" s="19"/>
      <c r="S64" s="13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</row>
    <row r="65" spans="1:41" x14ac:dyDescent="0.2">
      <c r="A65" s="18" t="s">
        <v>443</v>
      </c>
      <c r="B65" s="18" t="s">
        <v>153</v>
      </c>
      <c r="C65" s="13" t="s">
        <v>154</v>
      </c>
      <c r="D65" s="19">
        <v>32.5</v>
      </c>
      <c r="E65" s="13" t="s">
        <v>54</v>
      </c>
      <c r="F65" s="13" t="s">
        <v>24</v>
      </c>
      <c r="G65" s="18" t="s">
        <v>25</v>
      </c>
      <c r="H65" s="71">
        <v>10</v>
      </c>
      <c r="I65" s="18"/>
      <c r="J65" s="18"/>
      <c r="K65" s="21" t="s">
        <v>155</v>
      </c>
      <c r="L65" s="13" t="s">
        <v>10</v>
      </c>
      <c r="M65" s="18" t="s">
        <v>155</v>
      </c>
      <c r="N65" s="18"/>
      <c r="O65" s="18"/>
      <c r="P65" s="71">
        <v>10</v>
      </c>
      <c r="Q65" s="13" t="s">
        <v>48</v>
      </c>
      <c r="R65" s="19">
        <v>139</v>
      </c>
      <c r="S65" s="13" t="s">
        <v>156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</row>
    <row r="66" spans="1:41" x14ac:dyDescent="0.2">
      <c r="A66" s="18" t="s">
        <v>443</v>
      </c>
      <c r="B66" s="18" t="s">
        <v>153</v>
      </c>
      <c r="C66" s="13" t="s">
        <v>205</v>
      </c>
      <c r="D66" s="19">
        <v>130</v>
      </c>
      <c r="E66" s="13" t="s">
        <v>48</v>
      </c>
      <c r="F66" s="13" t="s">
        <v>24</v>
      </c>
      <c r="G66" s="18" t="s">
        <v>25</v>
      </c>
      <c r="H66" s="18">
        <v>50</v>
      </c>
      <c r="I66" s="18"/>
      <c r="J66" s="18"/>
      <c r="K66" s="21" t="s">
        <v>147</v>
      </c>
      <c r="L66" s="13" t="s">
        <v>10</v>
      </c>
      <c r="M66" s="18" t="s">
        <v>147</v>
      </c>
      <c r="N66" s="18"/>
      <c r="O66" s="18"/>
      <c r="P66" s="18">
        <v>50</v>
      </c>
      <c r="Q66" s="13" t="s">
        <v>48</v>
      </c>
      <c r="R66" s="19">
        <v>145.5</v>
      </c>
      <c r="S66" s="13" t="s">
        <v>206</v>
      </c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</row>
    <row r="67" spans="1:41" x14ac:dyDescent="0.2">
      <c r="A67" s="18" t="s">
        <v>443</v>
      </c>
      <c r="B67" s="18" t="s">
        <v>153</v>
      </c>
      <c r="C67" s="13" t="s">
        <v>165</v>
      </c>
      <c r="D67" s="19">
        <v>111</v>
      </c>
      <c r="E67" s="13" t="s">
        <v>48</v>
      </c>
      <c r="F67" s="13" t="s">
        <v>24</v>
      </c>
      <c r="G67" s="18" t="s">
        <v>25</v>
      </c>
      <c r="H67" s="18">
        <v>25</v>
      </c>
      <c r="I67" s="18"/>
      <c r="J67" s="18"/>
      <c r="K67" s="21" t="s">
        <v>146</v>
      </c>
      <c r="L67" s="13" t="s">
        <v>10</v>
      </c>
      <c r="M67" s="18" t="s">
        <v>146</v>
      </c>
      <c r="N67" s="18"/>
      <c r="O67" s="18"/>
      <c r="P67" s="18">
        <v>25</v>
      </c>
      <c r="Q67" s="13" t="s">
        <v>48</v>
      </c>
      <c r="R67" s="19">
        <v>47.5</v>
      </c>
      <c r="S67" s="13" t="s">
        <v>166</v>
      </c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</row>
    <row r="68" spans="1:41" x14ac:dyDescent="0.2">
      <c r="L68" s="13"/>
      <c r="M68" s="18"/>
      <c r="N68" s="18"/>
      <c r="O68" s="18"/>
      <c r="P68" s="18"/>
      <c r="Q68" s="13"/>
      <c r="R68" s="19"/>
      <c r="S68" s="13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</row>
    <row r="69" spans="1:41" x14ac:dyDescent="0.2">
      <c r="A69" s="18"/>
      <c r="B69" s="18"/>
      <c r="C69" s="13"/>
      <c r="D69" s="19"/>
      <c r="E69" s="13"/>
      <c r="F69" s="13"/>
      <c r="G69" s="18"/>
      <c r="H69" s="18"/>
      <c r="I69" s="18"/>
      <c r="J69" s="18"/>
      <c r="K69" s="21"/>
      <c r="L69" s="13"/>
      <c r="M69" s="18"/>
      <c r="N69" s="18"/>
      <c r="O69" s="18"/>
      <c r="P69" s="18"/>
      <c r="Q69" s="13"/>
      <c r="R69" s="19"/>
      <c r="S69" s="13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</row>
    <row r="70" spans="1:41" x14ac:dyDescent="0.2">
      <c r="A70" s="18"/>
      <c r="B70" s="18"/>
      <c r="C70" s="13"/>
      <c r="D70" s="19"/>
      <c r="E70" s="13"/>
      <c r="F70" s="13"/>
      <c r="G70" s="18"/>
      <c r="H70" s="18"/>
      <c r="I70" s="18"/>
      <c r="J70" s="18"/>
      <c r="K70" s="21"/>
      <c r="L70" s="13" t="s">
        <v>10</v>
      </c>
      <c r="M70" s="18" t="s">
        <v>146</v>
      </c>
      <c r="N70" s="18"/>
      <c r="O70" s="18"/>
      <c r="P70" s="18">
        <v>25</v>
      </c>
      <c r="Q70" s="13" t="s">
        <v>48</v>
      </c>
      <c r="R70" s="19">
        <v>69</v>
      </c>
      <c r="S70" s="13" t="s">
        <v>167</v>
      </c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 t="s">
        <v>153</v>
      </c>
    </row>
    <row r="71" spans="1:41" x14ac:dyDescent="0.2">
      <c r="A71" s="18"/>
      <c r="B71" s="18"/>
      <c r="C71" s="13"/>
      <c r="D71" s="19"/>
      <c r="E71" s="13"/>
      <c r="F71" s="13"/>
      <c r="G71" s="18"/>
      <c r="H71" s="18"/>
      <c r="I71" s="18"/>
      <c r="J71" s="18"/>
      <c r="K71" s="21"/>
      <c r="L71" s="13" t="s">
        <v>10</v>
      </c>
      <c r="M71" s="18" t="s">
        <v>146</v>
      </c>
      <c r="N71" s="18"/>
      <c r="O71" s="18"/>
      <c r="P71" s="18">
        <v>25</v>
      </c>
      <c r="Q71" s="13" t="s">
        <v>48</v>
      </c>
      <c r="R71" s="19">
        <v>70</v>
      </c>
      <c r="S71" s="13" t="s">
        <v>168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 t="s">
        <v>153</v>
      </c>
    </row>
    <row r="72" spans="1:41" x14ac:dyDescent="0.2">
      <c r="A72" s="18"/>
      <c r="B72" s="18"/>
      <c r="C72" s="13"/>
      <c r="D72" s="19"/>
      <c r="E72" s="13"/>
      <c r="F72" s="13"/>
      <c r="G72" s="18"/>
      <c r="H72" s="18"/>
      <c r="I72" s="18"/>
      <c r="J72" s="18"/>
      <c r="K72" s="21"/>
      <c r="L72" s="13" t="s">
        <v>10</v>
      </c>
      <c r="M72" s="18" t="s">
        <v>146</v>
      </c>
      <c r="N72" s="18"/>
      <c r="O72" s="18"/>
      <c r="P72" s="18">
        <v>25</v>
      </c>
      <c r="Q72" s="13" t="s">
        <v>48</v>
      </c>
      <c r="R72" s="19">
        <v>110</v>
      </c>
      <c r="S72" s="13" t="s">
        <v>169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 t="s">
        <v>153</v>
      </c>
    </row>
    <row r="73" spans="1:41" x14ac:dyDescent="0.2">
      <c r="A73" s="18"/>
      <c r="B73" s="18"/>
      <c r="C73" s="13"/>
      <c r="D73" s="19"/>
      <c r="E73" s="13"/>
      <c r="F73" s="13"/>
      <c r="G73" s="18"/>
      <c r="H73" s="18"/>
      <c r="I73" s="18"/>
      <c r="J73" s="18"/>
      <c r="K73" s="21"/>
      <c r="L73" s="13" t="s">
        <v>10</v>
      </c>
      <c r="M73" s="18" t="s">
        <v>193</v>
      </c>
      <c r="N73" s="18"/>
      <c r="O73" s="18"/>
      <c r="P73" s="18">
        <v>50</v>
      </c>
      <c r="Q73" s="13" t="s">
        <v>48</v>
      </c>
      <c r="R73" s="19">
        <v>121</v>
      </c>
      <c r="S73" s="13" t="s">
        <v>194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 t="s">
        <v>153</v>
      </c>
    </row>
    <row r="74" spans="1:41" x14ac:dyDescent="0.2">
      <c r="A74" s="18"/>
      <c r="B74" s="18"/>
      <c r="C74" s="13"/>
      <c r="D74" s="19"/>
      <c r="E74" s="13"/>
      <c r="F74" s="13"/>
      <c r="G74" s="18"/>
      <c r="H74" s="18"/>
      <c r="I74" s="18"/>
      <c r="J74" s="18"/>
      <c r="K74" s="21"/>
      <c r="L74" s="13" t="s">
        <v>10</v>
      </c>
      <c r="M74" s="18" t="s">
        <v>147</v>
      </c>
      <c r="N74" s="18"/>
      <c r="O74" s="18"/>
      <c r="P74" s="18">
        <v>50</v>
      </c>
      <c r="Q74" s="13" t="s">
        <v>48</v>
      </c>
      <c r="R74" s="19">
        <v>88.5</v>
      </c>
      <c r="S74" s="13" t="s">
        <v>297</v>
      </c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 t="s">
        <v>153</v>
      </c>
    </row>
    <row r="75" spans="1:41" x14ac:dyDescent="0.2">
      <c r="A75" s="18"/>
      <c r="B75" s="18"/>
      <c r="C75" s="13"/>
      <c r="D75" s="19"/>
      <c r="E75" s="13"/>
      <c r="F75" s="13"/>
      <c r="G75" s="18"/>
      <c r="H75" s="18"/>
      <c r="I75" s="18"/>
      <c r="J75" s="18"/>
      <c r="K75" s="21"/>
      <c r="L75" s="13" t="s">
        <v>10</v>
      </c>
      <c r="M75" s="18" t="s">
        <v>147</v>
      </c>
      <c r="N75" s="18"/>
      <c r="O75" s="18"/>
      <c r="P75" s="18">
        <v>25</v>
      </c>
      <c r="Q75" s="13" t="s">
        <v>48</v>
      </c>
      <c r="R75" s="19">
        <v>147</v>
      </c>
      <c r="S75" s="13" t="s">
        <v>207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 t="s">
        <v>153</v>
      </c>
    </row>
    <row r="76" spans="1:41" x14ac:dyDescent="0.2">
      <c r="A76" s="18"/>
      <c r="B76" s="18"/>
      <c r="C76" s="13"/>
      <c r="D76" s="19"/>
      <c r="E76" s="13"/>
      <c r="F76" s="13"/>
      <c r="G76" s="18"/>
      <c r="H76" s="18"/>
      <c r="I76" s="18"/>
      <c r="J76" s="18"/>
      <c r="K76" s="21"/>
      <c r="L76" s="13" t="s">
        <v>10</v>
      </c>
      <c r="M76" s="81" t="s">
        <v>30</v>
      </c>
      <c r="N76" s="18"/>
      <c r="O76" s="18"/>
      <c r="P76" s="18">
        <v>25</v>
      </c>
      <c r="Q76" s="13" t="s">
        <v>48</v>
      </c>
      <c r="R76" s="19">
        <v>101</v>
      </c>
      <c r="S76" s="13" t="s">
        <v>233</v>
      </c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 t="s">
        <v>153</v>
      </c>
    </row>
    <row r="77" spans="1:41" x14ac:dyDescent="0.2">
      <c r="A77" s="18"/>
      <c r="B77" s="18"/>
      <c r="C77" s="13"/>
      <c r="D77" s="19"/>
      <c r="E77" s="13"/>
      <c r="F77" s="13"/>
      <c r="G77" s="18"/>
      <c r="H77" s="18"/>
      <c r="I77" s="18"/>
      <c r="J77" s="18"/>
      <c r="K77" s="21"/>
      <c r="L77" s="13" t="s">
        <v>10</v>
      </c>
      <c r="M77" s="81" t="s">
        <v>30</v>
      </c>
      <c r="N77" s="18"/>
      <c r="O77" s="18"/>
      <c r="P77" s="18">
        <v>25</v>
      </c>
      <c r="Q77" s="13" t="s">
        <v>48</v>
      </c>
      <c r="R77" s="19">
        <v>136</v>
      </c>
      <c r="S77" s="13" t="s">
        <v>235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 t="s">
        <v>153</v>
      </c>
    </row>
    <row r="78" spans="1:41" x14ac:dyDescent="0.2">
      <c r="A78" s="18"/>
      <c r="B78" s="18"/>
      <c r="C78" s="13"/>
      <c r="D78" s="19"/>
      <c r="E78" s="13"/>
      <c r="F78" s="13"/>
      <c r="G78" s="18"/>
      <c r="H78" s="18"/>
      <c r="I78" s="18"/>
      <c r="J78" s="18"/>
      <c r="K78" s="21"/>
      <c r="L78" s="13" t="s">
        <v>10</v>
      </c>
      <c r="M78" s="81" t="s">
        <v>30</v>
      </c>
      <c r="N78" s="18"/>
      <c r="O78" s="18"/>
      <c r="P78" s="18">
        <v>25</v>
      </c>
      <c r="Q78" s="13" t="s">
        <v>48</v>
      </c>
      <c r="R78" s="19">
        <v>147</v>
      </c>
      <c r="S78" s="13" t="s">
        <v>234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 t="s">
        <v>153</v>
      </c>
    </row>
    <row r="79" spans="1:41" x14ac:dyDescent="0.2">
      <c r="A79" s="18"/>
      <c r="B79" s="18"/>
      <c r="C79" s="13"/>
      <c r="D79" s="19"/>
      <c r="E79" s="13"/>
      <c r="F79" s="13"/>
      <c r="G79" s="18"/>
      <c r="H79" s="18"/>
      <c r="I79" s="18"/>
      <c r="J79" s="54"/>
      <c r="K79" s="21"/>
      <c r="L79" s="13"/>
      <c r="M79" s="18"/>
      <c r="N79" s="54"/>
      <c r="O79" s="18"/>
      <c r="P79" s="18"/>
      <c r="Q79" s="13"/>
      <c r="R79" s="19"/>
      <c r="S79" s="13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</row>
    <row r="80" spans="1:41" x14ac:dyDescent="0.2">
      <c r="A80" s="18"/>
      <c r="B80" s="18"/>
      <c r="C80" s="13"/>
      <c r="D80" s="19"/>
      <c r="E80" s="13"/>
      <c r="F80" s="13"/>
      <c r="G80" s="18"/>
      <c r="H80" s="18"/>
      <c r="I80" s="18"/>
      <c r="J80" s="54"/>
      <c r="K80" s="21"/>
      <c r="L80" s="13"/>
      <c r="M80" s="18"/>
      <c r="N80" s="54"/>
      <c r="O80" s="18"/>
      <c r="P80" s="18"/>
      <c r="Q80" s="13"/>
      <c r="R80" s="19"/>
      <c r="S80" s="13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</row>
    <row r="81" spans="1:41" s="45" customFormat="1" ht="13.8" thickBot="1" x14ac:dyDescent="0.3">
      <c r="A81" s="41"/>
      <c r="B81" s="41"/>
      <c r="C81" s="42"/>
      <c r="D81" s="43"/>
      <c r="E81" s="42"/>
      <c r="F81" s="42"/>
      <c r="G81" s="41"/>
      <c r="H81" s="41">
        <f>SUM(H64:H80)</f>
        <v>85</v>
      </c>
      <c r="I81" s="41"/>
      <c r="J81" s="56"/>
      <c r="K81" s="44"/>
      <c r="L81" s="42"/>
      <c r="M81" s="41">
        <f>H81-P81</f>
        <v>-275</v>
      </c>
      <c r="N81" s="56"/>
      <c r="O81" s="41"/>
      <c r="P81" s="41">
        <f>SUM(P64:P80)</f>
        <v>360</v>
      </c>
      <c r="Q81" s="42"/>
      <c r="R81" s="43"/>
      <c r="S81" s="42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</row>
    <row r="82" spans="1:41" ht="10.8" thickBot="1" x14ac:dyDescent="0.25">
      <c r="A82" s="18"/>
      <c r="B82" s="33" t="s">
        <v>431</v>
      </c>
      <c r="C82" s="46"/>
      <c r="D82" s="19"/>
      <c r="E82" s="13"/>
      <c r="F82" s="13"/>
      <c r="G82" s="18"/>
      <c r="H82" s="18"/>
      <c r="I82" s="18"/>
      <c r="J82" s="54"/>
      <c r="K82" s="21"/>
      <c r="L82" s="13"/>
      <c r="M82" s="18"/>
      <c r="N82" s="54"/>
      <c r="O82" s="18"/>
      <c r="P82" s="18"/>
      <c r="Q82" s="13"/>
      <c r="R82" s="19"/>
      <c r="S82" s="13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</row>
    <row r="83" spans="1:41" x14ac:dyDescent="0.2">
      <c r="A83" s="18"/>
      <c r="B83" s="18"/>
      <c r="C83" s="13"/>
      <c r="D83" s="19"/>
      <c r="E83" s="13"/>
      <c r="F83" s="13" t="s">
        <v>26</v>
      </c>
      <c r="G83" s="18" t="s">
        <v>25</v>
      </c>
      <c r="H83" s="18"/>
      <c r="I83" s="18"/>
      <c r="J83" s="18"/>
      <c r="K83" s="21"/>
      <c r="L83" s="13" t="s">
        <v>10</v>
      </c>
      <c r="M83" s="18" t="s">
        <v>147</v>
      </c>
      <c r="N83" s="18"/>
      <c r="O83" s="18"/>
      <c r="P83" s="18">
        <v>50</v>
      </c>
      <c r="Q83" s="13" t="s">
        <v>48</v>
      </c>
      <c r="R83" s="19">
        <v>88.5</v>
      </c>
      <c r="S83" s="13" t="s">
        <v>297</v>
      </c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 t="s">
        <v>153</v>
      </c>
    </row>
    <row r="84" spans="1:41" x14ac:dyDescent="0.2">
      <c r="A84" s="18"/>
      <c r="B84" s="18"/>
      <c r="C84" s="13"/>
      <c r="D84" s="19"/>
      <c r="E84" s="13"/>
      <c r="F84" s="13" t="s">
        <v>26</v>
      </c>
      <c r="G84" s="18" t="s">
        <v>25</v>
      </c>
      <c r="H84" s="18"/>
      <c r="I84" s="18"/>
      <c r="J84" s="18"/>
      <c r="K84" s="21"/>
      <c r="L84" s="13" t="s">
        <v>10</v>
      </c>
      <c r="M84" s="18" t="s">
        <v>147</v>
      </c>
      <c r="N84" s="18"/>
      <c r="O84" s="18"/>
      <c r="P84" s="18">
        <v>25</v>
      </c>
      <c r="Q84" s="13" t="s">
        <v>48</v>
      </c>
      <c r="R84" s="19">
        <v>70</v>
      </c>
      <c r="S84" s="13" t="s">
        <v>399</v>
      </c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 t="s">
        <v>153</v>
      </c>
    </row>
    <row r="85" spans="1:41" x14ac:dyDescent="0.2">
      <c r="A85" s="18"/>
      <c r="B85" s="18"/>
      <c r="C85" s="13"/>
      <c r="D85" s="19"/>
      <c r="E85" s="13"/>
      <c r="F85" s="13"/>
      <c r="G85" s="18"/>
      <c r="H85" s="18"/>
      <c r="I85" s="18"/>
      <c r="J85" s="54"/>
      <c r="K85" s="21"/>
      <c r="L85" s="13"/>
      <c r="M85" s="18"/>
      <c r="N85" s="54"/>
      <c r="O85" s="18"/>
      <c r="P85" s="18"/>
      <c r="Q85" s="13"/>
      <c r="R85" s="19"/>
      <c r="S85" s="13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</row>
    <row r="86" spans="1:41" x14ac:dyDescent="0.2">
      <c r="A86" s="18"/>
      <c r="B86" s="18"/>
      <c r="C86" s="13"/>
      <c r="D86" s="19"/>
      <c r="E86" s="13"/>
      <c r="F86" s="13"/>
      <c r="G86" s="18"/>
      <c r="H86" s="18"/>
      <c r="I86" s="18"/>
      <c r="J86" s="54"/>
      <c r="K86" s="21"/>
      <c r="L86" s="13"/>
      <c r="M86" s="18"/>
      <c r="N86" s="54"/>
      <c r="O86" s="18"/>
      <c r="P86" s="18"/>
      <c r="Q86" s="13"/>
      <c r="R86" s="19"/>
      <c r="S86" s="13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 s="45" customFormat="1" ht="13.8" thickBot="1" x14ac:dyDescent="0.3">
      <c r="A87" s="41"/>
      <c r="B87" s="41"/>
      <c r="C87" s="42"/>
      <c r="D87" s="43"/>
      <c r="E87" s="42"/>
      <c r="F87" s="42"/>
      <c r="G87" s="41"/>
      <c r="H87" s="41">
        <f>SUM(H86:H86)</f>
        <v>0</v>
      </c>
      <c r="I87" s="41"/>
      <c r="J87" s="56"/>
      <c r="K87" s="44"/>
      <c r="L87" s="42"/>
      <c r="M87" s="41">
        <f>H87-P87</f>
        <v>-75</v>
      </c>
      <c r="N87" s="56"/>
      <c r="O87" s="41"/>
      <c r="P87" s="41">
        <f>SUM(P82:P86)</f>
        <v>75</v>
      </c>
      <c r="Q87" s="42"/>
      <c r="R87" s="43"/>
      <c r="S87" s="42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</row>
    <row r="88" spans="1:41" ht="10.8" thickBot="1" x14ac:dyDescent="0.25">
      <c r="A88" s="18"/>
      <c r="B88" s="73" t="s">
        <v>427</v>
      </c>
      <c r="C88" s="13"/>
      <c r="D88" s="19"/>
      <c r="E88" s="13"/>
      <c r="F88" s="13"/>
      <c r="G88" s="18"/>
      <c r="H88" s="18"/>
      <c r="I88" s="18"/>
      <c r="J88" s="54"/>
      <c r="K88" s="21"/>
      <c r="L88" s="13"/>
      <c r="M88" s="18"/>
      <c r="N88" s="54"/>
      <c r="O88" s="18"/>
      <c r="P88" s="18"/>
      <c r="Q88" s="13"/>
      <c r="R88" s="19"/>
      <c r="S88" s="13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</row>
    <row r="89" spans="1:41" x14ac:dyDescent="0.2">
      <c r="A89" s="18"/>
      <c r="B89" s="18" t="s">
        <v>143</v>
      </c>
      <c r="C89" s="13" t="s">
        <v>145</v>
      </c>
      <c r="D89" s="19">
        <v>130</v>
      </c>
      <c r="E89" s="13" t="s">
        <v>48</v>
      </c>
      <c r="F89" s="13" t="s">
        <v>24</v>
      </c>
      <c r="G89" s="18" t="s">
        <v>25</v>
      </c>
      <c r="H89" s="18">
        <v>25</v>
      </c>
      <c r="I89" s="18"/>
      <c r="J89" s="18"/>
      <c r="K89" s="21" t="s">
        <v>146</v>
      </c>
      <c r="L89" s="13" t="s">
        <v>10</v>
      </c>
      <c r="M89" s="18"/>
      <c r="N89" s="18"/>
      <c r="O89" s="18"/>
      <c r="P89" s="18"/>
      <c r="Q89" s="13"/>
      <c r="R89" s="19"/>
      <c r="S89" s="13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</row>
    <row r="90" spans="1:41" x14ac:dyDescent="0.2">
      <c r="A90" s="18"/>
      <c r="B90" s="18"/>
      <c r="C90" s="13"/>
      <c r="D90" s="19"/>
      <c r="E90" s="13"/>
      <c r="F90" s="13" t="s">
        <v>24</v>
      </c>
      <c r="G90" s="18" t="s">
        <v>25</v>
      </c>
      <c r="H90" s="18"/>
      <c r="I90" s="18"/>
      <c r="J90" s="18"/>
      <c r="K90" s="21"/>
      <c r="L90" s="13" t="s">
        <v>10</v>
      </c>
      <c r="M90" s="18" t="s">
        <v>147</v>
      </c>
      <c r="N90" s="18"/>
      <c r="O90" s="18"/>
      <c r="P90" s="18">
        <v>50</v>
      </c>
      <c r="Q90" s="13" t="s">
        <v>48</v>
      </c>
      <c r="R90" s="19">
        <v>150</v>
      </c>
      <c r="S90" s="13" t="s">
        <v>148</v>
      </c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 t="s">
        <v>143</v>
      </c>
    </row>
    <row r="91" spans="1:41" x14ac:dyDescent="0.2">
      <c r="A91" s="18"/>
      <c r="B91" s="18"/>
      <c r="C91" s="13"/>
      <c r="D91" s="19"/>
      <c r="E91" s="13"/>
      <c r="F91" s="13" t="s">
        <v>24</v>
      </c>
      <c r="G91" s="18" t="s">
        <v>25</v>
      </c>
      <c r="H91" s="18"/>
      <c r="I91" s="18"/>
      <c r="J91" s="18"/>
      <c r="K91" s="21"/>
      <c r="L91" s="13" t="s">
        <v>10</v>
      </c>
      <c r="M91" s="18" t="s">
        <v>149</v>
      </c>
      <c r="N91" s="18"/>
      <c r="O91" s="18"/>
      <c r="P91" s="71">
        <v>30</v>
      </c>
      <c r="Q91" s="13" t="s">
        <v>434</v>
      </c>
      <c r="R91" s="19">
        <v>31</v>
      </c>
      <c r="S91" s="13" t="s">
        <v>151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 t="s">
        <v>143</v>
      </c>
    </row>
    <row r="92" spans="1:41" x14ac:dyDescent="0.2">
      <c r="A92" s="18"/>
      <c r="C92" s="13"/>
      <c r="D92" s="19"/>
      <c r="E92" s="13"/>
      <c r="F92" s="13"/>
      <c r="G92" s="18"/>
      <c r="H92" s="18"/>
      <c r="I92" s="18"/>
      <c r="J92" s="54"/>
      <c r="K92" s="21"/>
      <c r="L92" s="13"/>
      <c r="M92" s="18"/>
      <c r="N92" s="54"/>
      <c r="O92" s="18"/>
      <c r="P92" s="18"/>
      <c r="Q92" s="13"/>
      <c r="R92" s="19"/>
      <c r="S92" s="13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</row>
    <row r="93" spans="1:41" s="45" customFormat="1" ht="13.8" thickBot="1" x14ac:dyDescent="0.3">
      <c r="A93" s="41"/>
      <c r="B93" s="41"/>
      <c r="C93" s="42"/>
      <c r="D93" s="43"/>
      <c r="E93" s="42"/>
      <c r="F93" s="42"/>
      <c r="G93" s="41"/>
      <c r="H93" s="41">
        <f>SUM(H88:H92)</f>
        <v>25</v>
      </c>
      <c r="I93" s="41"/>
      <c r="J93" s="56"/>
      <c r="K93" s="44"/>
      <c r="L93" s="42"/>
      <c r="M93" s="41">
        <f>H93-P93</f>
        <v>-55</v>
      </c>
      <c r="N93" s="56"/>
      <c r="O93" s="41"/>
      <c r="P93" s="41">
        <f>SUM(P88:P92)</f>
        <v>80</v>
      </c>
      <c r="Q93" s="42"/>
      <c r="R93" s="43"/>
      <c r="S93" s="42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</row>
    <row r="94" spans="1:41" ht="10.8" thickBot="1" x14ac:dyDescent="0.25">
      <c r="A94" s="18"/>
      <c r="B94" s="73" t="s">
        <v>429</v>
      </c>
      <c r="C94" s="13"/>
      <c r="D94" s="19"/>
      <c r="E94" s="13"/>
      <c r="F94" s="13"/>
      <c r="G94" s="18"/>
      <c r="H94" s="18"/>
      <c r="I94" s="18"/>
      <c r="J94" s="54"/>
      <c r="K94" s="21"/>
      <c r="L94" s="13"/>
      <c r="M94" s="18"/>
      <c r="N94" s="54"/>
      <c r="O94" s="18"/>
      <c r="P94" s="18"/>
      <c r="Q94" s="13"/>
      <c r="R94" s="19"/>
      <c r="S94" s="13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</row>
    <row r="95" spans="1:41" x14ac:dyDescent="0.2">
      <c r="A95" s="18"/>
      <c r="B95" s="18"/>
      <c r="C95" s="13"/>
      <c r="D95" s="19"/>
      <c r="E95" s="13"/>
      <c r="F95" s="13" t="s">
        <v>26</v>
      </c>
      <c r="G95" s="18" t="s">
        <v>25</v>
      </c>
      <c r="H95" s="18"/>
      <c r="I95" s="18"/>
      <c r="J95" s="18"/>
      <c r="K95" s="21"/>
      <c r="L95" s="13" t="s">
        <v>10</v>
      </c>
      <c r="M95" s="18" t="s">
        <v>149</v>
      </c>
      <c r="N95" s="18"/>
      <c r="O95" s="18"/>
      <c r="P95" s="71">
        <v>35</v>
      </c>
      <c r="Q95" s="13" t="s">
        <v>434</v>
      </c>
      <c r="R95" s="19">
        <v>31</v>
      </c>
      <c r="S95" s="13" t="s">
        <v>373</v>
      </c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 t="s">
        <v>143</v>
      </c>
    </row>
    <row r="96" spans="1:41" s="32" customFormat="1" x14ac:dyDescent="0.2">
      <c r="A96" s="28"/>
      <c r="B96" s="28"/>
      <c r="C96" s="29"/>
      <c r="D96" s="30"/>
      <c r="E96" s="29"/>
      <c r="F96" s="29"/>
      <c r="G96" s="28"/>
      <c r="H96" s="28"/>
      <c r="I96" s="28"/>
      <c r="J96" s="55"/>
      <c r="K96" s="31"/>
      <c r="L96" s="29"/>
      <c r="M96" s="28"/>
      <c r="N96" s="55"/>
      <c r="O96" s="28"/>
      <c r="P96" s="28"/>
      <c r="Q96" s="29"/>
      <c r="R96" s="30"/>
      <c r="S96" s="29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</row>
    <row r="97" spans="1:41" s="45" customFormat="1" ht="13.8" thickBot="1" x14ac:dyDescent="0.3">
      <c r="A97" s="41"/>
      <c r="B97" s="41"/>
      <c r="C97" s="42"/>
      <c r="D97" s="43"/>
      <c r="E97" s="42"/>
      <c r="F97" s="42"/>
      <c r="G97" s="41"/>
      <c r="H97" s="41">
        <f>SUM(H94:H96)</f>
        <v>0</v>
      </c>
      <c r="I97" s="41"/>
      <c r="J97" s="56"/>
      <c r="K97" s="44"/>
      <c r="L97" s="42"/>
      <c r="M97" s="41">
        <f>H97-P97</f>
        <v>-35</v>
      </c>
      <c r="N97" s="56"/>
      <c r="O97" s="41"/>
      <c r="P97" s="41">
        <f>SUM(P94:P96)</f>
        <v>35</v>
      </c>
      <c r="Q97" s="42"/>
      <c r="R97" s="43"/>
      <c r="S97" s="42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</row>
    <row r="98" spans="1:41" ht="10.8" thickBot="1" x14ac:dyDescent="0.25">
      <c r="A98" s="20"/>
      <c r="B98" s="74" t="s">
        <v>432</v>
      </c>
      <c r="C98" s="75"/>
      <c r="D98" s="19"/>
      <c r="E98" s="13"/>
      <c r="F98" s="13"/>
      <c r="G98" s="18"/>
      <c r="H98" s="18"/>
      <c r="I98" s="18"/>
      <c r="J98" s="54"/>
      <c r="K98" s="21"/>
      <c r="L98" s="13"/>
      <c r="M98" s="18"/>
      <c r="N98" s="54"/>
      <c r="O98" s="18"/>
      <c r="P98" s="18"/>
      <c r="Q98" s="13"/>
      <c r="R98" s="19"/>
      <c r="S98" s="13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</row>
    <row r="99" spans="1:41" x14ac:dyDescent="0.2">
      <c r="A99" s="18"/>
      <c r="B99" s="18"/>
      <c r="C99" s="13"/>
      <c r="D99" s="19"/>
      <c r="E99" s="13"/>
      <c r="F99" s="13" t="s">
        <v>24</v>
      </c>
      <c r="G99" s="18" t="s">
        <v>25</v>
      </c>
      <c r="H99" s="18"/>
      <c r="I99" s="18"/>
      <c r="J99" s="18"/>
      <c r="K99" s="21"/>
      <c r="L99" s="13" t="s">
        <v>10</v>
      </c>
      <c r="M99" s="18" t="s">
        <v>300</v>
      </c>
      <c r="N99" s="18"/>
      <c r="O99" s="18"/>
      <c r="P99" s="18">
        <v>25</v>
      </c>
      <c r="Q99" s="13" t="s">
        <v>36</v>
      </c>
      <c r="R99" s="19">
        <v>45</v>
      </c>
      <c r="S99" s="13" t="s">
        <v>301</v>
      </c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 t="s">
        <v>302</v>
      </c>
    </row>
    <row r="100" spans="1:41" x14ac:dyDescent="0.2">
      <c r="A100" s="18"/>
      <c r="B100" s="18"/>
      <c r="C100" s="13"/>
      <c r="D100" s="19"/>
      <c r="E100" s="13"/>
      <c r="F100" s="13" t="s">
        <v>26</v>
      </c>
      <c r="G100" s="18" t="s">
        <v>25</v>
      </c>
      <c r="H100" s="18"/>
      <c r="I100" s="18"/>
      <c r="J100" s="18"/>
      <c r="K100" s="21"/>
      <c r="L100" s="13" t="s">
        <v>10</v>
      </c>
      <c r="M100" s="18" t="s">
        <v>300</v>
      </c>
      <c r="N100" s="18"/>
      <c r="O100" s="18"/>
      <c r="P100" s="18">
        <v>25</v>
      </c>
      <c r="Q100" s="13" t="s">
        <v>36</v>
      </c>
      <c r="R100" s="19">
        <v>45</v>
      </c>
      <c r="S100" s="13" t="s">
        <v>301</v>
      </c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 t="s">
        <v>302</v>
      </c>
    </row>
    <row r="101" spans="1:41" s="40" customFormat="1" ht="10.8" thickBot="1" x14ac:dyDescent="0.25">
      <c r="A101" s="36"/>
      <c r="B101" s="36"/>
      <c r="C101" s="37"/>
      <c r="D101" s="38"/>
      <c r="E101" s="37"/>
      <c r="F101" s="37"/>
      <c r="G101" s="36"/>
      <c r="H101" s="36">
        <f>SUM(H98)</f>
        <v>0</v>
      </c>
      <c r="I101" s="36"/>
      <c r="J101" s="59"/>
      <c r="K101" s="39"/>
      <c r="L101" s="37"/>
      <c r="M101" s="36">
        <f>H101-P101</f>
        <v>0</v>
      </c>
      <c r="N101" s="59"/>
      <c r="O101" s="36"/>
      <c r="P101" s="36">
        <f>SUM(P98)</f>
        <v>0</v>
      </c>
      <c r="Q101" s="37"/>
      <c r="R101" s="38"/>
      <c r="S101" s="37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</row>
    <row r="102" spans="1:41" ht="10.8" thickBot="1" x14ac:dyDescent="0.25">
      <c r="A102" s="18"/>
      <c r="B102" s="62" t="s">
        <v>440</v>
      </c>
      <c r="C102" s="63"/>
      <c r="D102" s="19"/>
      <c r="E102" s="13"/>
      <c r="F102" s="13"/>
      <c r="G102" s="18"/>
      <c r="H102" s="18"/>
      <c r="I102" s="18"/>
      <c r="J102" s="18"/>
      <c r="K102" s="21"/>
      <c r="L102" s="13"/>
      <c r="M102" s="18"/>
      <c r="N102" s="18"/>
      <c r="O102" s="18"/>
      <c r="P102" s="18"/>
      <c r="Q102" s="13"/>
      <c r="R102" s="19"/>
      <c r="S102" s="13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</row>
    <row r="103" spans="1:41" x14ac:dyDescent="0.2">
      <c r="A103" s="18"/>
      <c r="B103" s="18" t="s">
        <v>436</v>
      </c>
      <c r="C103" s="13" t="s">
        <v>437</v>
      </c>
      <c r="D103" s="19">
        <v>22.25</v>
      </c>
      <c r="E103" s="13" t="s">
        <v>48</v>
      </c>
      <c r="F103" s="13" t="s">
        <v>26</v>
      </c>
      <c r="G103" s="18" t="s">
        <v>25</v>
      </c>
      <c r="H103" s="18">
        <v>25</v>
      </c>
      <c r="I103" s="18"/>
      <c r="J103" s="18"/>
      <c r="K103" s="21" t="s">
        <v>193</v>
      </c>
      <c r="L103" s="13" t="s">
        <v>10</v>
      </c>
      <c r="M103" s="18"/>
      <c r="N103" s="18"/>
      <c r="O103" s="18"/>
      <c r="P103" s="18"/>
      <c r="Q103" s="13"/>
      <c r="R103" s="19"/>
      <c r="S103" s="13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</row>
    <row r="104" spans="1:41" s="14" customFormat="1" ht="10.8" thickBot="1" x14ac:dyDescent="0.25">
      <c r="A104" s="23"/>
      <c r="B104" s="23"/>
      <c r="C104" s="24"/>
      <c r="D104" s="25"/>
      <c r="E104" s="24"/>
      <c r="F104" s="24"/>
      <c r="G104" s="23"/>
      <c r="H104" s="36">
        <f>SUM(H102:H103)</f>
        <v>25</v>
      </c>
      <c r="I104" s="23"/>
      <c r="J104" s="23"/>
      <c r="K104" s="26"/>
      <c r="L104" s="24"/>
      <c r="M104" s="36">
        <f>H104-P104</f>
        <v>25</v>
      </c>
      <c r="N104" s="23"/>
      <c r="O104" s="23"/>
      <c r="P104" s="36">
        <f>SUM(P102:P103)</f>
        <v>0</v>
      </c>
      <c r="Q104" s="24"/>
      <c r="R104" s="25"/>
      <c r="S104" s="24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 spans="1:41" x14ac:dyDescent="0.2">
      <c r="A105" s="18"/>
      <c r="B105" s="18"/>
      <c r="C105" s="13"/>
      <c r="D105" s="19"/>
      <c r="E105" s="13"/>
      <c r="F105" s="13"/>
      <c r="G105" s="18"/>
      <c r="H105" s="18"/>
      <c r="I105" s="18"/>
      <c r="J105" s="18"/>
      <c r="K105" s="21"/>
      <c r="L105" s="13"/>
      <c r="M105" s="18"/>
      <c r="N105" s="18"/>
      <c r="O105" s="18"/>
      <c r="P105" s="18"/>
      <c r="Q105" s="13"/>
      <c r="R105" s="19"/>
      <c r="S105" s="13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</row>
    <row r="106" spans="1:41" x14ac:dyDescent="0.2">
      <c r="A106" s="18"/>
      <c r="B106" s="18"/>
      <c r="C106" s="13"/>
      <c r="D106" s="19"/>
      <c r="E106" s="13"/>
      <c r="F106" s="13"/>
      <c r="G106" s="18"/>
      <c r="H106" s="18"/>
      <c r="I106" s="18"/>
      <c r="J106" s="18"/>
      <c r="K106" s="21"/>
      <c r="L106" s="13"/>
      <c r="M106" s="18"/>
      <c r="N106" s="18"/>
      <c r="O106" s="18"/>
      <c r="P106" s="18"/>
      <c r="Q106" s="13"/>
      <c r="R106" s="19"/>
      <c r="S106" s="13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</row>
    <row r="107" spans="1:41" x14ac:dyDescent="0.2">
      <c r="A107" s="18"/>
      <c r="B107" s="18"/>
      <c r="C107" s="13"/>
      <c r="D107" s="19"/>
      <c r="E107" s="13"/>
      <c r="F107" s="13"/>
      <c r="G107" s="18"/>
      <c r="H107" s="18"/>
      <c r="I107" s="18"/>
      <c r="J107" s="18"/>
      <c r="K107" s="21"/>
      <c r="L107" s="13"/>
      <c r="M107" s="18"/>
      <c r="N107" s="18"/>
      <c r="O107" s="18"/>
      <c r="P107" s="18"/>
      <c r="Q107" s="13"/>
      <c r="R107" s="19"/>
      <c r="S107" s="13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</row>
    <row r="108" spans="1:41" x14ac:dyDescent="0.2">
      <c r="A108" s="18"/>
      <c r="B108" s="18"/>
      <c r="C108" s="13"/>
      <c r="D108" s="19"/>
      <c r="E108" s="13"/>
      <c r="F108" s="13"/>
      <c r="G108" s="18"/>
      <c r="H108" s="18"/>
      <c r="I108" s="18"/>
      <c r="J108" s="18"/>
      <c r="K108" s="21"/>
      <c r="L108" s="13"/>
      <c r="M108" s="18"/>
      <c r="N108" s="18"/>
      <c r="O108" s="18"/>
      <c r="P108" s="18"/>
      <c r="Q108" s="13"/>
      <c r="R108" s="19"/>
      <c r="S108" s="13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</row>
    <row r="109" spans="1:41" x14ac:dyDescent="0.2">
      <c r="J109" s="53"/>
      <c r="S109" s="1"/>
      <c r="T109" s="17"/>
    </row>
    <row r="110" spans="1:41" x14ac:dyDescent="0.2">
      <c r="J110" s="53"/>
      <c r="S110" s="1"/>
      <c r="T110" s="17"/>
    </row>
    <row r="111" spans="1:41" x14ac:dyDescent="0.2">
      <c r="J111" s="53"/>
      <c r="S111" s="1"/>
      <c r="T111" s="17"/>
    </row>
    <row r="112" spans="1:41" x14ac:dyDescent="0.2">
      <c r="J112" s="53"/>
      <c r="S112" s="1"/>
      <c r="T112" s="17"/>
    </row>
    <row r="113" spans="10:20" x14ac:dyDescent="0.2">
      <c r="J113" s="53"/>
      <c r="S113" s="1"/>
      <c r="T113" s="17"/>
    </row>
    <row r="114" spans="10:20" x14ac:dyDescent="0.2">
      <c r="J114" s="53"/>
      <c r="S114" s="1"/>
      <c r="T114" s="17"/>
    </row>
    <row r="115" spans="10:20" x14ac:dyDescent="0.2">
      <c r="J115" s="53"/>
      <c r="S115" s="1"/>
      <c r="T115" s="17"/>
    </row>
    <row r="116" spans="10:20" x14ac:dyDescent="0.2">
      <c r="J116" s="53"/>
      <c r="S116" s="1"/>
      <c r="T116" s="17"/>
    </row>
    <row r="117" spans="10:20" x14ac:dyDescent="0.2">
      <c r="J117" s="53"/>
      <c r="S117" s="1"/>
      <c r="T117" s="17"/>
    </row>
    <row r="118" spans="10:20" x14ac:dyDescent="0.2">
      <c r="J118" s="53"/>
      <c r="S118" s="1"/>
      <c r="T118" s="17"/>
    </row>
    <row r="119" spans="10:20" x14ac:dyDescent="0.2">
      <c r="J119" s="53"/>
      <c r="S119" s="1"/>
      <c r="T119" s="17"/>
    </row>
    <row r="120" spans="10:20" x14ac:dyDescent="0.2">
      <c r="J120" s="53"/>
      <c r="S120" s="1"/>
      <c r="T120" s="17"/>
    </row>
    <row r="121" spans="10:20" x14ac:dyDescent="0.2">
      <c r="J121" s="53"/>
      <c r="S121" s="1"/>
      <c r="T121" s="17"/>
    </row>
    <row r="122" spans="10:20" x14ac:dyDescent="0.2">
      <c r="J122" s="53"/>
      <c r="S122" s="1"/>
      <c r="T122" s="17"/>
    </row>
    <row r="123" spans="10:20" x14ac:dyDescent="0.2">
      <c r="J123" s="53"/>
      <c r="S123" s="1"/>
      <c r="T123" s="17"/>
    </row>
    <row r="124" spans="10:20" x14ac:dyDescent="0.2">
      <c r="J124" s="53"/>
      <c r="S124" s="1"/>
      <c r="T124" s="17"/>
    </row>
    <row r="125" spans="10:20" x14ac:dyDescent="0.2">
      <c r="J125" s="53"/>
      <c r="S125" s="1"/>
      <c r="T125" s="17"/>
    </row>
    <row r="126" spans="10:20" x14ac:dyDescent="0.2">
      <c r="J126" s="53"/>
      <c r="S126" s="1"/>
      <c r="T126" s="17"/>
    </row>
    <row r="127" spans="10:20" x14ac:dyDescent="0.2">
      <c r="J127" s="53"/>
      <c r="S127" s="1"/>
      <c r="T127" s="17"/>
    </row>
    <row r="128" spans="10:20" x14ac:dyDescent="0.2">
      <c r="J128" s="53"/>
      <c r="S128" s="1"/>
      <c r="T128" s="17"/>
    </row>
    <row r="129" spans="10:20" x14ac:dyDescent="0.2">
      <c r="J129" s="53"/>
      <c r="S129" s="1"/>
      <c r="T129" s="17"/>
    </row>
    <row r="130" spans="10:20" x14ac:dyDescent="0.2">
      <c r="J130" s="53"/>
      <c r="S130" s="1"/>
      <c r="T130" s="17"/>
    </row>
    <row r="131" spans="10:20" x14ac:dyDescent="0.2">
      <c r="J131" s="53"/>
      <c r="S131" s="1"/>
      <c r="T131" s="17"/>
    </row>
    <row r="132" spans="10:20" x14ac:dyDescent="0.2">
      <c r="J132" s="53"/>
      <c r="S132" s="1"/>
      <c r="T132" s="17"/>
    </row>
    <row r="133" spans="10:20" x14ac:dyDescent="0.2">
      <c r="J133" s="53"/>
      <c r="S133" s="1"/>
      <c r="T133" s="17"/>
    </row>
    <row r="134" spans="10:20" x14ac:dyDescent="0.2">
      <c r="J134" s="53"/>
      <c r="S134" s="1"/>
      <c r="T134" s="17"/>
    </row>
    <row r="135" spans="10:20" x14ac:dyDescent="0.2">
      <c r="J135" s="53"/>
      <c r="S135" s="1"/>
      <c r="T135" s="17"/>
    </row>
    <row r="136" spans="10:20" x14ac:dyDescent="0.2">
      <c r="J136" s="53"/>
      <c r="S136" s="1"/>
      <c r="T136" s="17"/>
    </row>
    <row r="137" spans="10:20" x14ac:dyDescent="0.2">
      <c r="J137" s="53"/>
      <c r="S137" s="1"/>
      <c r="T137" s="17"/>
    </row>
    <row r="138" spans="10:20" x14ac:dyDescent="0.2">
      <c r="J138" s="53"/>
      <c r="S138" s="1"/>
      <c r="T138" s="17"/>
    </row>
    <row r="139" spans="10:20" x14ac:dyDescent="0.2">
      <c r="J139" s="53"/>
      <c r="S139" s="1"/>
      <c r="T139" s="17"/>
    </row>
    <row r="140" spans="10:20" x14ac:dyDescent="0.2">
      <c r="J140" s="53"/>
      <c r="S140" s="1"/>
      <c r="T140" s="17"/>
    </row>
    <row r="141" spans="10:20" x14ac:dyDescent="0.2">
      <c r="J141" s="53"/>
      <c r="S141" s="1"/>
      <c r="T141" s="17"/>
    </row>
    <row r="142" spans="10:20" x14ac:dyDescent="0.2">
      <c r="J142" s="53"/>
      <c r="S142" s="1"/>
      <c r="T142" s="17"/>
    </row>
    <row r="143" spans="10:20" x14ac:dyDescent="0.2">
      <c r="J143" s="53"/>
      <c r="S143" s="1"/>
      <c r="T143" s="17"/>
    </row>
    <row r="144" spans="10:20" x14ac:dyDescent="0.2">
      <c r="J144" s="53"/>
      <c r="S144" s="1"/>
      <c r="T144" s="17"/>
    </row>
    <row r="145" spans="10:20" x14ac:dyDescent="0.2">
      <c r="J145" s="53"/>
      <c r="S145" s="1"/>
      <c r="T145" s="17"/>
    </row>
    <row r="146" spans="10:20" x14ac:dyDescent="0.2">
      <c r="J146" s="53"/>
      <c r="S146" s="1"/>
      <c r="T146" s="17"/>
    </row>
    <row r="147" spans="10:20" x14ac:dyDescent="0.2">
      <c r="J147" s="53"/>
      <c r="S147" s="1"/>
      <c r="T147" s="17"/>
    </row>
    <row r="148" spans="10:20" x14ac:dyDescent="0.2">
      <c r="J148" s="53"/>
      <c r="S148" s="1"/>
      <c r="T148" s="17"/>
    </row>
    <row r="149" spans="10:20" x14ac:dyDescent="0.2">
      <c r="J149" s="53"/>
      <c r="S149" s="1"/>
      <c r="T149" s="17"/>
    </row>
    <row r="150" spans="10:20" x14ac:dyDescent="0.2">
      <c r="J150" s="53"/>
      <c r="S150" s="1"/>
      <c r="T150" s="17"/>
    </row>
    <row r="151" spans="10:20" x14ac:dyDescent="0.2">
      <c r="J151" s="53"/>
      <c r="S151" s="1"/>
      <c r="T151" s="17"/>
    </row>
    <row r="152" spans="10:20" x14ac:dyDescent="0.2">
      <c r="J152" s="53"/>
      <c r="S152" s="1"/>
      <c r="T152" s="17"/>
    </row>
    <row r="153" spans="10:20" x14ac:dyDescent="0.2">
      <c r="J153" s="53"/>
      <c r="S153" s="1"/>
      <c r="T153" s="17"/>
    </row>
    <row r="154" spans="10:20" x14ac:dyDescent="0.2">
      <c r="J154" s="53"/>
      <c r="S154" s="1"/>
      <c r="T154" s="17"/>
    </row>
    <row r="155" spans="10:20" x14ac:dyDescent="0.2">
      <c r="J155" s="53"/>
      <c r="S155" s="1"/>
      <c r="T155" s="17"/>
    </row>
    <row r="156" spans="10:20" x14ac:dyDescent="0.2">
      <c r="J156" s="53"/>
      <c r="S156" s="1"/>
      <c r="T156" s="17"/>
    </row>
    <row r="157" spans="10:20" x14ac:dyDescent="0.2">
      <c r="J157" s="53"/>
      <c r="S157" s="1"/>
      <c r="T157" s="17"/>
    </row>
    <row r="158" spans="10:20" x14ac:dyDescent="0.2">
      <c r="J158" s="53"/>
      <c r="S158" s="1"/>
      <c r="T158" s="17"/>
    </row>
    <row r="159" spans="10:20" x14ac:dyDescent="0.2">
      <c r="J159" s="53"/>
      <c r="S159" s="1"/>
      <c r="T159" s="17"/>
    </row>
    <row r="160" spans="10:20" x14ac:dyDescent="0.2">
      <c r="J160" s="53"/>
      <c r="S160" s="1"/>
      <c r="T160" s="17"/>
    </row>
    <row r="161" spans="10:20" x14ac:dyDescent="0.2">
      <c r="J161" s="53"/>
      <c r="S161" s="1"/>
      <c r="T161" s="17"/>
    </row>
    <row r="162" spans="10:20" x14ac:dyDescent="0.2">
      <c r="J162" s="53"/>
      <c r="S162" s="1"/>
      <c r="T162" s="17"/>
    </row>
    <row r="163" spans="10:20" x14ac:dyDescent="0.2">
      <c r="J163" s="53"/>
      <c r="S163" s="1"/>
      <c r="T163" s="17"/>
    </row>
    <row r="164" spans="10:20" x14ac:dyDescent="0.2">
      <c r="J164" s="53"/>
      <c r="S164" s="1"/>
      <c r="T164" s="17"/>
    </row>
    <row r="165" spans="10:20" x14ac:dyDescent="0.2">
      <c r="J165" s="53"/>
      <c r="S165" s="1"/>
      <c r="T165" s="17"/>
    </row>
    <row r="166" spans="10:20" x14ac:dyDescent="0.2">
      <c r="J166" s="53"/>
      <c r="S166" s="1"/>
      <c r="T166" s="17"/>
    </row>
    <row r="167" spans="10:20" x14ac:dyDescent="0.2">
      <c r="J167" s="53"/>
      <c r="S167" s="1"/>
      <c r="T167" s="17"/>
    </row>
    <row r="168" spans="10:20" x14ac:dyDescent="0.2">
      <c r="J168" s="53"/>
      <c r="S168" s="1"/>
      <c r="T168" s="17"/>
    </row>
    <row r="169" spans="10:20" x14ac:dyDescent="0.2">
      <c r="J169" s="53"/>
      <c r="S169" s="1"/>
      <c r="T169" s="17"/>
    </row>
    <row r="170" spans="10:20" x14ac:dyDescent="0.2">
      <c r="J170" s="53"/>
      <c r="S170" s="1"/>
      <c r="T170" s="17"/>
    </row>
    <row r="171" spans="10:20" x14ac:dyDescent="0.2">
      <c r="J171" s="53"/>
      <c r="S171" s="1"/>
      <c r="T171" s="17"/>
    </row>
    <row r="172" spans="10:20" x14ac:dyDescent="0.2">
      <c r="J172" s="53"/>
      <c r="S172" s="1"/>
      <c r="T172" s="17"/>
    </row>
    <row r="173" spans="10:20" x14ac:dyDescent="0.2">
      <c r="J173" s="53"/>
      <c r="S173" s="1"/>
      <c r="T173" s="17"/>
    </row>
    <row r="174" spans="10:20" x14ac:dyDescent="0.2">
      <c r="J174" s="53"/>
      <c r="S174" s="1"/>
      <c r="T174" s="17"/>
    </row>
    <row r="175" spans="10:20" x14ac:dyDescent="0.2">
      <c r="J175" s="53"/>
      <c r="S175" s="1"/>
      <c r="T175" s="17"/>
    </row>
    <row r="176" spans="10:20" x14ac:dyDescent="0.2">
      <c r="J176" s="53"/>
      <c r="S176" s="1"/>
      <c r="T176" s="17"/>
    </row>
    <row r="177" spans="10:20" x14ac:dyDescent="0.2">
      <c r="J177" s="53"/>
      <c r="S177" s="1"/>
      <c r="T177" s="17"/>
    </row>
    <row r="178" spans="10:20" x14ac:dyDescent="0.2">
      <c r="J178" s="53"/>
      <c r="S178" s="1"/>
      <c r="T178" s="17"/>
    </row>
    <row r="179" spans="10:20" x14ac:dyDescent="0.2">
      <c r="J179" s="53"/>
      <c r="S179" s="1"/>
      <c r="T179" s="17"/>
    </row>
    <row r="180" spans="10:20" x14ac:dyDescent="0.2">
      <c r="J180" s="53"/>
      <c r="S180" s="1"/>
      <c r="T180" s="17"/>
    </row>
    <row r="181" spans="10:20" x14ac:dyDescent="0.2">
      <c r="J181" s="53"/>
      <c r="S181" s="1"/>
      <c r="T181" s="17"/>
    </row>
    <row r="182" spans="10:20" x14ac:dyDescent="0.2">
      <c r="J182" s="53"/>
      <c r="S182" s="1"/>
      <c r="T182" s="17"/>
    </row>
    <row r="183" spans="10:20" x14ac:dyDescent="0.2">
      <c r="J183" s="53"/>
      <c r="S183" s="1"/>
      <c r="T183" s="17"/>
    </row>
    <row r="184" spans="10:20" x14ac:dyDescent="0.2">
      <c r="J184" s="53"/>
      <c r="S184" s="1"/>
      <c r="T184" s="17"/>
    </row>
    <row r="185" spans="10:20" x14ac:dyDescent="0.2">
      <c r="J185" s="53"/>
      <c r="S185" s="1"/>
      <c r="T185" s="17"/>
    </row>
    <row r="186" spans="10:20" x14ac:dyDescent="0.2">
      <c r="J186" s="53"/>
      <c r="S186" s="1"/>
      <c r="T186" s="17"/>
    </row>
    <row r="187" spans="10:20" x14ac:dyDescent="0.2">
      <c r="J187" s="53"/>
      <c r="S187" s="1"/>
      <c r="T187" s="17"/>
    </row>
    <row r="188" spans="10:20" x14ac:dyDescent="0.2">
      <c r="J188" s="53"/>
      <c r="S188" s="1"/>
      <c r="T188" s="17"/>
    </row>
    <row r="189" spans="10:20" x14ac:dyDescent="0.2">
      <c r="J189" s="53"/>
      <c r="S189" s="1"/>
      <c r="T189" s="17"/>
    </row>
    <row r="190" spans="10:20" x14ac:dyDescent="0.2">
      <c r="J190" s="53"/>
      <c r="S190" s="1"/>
      <c r="T190" s="17"/>
    </row>
    <row r="191" spans="10:20" x14ac:dyDescent="0.2">
      <c r="J191" s="53"/>
      <c r="S191" s="1"/>
      <c r="T191" s="17"/>
    </row>
    <row r="192" spans="10:20" x14ac:dyDescent="0.2">
      <c r="J192" s="53"/>
      <c r="S192" s="1"/>
      <c r="T192" s="17"/>
    </row>
    <row r="193" spans="10:20" x14ac:dyDescent="0.2">
      <c r="J193" s="53"/>
      <c r="S193" s="1"/>
      <c r="T193" s="17"/>
    </row>
    <row r="194" spans="10:20" x14ac:dyDescent="0.2">
      <c r="J194" s="53"/>
      <c r="S194" s="1"/>
      <c r="T194" s="17"/>
    </row>
    <row r="195" spans="10:20" x14ac:dyDescent="0.2">
      <c r="J195" s="53"/>
      <c r="S195" s="1"/>
      <c r="T195" s="17"/>
    </row>
    <row r="196" spans="10:20" x14ac:dyDescent="0.2">
      <c r="J196" s="53"/>
      <c r="S196" s="1"/>
      <c r="T196" s="17"/>
    </row>
    <row r="197" spans="10:20" x14ac:dyDescent="0.2">
      <c r="J197" s="53"/>
      <c r="S197" s="1"/>
      <c r="T197" s="17"/>
    </row>
    <row r="198" spans="10:20" x14ac:dyDescent="0.2">
      <c r="J198" s="53"/>
      <c r="S198" s="1"/>
      <c r="T198" s="17"/>
    </row>
    <row r="199" spans="10:20" x14ac:dyDescent="0.2">
      <c r="J199" s="53"/>
      <c r="S199" s="1"/>
      <c r="T199" s="17"/>
    </row>
    <row r="200" spans="10:20" x14ac:dyDescent="0.2">
      <c r="J200" s="53"/>
      <c r="S200" s="1"/>
      <c r="T200" s="17"/>
    </row>
    <row r="201" spans="10:20" x14ac:dyDescent="0.2">
      <c r="J201" s="53"/>
      <c r="S201" s="1"/>
      <c r="T201" s="17"/>
    </row>
    <row r="202" spans="10:20" x14ac:dyDescent="0.2">
      <c r="J202" s="53"/>
      <c r="S202" s="1"/>
      <c r="T202" s="17"/>
    </row>
    <row r="203" spans="10:20" x14ac:dyDescent="0.2">
      <c r="J203" s="53"/>
      <c r="S203" s="1"/>
      <c r="T203" s="17"/>
    </row>
    <row r="204" spans="10:20" x14ac:dyDescent="0.2">
      <c r="J204" s="53"/>
      <c r="S204" s="1"/>
      <c r="T204" s="17"/>
    </row>
    <row r="205" spans="10:20" x14ac:dyDescent="0.2">
      <c r="J205" s="53"/>
      <c r="S205" s="1"/>
      <c r="T205" s="17"/>
    </row>
    <row r="206" spans="10:20" x14ac:dyDescent="0.2">
      <c r="J206" s="53"/>
      <c r="S206" s="1"/>
      <c r="T206" s="17"/>
    </row>
    <row r="207" spans="10:20" x14ac:dyDescent="0.2">
      <c r="J207" s="53"/>
      <c r="S207" s="1"/>
      <c r="T207" s="17"/>
    </row>
    <row r="208" spans="10:20" x14ac:dyDescent="0.2">
      <c r="J208" s="53"/>
      <c r="S208" s="1"/>
      <c r="T208" s="17"/>
    </row>
    <row r="209" spans="10:20" x14ac:dyDescent="0.2">
      <c r="J209" s="53"/>
      <c r="S209" s="1"/>
      <c r="T209" s="17"/>
    </row>
    <row r="210" spans="10:20" x14ac:dyDescent="0.2">
      <c r="J210" s="53"/>
      <c r="S210" s="1"/>
      <c r="T210" s="17"/>
    </row>
    <row r="211" spans="10:20" x14ac:dyDescent="0.2">
      <c r="J211" s="53"/>
      <c r="S211" s="1"/>
      <c r="T211" s="17"/>
    </row>
    <row r="212" spans="10:20" x14ac:dyDescent="0.2">
      <c r="J212" s="53"/>
      <c r="S212" s="1"/>
      <c r="T212" s="17"/>
    </row>
    <row r="213" spans="10:20" x14ac:dyDescent="0.2">
      <c r="J213" s="53"/>
      <c r="S213" s="1"/>
      <c r="T213" s="17"/>
    </row>
    <row r="214" spans="10:20" x14ac:dyDescent="0.2">
      <c r="J214" s="53"/>
      <c r="S214" s="1"/>
      <c r="T214" s="17"/>
    </row>
    <row r="215" spans="10:20" x14ac:dyDescent="0.2">
      <c r="J215" s="53"/>
      <c r="S215" s="1"/>
      <c r="T215" s="17"/>
    </row>
    <row r="216" spans="10:20" x14ac:dyDescent="0.2">
      <c r="J216" s="53"/>
      <c r="S216" s="1"/>
      <c r="T216" s="17"/>
    </row>
    <row r="217" spans="10:20" x14ac:dyDescent="0.2">
      <c r="J217" s="53"/>
      <c r="S217" s="1"/>
      <c r="T217" s="17"/>
    </row>
    <row r="218" spans="10:20" x14ac:dyDescent="0.2">
      <c r="J218" s="53"/>
      <c r="S218" s="1"/>
      <c r="T218" s="17"/>
    </row>
    <row r="219" spans="10:20" x14ac:dyDescent="0.2">
      <c r="J219" s="53"/>
      <c r="S219" s="1"/>
      <c r="T219" s="17"/>
    </row>
    <row r="220" spans="10:20" x14ac:dyDescent="0.2">
      <c r="J220" s="53"/>
      <c r="S220" s="1"/>
      <c r="T220" s="17"/>
    </row>
    <row r="221" spans="10:20" x14ac:dyDescent="0.2">
      <c r="J221" s="53"/>
      <c r="S221" s="1"/>
      <c r="T221" s="17"/>
    </row>
    <row r="222" spans="10:20" x14ac:dyDescent="0.2">
      <c r="J222" s="53"/>
      <c r="S222" s="1"/>
      <c r="T222" s="17"/>
    </row>
    <row r="223" spans="10:20" x14ac:dyDescent="0.2">
      <c r="J223" s="53"/>
      <c r="S223" s="1"/>
      <c r="T223" s="17"/>
    </row>
    <row r="224" spans="10:20" x14ac:dyDescent="0.2">
      <c r="J224" s="53"/>
      <c r="S224" s="1"/>
      <c r="T224" s="17"/>
    </row>
    <row r="225" spans="10:20" x14ac:dyDescent="0.2">
      <c r="J225" s="53"/>
      <c r="S225" s="1"/>
      <c r="T225" s="17"/>
    </row>
    <row r="226" spans="10:20" x14ac:dyDescent="0.2">
      <c r="J226" s="53"/>
      <c r="S226" s="1"/>
      <c r="T226" s="17"/>
    </row>
    <row r="227" spans="10:20" x14ac:dyDescent="0.2">
      <c r="J227" s="53"/>
      <c r="S227" s="1"/>
      <c r="T227" s="17"/>
    </row>
    <row r="228" spans="10:20" x14ac:dyDescent="0.2">
      <c r="J228" s="53"/>
      <c r="S228" s="1"/>
      <c r="T228" s="17"/>
    </row>
    <row r="229" spans="10:20" x14ac:dyDescent="0.2">
      <c r="J229" s="53"/>
      <c r="S229" s="1"/>
      <c r="T229" s="17"/>
    </row>
    <row r="230" spans="10:20" x14ac:dyDescent="0.2">
      <c r="J230" s="53"/>
      <c r="S230" s="1"/>
      <c r="T230" s="17"/>
    </row>
    <row r="231" spans="10:20" x14ac:dyDescent="0.2">
      <c r="J231" s="53"/>
      <c r="S231" s="1"/>
      <c r="T231" s="17"/>
    </row>
    <row r="232" spans="10:20" x14ac:dyDescent="0.2">
      <c r="J232" s="53"/>
      <c r="S232" s="1"/>
      <c r="T232" s="17"/>
    </row>
    <row r="233" spans="10:20" x14ac:dyDescent="0.2">
      <c r="J233" s="53"/>
      <c r="S233" s="1"/>
      <c r="T233" s="17"/>
    </row>
    <row r="234" spans="10:20" x14ac:dyDescent="0.2">
      <c r="J234" s="53"/>
      <c r="S234" s="1"/>
      <c r="T234" s="17"/>
    </row>
    <row r="235" spans="10:20" x14ac:dyDescent="0.2">
      <c r="J235" s="53"/>
      <c r="S235" s="1"/>
      <c r="T235" s="17"/>
    </row>
    <row r="236" spans="10:20" x14ac:dyDescent="0.2">
      <c r="J236" s="53"/>
      <c r="S236" s="1"/>
      <c r="T236" s="17"/>
    </row>
    <row r="237" spans="10:20" x14ac:dyDescent="0.2">
      <c r="J237" s="53"/>
      <c r="S237" s="1"/>
      <c r="T237" s="17"/>
    </row>
    <row r="238" spans="10:20" x14ac:dyDescent="0.2">
      <c r="J238" s="53"/>
      <c r="S238" s="1"/>
      <c r="T238" s="17"/>
    </row>
    <row r="239" spans="10:20" x14ac:dyDescent="0.2">
      <c r="J239" s="53"/>
      <c r="S239" s="1"/>
      <c r="T239" s="17"/>
    </row>
    <row r="240" spans="10:20" x14ac:dyDescent="0.2">
      <c r="J240" s="53"/>
      <c r="S240" s="1"/>
      <c r="T240" s="17"/>
    </row>
    <row r="241" spans="10:20" x14ac:dyDescent="0.2">
      <c r="J241" s="53"/>
      <c r="S241" s="1"/>
      <c r="T241" s="17"/>
    </row>
    <row r="242" spans="10:20" x14ac:dyDescent="0.2">
      <c r="J242" s="53"/>
      <c r="S242" s="1"/>
      <c r="T242" s="17"/>
    </row>
    <row r="243" spans="10:20" x14ac:dyDescent="0.2">
      <c r="J243" s="53"/>
      <c r="S243" s="1"/>
      <c r="T243" s="17"/>
    </row>
    <row r="244" spans="10:20" x14ac:dyDescent="0.2">
      <c r="J244" s="53"/>
      <c r="S244" s="1"/>
      <c r="T244" s="17"/>
    </row>
    <row r="245" spans="10:20" x14ac:dyDescent="0.2">
      <c r="J245" s="53"/>
      <c r="S245" s="1"/>
      <c r="T245" s="17"/>
    </row>
    <row r="246" spans="10:20" x14ac:dyDescent="0.2">
      <c r="J246" s="53"/>
      <c r="S246" s="1"/>
      <c r="T246" s="17"/>
    </row>
    <row r="247" spans="10:20" x14ac:dyDescent="0.2">
      <c r="J247" s="53"/>
      <c r="S247" s="1"/>
      <c r="T247" s="17"/>
    </row>
    <row r="248" spans="10:20" x14ac:dyDescent="0.2">
      <c r="J248" s="53"/>
      <c r="S248" s="1"/>
      <c r="T248" s="17"/>
    </row>
    <row r="249" spans="10:20" x14ac:dyDescent="0.2">
      <c r="J249" s="53"/>
      <c r="S249" s="1"/>
      <c r="T249" s="17"/>
    </row>
    <row r="250" spans="10:20" x14ac:dyDescent="0.2">
      <c r="J250" s="53"/>
      <c r="S250" s="1"/>
      <c r="T250" s="17"/>
    </row>
    <row r="251" spans="10:20" x14ac:dyDescent="0.2">
      <c r="J251" s="53"/>
      <c r="S251" s="1"/>
      <c r="T251" s="17"/>
    </row>
    <row r="252" spans="10:20" x14ac:dyDescent="0.2">
      <c r="J252" s="53"/>
      <c r="S252" s="1"/>
      <c r="T252" s="17"/>
    </row>
    <row r="253" spans="10:20" x14ac:dyDescent="0.2">
      <c r="J253" s="53"/>
      <c r="S253" s="1"/>
      <c r="T253" s="17"/>
    </row>
    <row r="254" spans="10:20" x14ac:dyDescent="0.2">
      <c r="J254" s="53"/>
      <c r="S254" s="1"/>
      <c r="T254" s="17"/>
    </row>
    <row r="255" spans="10:20" x14ac:dyDescent="0.2">
      <c r="J255" s="53"/>
      <c r="S255" s="1"/>
      <c r="T255" s="17"/>
    </row>
    <row r="256" spans="10:20" x14ac:dyDescent="0.2">
      <c r="J256" s="53"/>
      <c r="S256" s="1"/>
      <c r="T256" s="17"/>
    </row>
    <row r="257" spans="10:20" x14ac:dyDescent="0.2">
      <c r="J257" s="53"/>
      <c r="S257" s="1"/>
      <c r="T257" s="17"/>
    </row>
    <row r="258" spans="10:20" x14ac:dyDescent="0.2">
      <c r="J258" s="53"/>
      <c r="S258" s="1"/>
      <c r="T258" s="17"/>
    </row>
    <row r="259" spans="10:20" x14ac:dyDescent="0.2">
      <c r="J259" s="53"/>
      <c r="S259" s="1"/>
      <c r="T259" s="17"/>
    </row>
    <row r="260" spans="10:20" x14ac:dyDescent="0.2">
      <c r="J260" s="53"/>
      <c r="S260" s="1"/>
      <c r="T260" s="17"/>
    </row>
    <row r="261" spans="10:20" x14ac:dyDescent="0.2">
      <c r="J261" s="53"/>
      <c r="S261" s="1"/>
      <c r="T261" s="17"/>
    </row>
    <row r="262" spans="10:20" x14ac:dyDescent="0.2">
      <c r="J262" s="53"/>
      <c r="S262" s="1"/>
      <c r="T262" s="17"/>
    </row>
    <row r="263" spans="10:20" x14ac:dyDescent="0.2">
      <c r="J263" s="53"/>
      <c r="S263" s="1"/>
      <c r="T263" s="17"/>
    </row>
    <row r="264" spans="10:20" x14ac:dyDescent="0.2">
      <c r="J264" s="53"/>
      <c r="S264" s="1"/>
      <c r="T264" s="17"/>
    </row>
    <row r="265" spans="10:20" x14ac:dyDescent="0.2">
      <c r="J265" s="53"/>
      <c r="S265" s="1"/>
      <c r="T265" s="17"/>
    </row>
    <row r="266" spans="10:20" x14ac:dyDescent="0.2">
      <c r="J266" s="53"/>
      <c r="S266" s="1"/>
      <c r="T266" s="17"/>
    </row>
    <row r="267" spans="10:20" x14ac:dyDescent="0.2">
      <c r="J267" s="53"/>
      <c r="S267" s="1"/>
      <c r="T267" s="17"/>
    </row>
    <row r="268" spans="10:20" x14ac:dyDescent="0.2">
      <c r="J268" s="53"/>
      <c r="S268" s="1"/>
      <c r="T268" s="17"/>
    </row>
    <row r="269" spans="10:20" x14ac:dyDescent="0.2">
      <c r="J269" s="53"/>
      <c r="S269" s="1"/>
      <c r="T269" s="17"/>
    </row>
    <row r="270" spans="10:20" x14ac:dyDescent="0.2">
      <c r="J270" s="53"/>
      <c r="S270" s="1"/>
      <c r="T270" s="17"/>
    </row>
    <row r="271" spans="10:20" x14ac:dyDescent="0.2">
      <c r="J271" s="53"/>
      <c r="S271" s="1"/>
      <c r="T271" s="17"/>
    </row>
    <row r="272" spans="10:20" x14ac:dyDescent="0.2">
      <c r="J272" s="53"/>
      <c r="S272" s="1"/>
      <c r="T272" s="17"/>
    </row>
    <row r="273" spans="10:20" x14ac:dyDescent="0.2">
      <c r="J273" s="53"/>
      <c r="S273" s="1"/>
      <c r="T273" s="17"/>
    </row>
    <row r="274" spans="10:20" x14ac:dyDescent="0.2">
      <c r="J274" s="53"/>
      <c r="S274" s="1"/>
      <c r="T274" s="17"/>
    </row>
    <row r="275" spans="10:20" x14ac:dyDescent="0.2">
      <c r="J275" s="53"/>
      <c r="S275" s="1"/>
      <c r="T275" s="17"/>
    </row>
    <row r="276" spans="10:20" x14ac:dyDescent="0.2">
      <c r="J276" s="53"/>
      <c r="S276" s="1"/>
      <c r="T276" s="17"/>
    </row>
    <row r="277" spans="10:20" x14ac:dyDescent="0.2">
      <c r="J277" s="53"/>
      <c r="S277" s="1"/>
      <c r="T277" s="17"/>
    </row>
    <row r="278" spans="10:20" x14ac:dyDescent="0.2">
      <c r="J278" s="53"/>
      <c r="S278" s="1"/>
      <c r="T278" s="17"/>
    </row>
    <row r="279" spans="10:20" x14ac:dyDescent="0.2">
      <c r="J279" s="53"/>
      <c r="S279" s="1"/>
      <c r="T279" s="17"/>
    </row>
    <row r="280" spans="10:20" x14ac:dyDescent="0.2">
      <c r="J280" s="53"/>
      <c r="S280" s="1"/>
      <c r="T280" s="17"/>
    </row>
    <row r="281" spans="10:20" x14ac:dyDescent="0.2">
      <c r="J281" s="53"/>
      <c r="S281" s="1"/>
      <c r="T281" s="17"/>
    </row>
    <row r="282" spans="10:20" x14ac:dyDescent="0.2">
      <c r="J282" s="53"/>
      <c r="S282" s="1"/>
      <c r="T282" s="17"/>
    </row>
    <row r="283" spans="10:20" x14ac:dyDescent="0.2">
      <c r="J283" s="53"/>
      <c r="S283" s="1"/>
      <c r="T283" s="17"/>
    </row>
    <row r="284" spans="10:20" x14ac:dyDescent="0.2">
      <c r="J284" s="53"/>
      <c r="S284" s="1"/>
      <c r="T284" s="17"/>
    </row>
    <row r="285" spans="10:20" x14ac:dyDescent="0.2">
      <c r="J285" s="53"/>
      <c r="S285" s="1"/>
      <c r="T285" s="17"/>
    </row>
    <row r="286" spans="10:20" x14ac:dyDescent="0.2">
      <c r="J286" s="53"/>
      <c r="S286" s="1"/>
      <c r="T286" s="17"/>
    </row>
    <row r="287" spans="10:20" x14ac:dyDescent="0.2">
      <c r="J287" s="53"/>
      <c r="S287" s="1"/>
      <c r="T287" s="17"/>
    </row>
    <row r="288" spans="10:20" x14ac:dyDescent="0.2">
      <c r="J288" s="53"/>
      <c r="S288" s="1"/>
      <c r="T288" s="17"/>
    </row>
    <row r="289" spans="10:20" x14ac:dyDescent="0.2">
      <c r="J289" s="53"/>
      <c r="S289" s="1"/>
      <c r="T289" s="17"/>
    </row>
    <row r="290" spans="10:20" x14ac:dyDescent="0.2">
      <c r="J290" s="53"/>
      <c r="S290" s="1"/>
      <c r="T290" s="17"/>
    </row>
    <row r="291" spans="10:20" x14ac:dyDescent="0.2">
      <c r="J291" s="53"/>
      <c r="S291" s="1"/>
      <c r="T291" s="17"/>
    </row>
    <row r="292" spans="10:20" x14ac:dyDescent="0.2">
      <c r="J292" s="53"/>
      <c r="S292" s="1"/>
      <c r="T292" s="17"/>
    </row>
    <row r="293" spans="10:20" x14ac:dyDescent="0.2">
      <c r="J293" s="53"/>
      <c r="S293" s="1"/>
      <c r="T293" s="17"/>
    </row>
    <row r="294" spans="10:20" x14ac:dyDescent="0.2">
      <c r="J294" s="53"/>
      <c r="S294" s="1"/>
      <c r="T294" s="17"/>
    </row>
    <row r="295" spans="10:20" x14ac:dyDescent="0.2">
      <c r="J295" s="53"/>
      <c r="S295" s="1"/>
      <c r="T295" s="17"/>
    </row>
    <row r="296" spans="10:20" x14ac:dyDescent="0.2">
      <c r="J296" s="53"/>
      <c r="S296" s="1"/>
      <c r="T296" s="17"/>
    </row>
    <row r="297" spans="10:20" x14ac:dyDescent="0.2">
      <c r="J297" s="53"/>
      <c r="S297" s="1"/>
      <c r="T297" s="17" t="s">
        <v>39</v>
      </c>
    </row>
    <row r="298" spans="10:20" x14ac:dyDescent="0.2">
      <c r="J298" s="53"/>
      <c r="S298" s="1"/>
      <c r="T298" s="17" t="s">
        <v>39</v>
      </c>
    </row>
    <row r="299" spans="10:20" x14ac:dyDescent="0.2">
      <c r="J299" s="53"/>
      <c r="S299" s="1"/>
      <c r="T299" s="17" t="s">
        <v>39</v>
      </c>
    </row>
    <row r="300" spans="10:20" x14ac:dyDescent="0.2">
      <c r="J300" s="53"/>
      <c r="S300" s="1"/>
      <c r="T300" s="17" t="s">
        <v>39</v>
      </c>
    </row>
    <row r="301" spans="10:20" x14ac:dyDescent="0.2">
      <c r="J301" s="53"/>
      <c r="S301" s="1"/>
      <c r="T301" s="17" t="s">
        <v>39</v>
      </c>
    </row>
    <row r="302" spans="10:20" x14ac:dyDescent="0.2">
      <c r="J302" s="53"/>
      <c r="S302" s="1"/>
      <c r="T302" s="17" t="s">
        <v>39</v>
      </c>
    </row>
    <row r="303" spans="10:20" x14ac:dyDescent="0.2">
      <c r="J303" s="53"/>
      <c r="S303" s="1"/>
      <c r="T303" s="17" t="s">
        <v>39</v>
      </c>
    </row>
    <row r="304" spans="10:20" x14ac:dyDescent="0.2">
      <c r="J304" s="53"/>
      <c r="S304" s="1"/>
      <c r="T304" s="17" t="s">
        <v>39</v>
      </c>
    </row>
    <row r="305" spans="10:20" x14ac:dyDescent="0.2">
      <c r="J305" s="53"/>
      <c r="S305" s="1"/>
      <c r="T305" s="17" t="s">
        <v>39</v>
      </c>
    </row>
    <row r="306" spans="10:20" x14ac:dyDescent="0.2">
      <c r="J306" s="53"/>
      <c r="S306" s="1"/>
      <c r="T306" s="17" t="s">
        <v>39</v>
      </c>
    </row>
    <row r="307" spans="10:20" x14ac:dyDescent="0.2">
      <c r="J307" s="53"/>
      <c r="S307" s="1"/>
      <c r="T307" s="17" t="s">
        <v>39</v>
      </c>
    </row>
    <row r="308" spans="10:20" x14ac:dyDescent="0.2">
      <c r="J308" s="53"/>
      <c r="S308" s="1"/>
      <c r="T308" s="17" t="s">
        <v>39</v>
      </c>
    </row>
    <row r="309" spans="10:20" x14ac:dyDescent="0.2">
      <c r="J309" s="53"/>
      <c r="S309" s="1"/>
      <c r="T309" s="17" t="s">
        <v>39</v>
      </c>
    </row>
    <row r="310" spans="10:20" x14ac:dyDescent="0.2">
      <c r="J310" s="53"/>
      <c r="S310" s="1"/>
      <c r="T310" s="17" t="s">
        <v>39</v>
      </c>
    </row>
    <row r="311" spans="10:20" x14ac:dyDescent="0.2">
      <c r="J311" s="53"/>
      <c r="S311" s="1"/>
      <c r="T311" s="17" t="s">
        <v>39</v>
      </c>
    </row>
    <row r="312" spans="10:20" x14ac:dyDescent="0.2">
      <c r="J312" s="53"/>
      <c r="S312" s="1"/>
      <c r="T312" s="17" t="s">
        <v>39</v>
      </c>
    </row>
    <row r="313" spans="10:20" x14ac:dyDescent="0.2">
      <c r="J313" s="53"/>
      <c r="S313" s="1"/>
      <c r="T313" s="17" t="s">
        <v>39</v>
      </c>
    </row>
    <row r="314" spans="10:20" x14ac:dyDescent="0.2">
      <c r="J314" s="53"/>
      <c r="S314" s="1"/>
      <c r="T314" s="17" t="s">
        <v>39</v>
      </c>
    </row>
    <row r="315" spans="10:20" x14ac:dyDescent="0.2">
      <c r="J315" s="53"/>
      <c r="S315" s="1"/>
      <c r="T315" s="17" t="s">
        <v>39</v>
      </c>
    </row>
    <row r="316" spans="10:20" x14ac:dyDescent="0.2">
      <c r="J316" s="53"/>
      <c r="S316" s="1"/>
      <c r="T316" s="17" t="s">
        <v>39</v>
      </c>
    </row>
    <row r="317" spans="10:20" x14ac:dyDescent="0.2">
      <c r="J317" s="53"/>
      <c r="S317" s="1"/>
      <c r="T317" s="17" t="s">
        <v>39</v>
      </c>
    </row>
    <row r="318" spans="10:20" x14ac:dyDescent="0.2">
      <c r="J318" s="53"/>
      <c r="S318" s="1"/>
      <c r="T318" s="17" t="s">
        <v>39</v>
      </c>
    </row>
    <row r="319" spans="10:20" x14ac:dyDescent="0.2">
      <c r="J319" s="53"/>
      <c r="S319" s="1"/>
      <c r="T319" s="17" t="s">
        <v>39</v>
      </c>
    </row>
    <row r="320" spans="10:20" x14ac:dyDescent="0.2">
      <c r="J320" s="53"/>
      <c r="S320" s="1"/>
      <c r="T320" s="17" t="s">
        <v>39</v>
      </c>
    </row>
    <row r="321" spans="10:20" x14ac:dyDescent="0.2">
      <c r="J321" s="53"/>
      <c r="S321" s="1"/>
      <c r="T321" s="17" t="s">
        <v>39</v>
      </c>
    </row>
    <row r="322" spans="10:20" x14ac:dyDescent="0.2">
      <c r="J322" s="53"/>
      <c r="S322" s="1"/>
      <c r="T322" s="17" t="s">
        <v>39</v>
      </c>
    </row>
    <row r="323" spans="10:20" x14ac:dyDescent="0.2">
      <c r="J323" s="53"/>
      <c r="S323" s="1"/>
      <c r="T323" s="17" t="s">
        <v>39</v>
      </c>
    </row>
    <row r="324" spans="10:20" x14ac:dyDescent="0.2">
      <c r="J324" s="53"/>
      <c r="S324" s="1"/>
      <c r="T324" s="17" t="s">
        <v>39</v>
      </c>
    </row>
    <row r="325" spans="10:20" x14ac:dyDescent="0.2">
      <c r="J325" s="53"/>
      <c r="S325" s="1"/>
      <c r="T325" s="17" t="s">
        <v>39</v>
      </c>
    </row>
    <row r="326" spans="10:20" x14ac:dyDescent="0.2">
      <c r="J326" s="53"/>
      <c r="S326" s="1"/>
      <c r="T326" s="17" t="s">
        <v>39</v>
      </c>
    </row>
    <row r="327" spans="10:20" x14ac:dyDescent="0.2">
      <c r="J327" s="53"/>
      <c r="S327" s="1"/>
      <c r="T327" s="17" t="s">
        <v>39</v>
      </c>
    </row>
    <row r="328" spans="10:20" x14ac:dyDescent="0.2">
      <c r="J328" s="53"/>
      <c r="S328" s="1"/>
      <c r="T328" s="17" t="s">
        <v>39</v>
      </c>
    </row>
    <row r="329" spans="10:20" x14ac:dyDescent="0.2">
      <c r="J329" s="53"/>
      <c r="S329" s="1"/>
      <c r="T329" s="17" t="s">
        <v>39</v>
      </c>
    </row>
    <row r="330" spans="10:20" x14ac:dyDescent="0.2">
      <c r="J330" s="53"/>
      <c r="S330" s="1"/>
      <c r="T330" s="17" t="s">
        <v>39</v>
      </c>
    </row>
    <row r="331" spans="10:20" x14ac:dyDescent="0.2">
      <c r="J331" s="53"/>
      <c r="S331" s="1"/>
      <c r="T331" s="17" t="s">
        <v>39</v>
      </c>
    </row>
    <row r="332" spans="10:20" x14ac:dyDescent="0.2">
      <c r="J332" s="53"/>
      <c r="S332" s="1"/>
      <c r="T332" s="17" t="s">
        <v>39</v>
      </c>
    </row>
    <row r="333" spans="10:20" x14ac:dyDescent="0.2">
      <c r="J333" s="53"/>
      <c r="S333" s="1"/>
      <c r="T333" s="17" t="s">
        <v>39</v>
      </c>
    </row>
    <row r="334" spans="10:20" x14ac:dyDescent="0.2">
      <c r="J334" s="53"/>
      <c r="S334" s="1"/>
      <c r="T334" s="17" t="s">
        <v>39</v>
      </c>
    </row>
    <row r="335" spans="10:20" x14ac:dyDescent="0.2">
      <c r="J335" s="53"/>
      <c r="S335" s="1"/>
      <c r="T335" s="17" t="s">
        <v>39</v>
      </c>
    </row>
    <row r="336" spans="10:20" x14ac:dyDescent="0.2">
      <c r="J336" s="53"/>
      <c r="S336" s="1"/>
      <c r="T336" s="17" t="s">
        <v>39</v>
      </c>
    </row>
    <row r="337" spans="10:20" x14ac:dyDescent="0.2">
      <c r="J337" s="53"/>
      <c r="S337" s="1"/>
      <c r="T337" s="17" t="s">
        <v>39</v>
      </c>
    </row>
    <row r="338" spans="10:20" x14ac:dyDescent="0.2">
      <c r="J338" s="53"/>
      <c r="S338" s="1"/>
      <c r="T338" s="17" t="s">
        <v>39</v>
      </c>
    </row>
    <row r="339" spans="10:20" x14ac:dyDescent="0.2">
      <c r="J339" s="53"/>
      <c r="S339" s="1"/>
      <c r="T339" s="17" t="s">
        <v>39</v>
      </c>
    </row>
    <row r="340" spans="10:20" x14ac:dyDescent="0.2">
      <c r="J340" s="53"/>
      <c r="S340" s="1"/>
      <c r="T340" s="17" t="s">
        <v>39</v>
      </c>
    </row>
    <row r="341" spans="10:20" x14ac:dyDescent="0.2">
      <c r="J341" s="53"/>
      <c r="S341" s="1"/>
      <c r="T341" s="17" t="s">
        <v>39</v>
      </c>
    </row>
    <row r="342" spans="10:20" x14ac:dyDescent="0.2">
      <c r="J342" s="53"/>
      <c r="S342" s="1"/>
      <c r="T342" s="17" t="s">
        <v>39</v>
      </c>
    </row>
    <row r="343" spans="10:20" x14ac:dyDescent="0.2">
      <c r="J343" s="53"/>
      <c r="S343" s="1"/>
      <c r="T343" s="17" t="s">
        <v>39</v>
      </c>
    </row>
    <row r="344" spans="10:20" x14ac:dyDescent="0.2">
      <c r="J344" s="53"/>
      <c r="S344" s="1"/>
      <c r="T344" s="17" t="s">
        <v>39</v>
      </c>
    </row>
    <row r="345" spans="10:20" x14ac:dyDescent="0.2">
      <c r="J345" s="53"/>
      <c r="S345" s="1"/>
      <c r="T345" s="17" t="s">
        <v>39</v>
      </c>
    </row>
    <row r="346" spans="10:20" x14ac:dyDescent="0.2">
      <c r="J346" s="53"/>
      <c r="S346" s="1"/>
      <c r="T346" s="17" t="s">
        <v>39</v>
      </c>
    </row>
    <row r="347" spans="10:20" x14ac:dyDescent="0.2">
      <c r="J347" s="53"/>
      <c r="S347" s="1"/>
      <c r="T347" s="17" t="s">
        <v>39</v>
      </c>
    </row>
    <row r="348" spans="10:20" x14ac:dyDescent="0.2">
      <c r="J348" s="53"/>
      <c r="S348" s="1"/>
      <c r="T348" s="17" t="s">
        <v>39</v>
      </c>
    </row>
    <row r="349" spans="10:20" x14ac:dyDescent="0.2">
      <c r="J349" s="53"/>
      <c r="S349" s="1"/>
      <c r="T349" s="17" t="s">
        <v>39</v>
      </c>
    </row>
    <row r="350" spans="10:20" x14ac:dyDescent="0.2">
      <c r="J350" s="53"/>
      <c r="S350" s="1"/>
      <c r="T350" s="17" t="s">
        <v>39</v>
      </c>
    </row>
    <row r="351" spans="10:20" x14ac:dyDescent="0.2">
      <c r="J351" s="53"/>
      <c r="S351" s="1"/>
      <c r="T351" s="17" t="s">
        <v>39</v>
      </c>
    </row>
    <row r="352" spans="10:20" x14ac:dyDescent="0.2">
      <c r="J352" s="53"/>
      <c r="S352" s="1"/>
      <c r="T352" s="17" t="s">
        <v>39</v>
      </c>
    </row>
    <row r="353" spans="10:20" x14ac:dyDescent="0.2">
      <c r="J353" s="53"/>
      <c r="S353" s="1"/>
      <c r="T353" s="17" t="s">
        <v>39</v>
      </c>
    </row>
    <row r="354" spans="10:20" x14ac:dyDescent="0.2">
      <c r="J354" s="53"/>
      <c r="S354" s="1"/>
      <c r="T354" s="17" t="s">
        <v>39</v>
      </c>
    </row>
    <row r="355" spans="10:20" x14ac:dyDescent="0.2">
      <c r="J355" s="53"/>
      <c r="S355" s="1"/>
      <c r="T355" s="17" t="s">
        <v>39</v>
      </c>
    </row>
    <row r="356" spans="10:20" x14ac:dyDescent="0.2">
      <c r="J356" s="53"/>
      <c r="S356" s="1"/>
      <c r="T356" s="17" t="s">
        <v>39</v>
      </c>
    </row>
    <row r="357" spans="10:20" x14ac:dyDescent="0.2">
      <c r="J357" s="53"/>
      <c r="S357" s="1"/>
      <c r="T357" s="17" t="s">
        <v>39</v>
      </c>
    </row>
    <row r="358" spans="10:20" x14ac:dyDescent="0.2">
      <c r="J358" s="53"/>
      <c r="S358" s="1"/>
      <c r="T358" s="17" t="s">
        <v>39</v>
      </c>
    </row>
    <row r="359" spans="10:20" x14ac:dyDescent="0.2">
      <c r="J359" s="53"/>
      <c r="S359" s="1"/>
      <c r="T359" s="17" t="s">
        <v>39</v>
      </c>
    </row>
    <row r="360" spans="10:20" x14ac:dyDescent="0.2">
      <c r="J360" s="53"/>
      <c r="S360" s="1"/>
      <c r="T360" s="17" t="s">
        <v>39</v>
      </c>
    </row>
    <row r="361" spans="10:20" x14ac:dyDescent="0.2">
      <c r="J361" s="53"/>
      <c r="S361" s="1"/>
      <c r="T361" s="17" t="s">
        <v>39</v>
      </c>
    </row>
    <row r="362" spans="10:20" x14ac:dyDescent="0.2">
      <c r="J362" s="53"/>
      <c r="S362" s="1"/>
      <c r="T362" s="17" t="s">
        <v>39</v>
      </c>
    </row>
    <row r="363" spans="10:20" x14ac:dyDescent="0.2">
      <c r="J363" s="53"/>
      <c r="S363" s="1"/>
      <c r="T363" s="17" t="s">
        <v>39</v>
      </c>
    </row>
    <row r="364" spans="10:20" x14ac:dyDescent="0.2">
      <c r="J364" s="53"/>
      <c r="S364" s="1"/>
      <c r="T364" s="17" t="s">
        <v>39</v>
      </c>
    </row>
    <row r="365" spans="10:20" x14ac:dyDescent="0.2">
      <c r="J365" s="53"/>
      <c r="S365" s="1"/>
      <c r="T365" s="17" t="s">
        <v>39</v>
      </c>
    </row>
    <row r="366" spans="10:20" x14ac:dyDescent="0.2">
      <c r="J366" s="53"/>
      <c r="S366" s="1"/>
      <c r="T366" s="17" t="s">
        <v>39</v>
      </c>
    </row>
    <row r="367" spans="10:20" x14ac:dyDescent="0.2">
      <c r="J367" s="53"/>
      <c r="S367" s="1"/>
      <c r="T367" s="17" t="s">
        <v>39</v>
      </c>
    </row>
    <row r="368" spans="10:20" x14ac:dyDescent="0.2">
      <c r="J368" s="53"/>
      <c r="S368" s="1"/>
      <c r="T368" s="17" t="s">
        <v>39</v>
      </c>
    </row>
    <row r="369" spans="10:20" x14ac:dyDescent="0.2">
      <c r="J369" s="53"/>
      <c r="S369" s="1"/>
      <c r="T369" s="17" t="s">
        <v>39</v>
      </c>
    </row>
    <row r="370" spans="10:20" x14ac:dyDescent="0.2">
      <c r="J370" s="53"/>
      <c r="S370" s="1"/>
      <c r="T370" s="17" t="s">
        <v>39</v>
      </c>
    </row>
    <row r="371" spans="10:20" x14ac:dyDescent="0.2">
      <c r="J371" s="53"/>
      <c r="S371" s="1"/>
      <c r="T371" s="17" t="s">
        <v>39</v>
      </c>
    </row>
    <row r="372" spans="10:20" x14ac:dyDescent="0.2">
      <c r="J372" s="53"/>
      <c r="S372" s="1"/>
      <c r="T372" s="17" t="s">
        <v>39</v>
      </c>
    </row>
    <row r="373" spans="10:20" x14ac:dyDescent="0.2">
      <c r="J373" s="53"/>
      <c r="S373" s="1"/>
      <c r="T373" s="12"/>
    </row>
    <row r="374" spans="10:20" x14ac:dyDescent="0.2">
      <c r="J374" s="53"/>
      <c r="S374" s="1"/>
      <c r="T374" s="12"/>
    </row>
    <row r="375" spans="10:20" x14ac:dyDescent="0.2">
      <c r="J375" s="53"/>
      <c r="S375" s="1"/>
      <c r="T375" s="12"/>
    </row>
    <row r="376" spans="10:20" x14ac:dyDescent="0.2">
      <c r="J376" s="53"/>
      <c r="S376" s="1"/>
      <c r="T376" s="12"/>
    </row>
    <row r="377" spans="10:20" x14ac:dyDescent="0.2">
      <c r="J377" s="53"/>
      <c r="S377" s="1"/>
      <c r="T377" s="12"/>
    </row>
    <row r="378" spans="10:20" x14ac:dyDescent="0.2">
      <c r="J378" s="53"/>
      <c r="S378" s="1"/>
      <c r="T378" s="12"/>
    </row>
    <row r="379" spans="10:20" x14ac:dyDescent="0.2">
      <c r="J379" s="53"/>
      <c r="S379" s="1"/>
      <c r="T379" s="12"/>
    </row>
    <row r="380" spans="10:20" x14ac:dyDescent="0.2">
      <c r="J380" s="53"/>
      <c r="S380" s="1"/>
      <c r="T380" s="12"/>
    </row>
    <row r="381" spans="10:20" x14ac:dyDescent="0.2">
      <c r="J381" s="53"/>
      <c r="S381" s="1"/>
      <c r="T381" s="12"/>
    </row>
    <row r="382" spans="10:20" x14ac:dyDescent="0.2">
      <c r="J382" s="53"/>
      <c r="S382" s="1"/>
      <c r="T382" s="12"/>
    </row>
    <row r="383" spans="10:20" x14ac:dyDescent="0.2">
      <c r="J383" s="53"/>
      <c r="S383" s="1"/>
      <c r="T383" s="12"/>
    </row>
    <row r="384" spans="10:20" x14ac:dyDescent="0.2">
      <c r="J384" s="53"/>
      <c r="S384" s="1"/>
      <c r="T384" s="12"/>
    </row>
    <row r="385" spans="10:20" x14ac:dyDescent="0.2">
      <c r="J385" s="53"/>
      <c r="S385" s="1"/>
      <c r="T385" s="12"/>
    </row>
    <row r="386" spans="10:20" x14ac:dyDescent="0.2">
      <c r="J386" s="53"/>
      <c r="S386" s="1"/>
      <c r="T386" s="12"/>
    </row>
    <row r="387" spans="10:20" x14ac:dyDescent="0.2">
      <c r="J387" s="53"/>
      <c r="S387" s="1"/>
      <c r="T387" s="12"/>
    </row>
    <row r="388" spans="10:20" x14ac:dyDescent="0.2">
      <c r="J388" s="53"/>
      <c r="S388" s="1"/>
      <c r="T388" s="12"/>
    </row>
    <row r="389" spans="10:20" x14ac:dyDescent="0.2">
      <c r="J389" s="53"/>
      <c r="S389" s="1"/>
      <c r="T389" s="12"/>
    </row>
    <row r="390" spans="10:20" x14ac:dyDescent="0.2">
      <c r="J390" s="53"/>
      <c r="S390" s="1"/>
      <c r="T390" s="12"/>
    </row>
    <row r="391" spans="10:20" x14ac:dyDescent="0.2">
      <c r="J391" s="53"/>
      <c r="S391" s="1"/>
      <c r="T391" s="12"/>
    </row>
    <row r="392" spans="10:20" x14ac:dyDescent="0.2">
      <c r="J392" s="53"/>
      <c r="S392" s="1"/>
      <c r="T392" s="12"/>
    </row>
    <row r="393" spans="10:20" x14ac:dyDescent="0.2">
      <c r="J393" s="53"/>
      <c r="S393" s="1"/>
      <c r="T393" s="12"/>
    </row>
    <row r="394" spans="10:20" x14ac:dyDescent="0.2">
      <c r="J394" s="53"/>
      <c r="S394" s="1"/>
      <c r="T394" s="12"/>
    </row>
    <row r="395" spans="10:20" x14ac:dyDescent="0.2">
      <c r="J395" s="53"/>
      <c r="S395" s="1"/>
      <c r="T395" s="12"/>
    </row>
    <row r="396" spans="10:20" x14ac:dyDescent="0.2">
      <c r="J396" s="53"/>
      <c r="S396" s="1"/>
      <c r="T396" s="12"/>
    </row>
    <row r="397" spans="10:20" x14ac:dyDescent="0.2">
      <c r="J397" s="53"/>
      <c r="S397" s="1"/>
      <c r="T397" s="12"/>
    </row>
    <row r="398" spans="10:20" x14ac:dyDescent="0.2">
      <c r="J398" s="53"/>
      <c r="S398" s="1"/>
      <c r="T398" s="12"/>
    </row>
    <row r="399" spans="10:20" x14ac:dyDescent="0.2">
      <c r="J399" s="53"/>
      <c r="S399" s="1"/>
      <c r="T399" s="12"/>
    </row>
    <row r="400" spans="10:20" x14ac:dyDescent="0.2">
      <c r="J400" s="53"/>
      <c r="S400" s="1"/>
      <c r="T400" s="12"/>
    </row>
    <row r="401" spans="19:20" x14ac:dyDescent="0.2">
      <c r="S401" s="1"/>
      <c r="T401" s="12"/>
    </row>
    <row r="402" spans="19:20" x14ac:dyDescent="0.2">
      <c r="S402" s="1"/>
      <c r="T402" s="12"/>
    </row>
    <row r="403" spans="19:20" x14ac:dyDescent="0.2">
      <c r="S403" s="1"/>
      <c r="T403" s="12"/>
    </row>
    <row r="404" spans="19:20" x14ac:dyDescent="0.2">
      <c r="S404" s="1"/>
      <c r="T404" s="12"/>
    </row>
    <row r="405" spans="19:20" x14ac:dyDescent="0.2">
      <c r="S405" s="1"/>
      <c r="T405" s="12"/>
    </row>
    <row r="406" spans="19:20" x14ac:dyDescent="0.2">
      <c r="S406" s="1"/>
      <c r="T406" s="12"/>
    </row>
    <row r="407" spans="19:20" x14ac:dyDescent="0.2">
      <c r="S407" s="1"/>
      <c r="T407" s="12"/>
    </row>
    <row r="408" spans="19:20" x14ac:dyDescent="0.2">
      <c r="S408" s="1"/>
      <c r="T408" s="12"/>
    </row>
    <row r="409" spans="19:20" x14ac:dyDescent="0.2">
      <c r="S409" s="1"/>
      <c r="T409" s="12"/>
    </row>
    <row r="410" spans="19:20" x14ac:dyDescent="0.2">
      <c r="S410" s="1"/>
      <c r="T410" s="12"/>
    </row>
    <row r="411" spans="19:20" x14ac:dyDescent="0.2">
      <c r="S411" s="1"/>
      <c r="T411" s="12"/>
    </row>
    <row r="412" spans="19:20" x14ac:dyDescent="0.2">
      <c r="S412" s="1"/>
      <c r="T412" s="12"/>
    </row>
    <row r="413" spans="19:20" x14ac:dyDescent="0.2">
      <c r="S413" s="1"/>
      <c r="T413" s="12"/>
    </row>
    <row r="414" spans="19:20" x14ac:dyDescent="0.2">
      <c r="S414" s="1"/>
      <c r="T414" s="12"/>
    </row>
    <row r="415" spans="19:20" x14ac:dyDescent="0.2">
      <c r="S415" s="1"/>
      <c r="T415" s="12"/>
    </row>
    <row r="416" spans="19:20" x14ac:dyDescent="0.2">
      <c r="S416" s="1"/>
      <c r="T416" s="12"/>
    </row>
    <row r="417" spans="19:20" x14ac:dyDescent="0.2">
      <c r="S417" s="1"/>
      <c r="T417" s="12"/>
    </row>
    <row r="418" spans="19:20" x14ac:dyDescent="0.2">
      <c r="S418" s="1"/>
      <c r="T418" s="12"/>
    </row>
    <row r="419" spans="19:20" x14ac:dyDescent="0.2">
      <c r="S419" s="1"/>
      <c r="T419" s="12"/>
    </row>
    <row r="420" spans="19:20" x14ac:dyDescent="0.2">
      <c r="S420" s="1"/>
      <c r="T420" s="12"/>
    </row>
    <row r="421" spans="19:20" x14ac:dyDescent="0.2">
      <c r="S421" s="1"/>
      <c r="T421" s="12"/>
    </row>
    <row r="422" spans="19:20" x14ac:dyDescent="0.2">
      <c r="S422" s="1"/>
      <c r="T422" s="12"/>
    </row>
    <row r="423" spans="19:20" x14ac:dyDescent="0.2">
      <c r="S423" s="1"/>
      <c r="T423" s="12"/>
    </row>
    <row r="424" spans="19:20" x14ac:dyDescent="0.2">
      <c r="S424" s="1"/>
      <c r="T424" s="12"/>
    </row>
    <row r="425" spans="19:20" x14ac:dyDescent="0.2">
      <c r="S425" s="1"/>
      <c r="T425" s="12"/>
    </row>
    <row r="426" spans="19:20" x14ac:dyDescent="0.2">
      <c r="S426" s="1"/>
      <c r="T426" s="12"/>
    </row>
    <row r="427" spans="19:20" x14ac:dyDescent="0.2">
      <c r="S427" s="1"/>
      <c r="T427" s="12"/>
    </row>
    <row r="428" spans="19:20" x14ac:dyDescent="0.2">
      <c r="S428" s="1"/>
      <c r="T428" s="12"/>
    </row>
    <row r="429" spans="19:20" x14ac:dyDescent="0.2">
      <c r="S429" s="1"/>
      <c r="T429" s="12"/>
    </row>
    <row r="430" spans="19:20" x14ac:dyDescent="0.2">
      <c r="S430" s="1"/>
      <c r="T430" s="12"/>
    </row>
    <row r="431" spans="19:20" x14ac:dyDescent="0.2">
      <c r="S431" s="1"/>
      <c r="T431" s="12"/>
    </row>
    <row r="432" spans="19:20" x14ac:dyDescent="0.2">
      <c r="S432" s="1"/>
      <c r="T432" s="12"/>
    </row>
    <row r="433" spans="19:20" x14ac:dyDescent="0.2">
      <c r="S433" s="1"/>
      <c r="T433" s="12"/>
    </row>
    <row r="434" spans="19:20" x14ac:dyDescent="0.2">
      <c r="S434" s="1"/>
      <c r="T434" s="12"/>
    </row>
    <row r="435" spans="19:20" x14ac:dyDescent="0.2">
      <c r="S435" s="1"/>
      <c r="T435" s="12"/>
    </row>
    <row r="436" spans="19:20" x14ac:dyDescent="0.2">
      <c r="S436" s="1"/>
      <c r="T436" s="12"/>
    </row>
    <row r="437" spans="19:20" x14ac:dyDescent="0.2">
      <c r="S437" s="1"/>
      <c r="T437" s="12"/>
    </row>
    <row r="438" spans="19:20" x14ac:dyDescent="0.2">
      <c r="S438" s="1"/>
      <c r="T438" s="12"/>
    </row>
    <row r="439" spans="19:20" x14ac:dyDescent="0.2">
      <c r="S439" s="1"/>
      <c r="T439" s="12"/>
    </row>
    <row r="440" spans="19:20" x14ac:dyDescent="0.2">
      <c r="S440" s="1"/>
      <c r="T440" s="12"/>
    </row>
    <row r="441" spans="19:20" x14ac:dyDescent="0.2">
      <c r="S441" s="1"/>
      <c r="T441" s="12"/>
    </row>
    <row r="442" spans="19:20" x14ac:dyDescent="0.2">
      <c r="S442" s="1"/>
      <c r="T442" s="12"/>
    </row>
    <row r="443" spans="19:20" x14ac:dyDescent="0.2">
      <c r="S443" s="1"/>
      <c r="T443" s="12"/>
    </row>
    <row r="444" spans="19:20" x14ac:dyDescent="0.2">
      <c r="S444" s="1"/>
      <c r="T444" s="12"/>
    </row>
    <row r="445" spans="19:20" x14ac:dyDescent="0.2">
      <c r="S445" s="1"/>
      <c r="T445" s="12"/>
    </row>
    <row r="446" spans="19:20" x14ac:dyDescent="0.2">
      <c r="S446" s="1"/>
      <c r="T446" s="12"/>
    </row>
    <row r="447" spans="19:20" x14ac:dyDescent="0.2">
      <c r="S447" s="1"/>
      <c r="T447" s="12"/>
    </row>
    <row r="448" spans="19:20" x14ac:dyDescent="0.2">
      <c r="S448" s="1"/>
      <c r="T448" s="12"/>
    </row>
    <row r="449" spans="19:20" x14ac:dyDescent="0.2">
      <c r="S449" s="1"/>
      <c r="T449" s="12"/>
    </row>
    <row r="450" spans="19:20" x14ac:dyDescent="0.2">
      <c r="S450" s="1"/>
      <c r="T450" s="12"/>
    </row>
    <row r="451" spans="19:20" x14ac:dyDescent="0.2">
      <c r="S451" s="1"/>
      <c r="T451" s="12"/>
    </row>
    <row r="452" spans="19:20" x14ac:dyDescent="0.2">
      <c r="S452" s="1"/>
      <c r="T452" s="12"/>
    </row>
    <row r="453" spans="19:20" x14ac:dyDescent="0.2">
      <c r="S453" s="1"/>
      <c r="T453" s="12"/>
    </row>
    <row r="454" spans="19:20" x14ac:dyDescent="0.2">
      <c r="S454" s="1"/>
      <c r="T454" s="12"/>
    </row>
    <row r="455" spans="19:20" x14ac:dyDescent="0.2">
      <c r="S455" s="1"/>
      <c r="T455" s="12"/>
    </row>
    <row r="456" spans="19:20" x14ac:dyDescent="0.2">
      <c r="S456" s="1"/>
      <c r="T456" s="12"/>
    </row>
    <row r="457" spans="19:20" x14ac:dyDescent="0.2">
      <c r="S457" s="1"/>
      <c r="T457" s="12"/>
    </row>
    <row r="458" spans="19:20" x14ac:dyDescent="0.2">
      <c r="S458" s="1"/>
      <c r="T458" s="12"/>
    </row>
    <row r="459" spans="19:20" x14ac:dyDescent="0.2">
      <c r="S459" s="1"/>
      <c r="T459" s="12"/>
    </row>
    <row r="460" spans="19:20" x14ac:dyDescent="0.2">
      <c r="S460" s="1"/>
      <c r="T460" s="12"/>
    </row>
    <row r="461" spans="19:20" x14ac:dyDescent="0.2">
      <c r="S461" s="1"/>
      <c r="T461" s="12"/>
    </row>
    <row r="462" spans="19:20" x14ac:dyDescent="0.2">
      <c r="S462" s="1"/>
      <c r="T462" s="12"/>
    </row>
    <row r="463" spans="19:20" x14ac:dyDescent="0.2">
      <c r="S463" s="1"/>
      <c r="T463" s="12"/>
    </row>
    <row r="464" spans="19:20" x14ac:dyDescent="0.2">
      <c r="S464" s="1"/>
      <c r="T464" s="12"/>
    </row>
    <row r="465" spans="19:20" x14ac:dyDescent="0.2">
      <c r="S465" s="1"/>
      <c r="T465" s="12"/>
    </row>
    <row r="466" spans="19:20" x14ac:dyDescent="0.2">
      <c r="S466" s="1"/>
      <c r="T466" s="12"/>
    </row>
    <row r="467" spans="19:20" x14ac:dyDescent="0.2">
      <c r="S467" s="1"/>
      <c r="T467" s="12"/>
    </row>
    <row r="468" spans="19:20" x14ac:dyDescent="0.2">
      <c r="S468" s="1"/>
      <c r="T468" s="12"/>
    </row>
    <row r="469" spans="19:20" x14ac:dyDescent="0.2">
      <c r="S469" s="1"/>
      <c r="T469" s="12"/>
    </row>
    <row r="470" spans="19:20" x14ac:dyDescent="0.2">
      <c r="S470" s="1"/>
      <c r="T470" s="12"/>
    </row>
    <row r="471" spans="19:20" x14ac:dyDescent="0.2">
      <c r="S471" s="1"/>
      <c r="T471" s="12"/>
    </row>
    <row r="472" spans="19:20" x14ac:dyDescent="0.2">
      <c r="S472" s="1"/>
      <c r="T472" s="12"/>
    </row>
    <row r="473" spans="19:20" x14ac:dyDescent="0.2">
      <c r="S473" s="1"/>
      <c r="T473" s="12"/>
    </row>
    <row r="474" spans="19:20" x14ac:dyDescent="0.2">
      <c r="S474" s="1"/>
      <c r="T474" s="12"/>
    </row>
    <row r="475" spans="19:20" x14ac:dyDescent="0.2">
      <c r="S475" s="1"/>
      <c r="T475" s="12"/>
    </row>
    <row r="476" spans="19:20" x14ac:dyDescent="0.2">
      <c r="S476" s="1"/>
      <c r="T476" s="12"/>
    </row>
    <row r="477" spans="19:20" x14ac:dyDescent="0.2">
      <c r="S477" s="1"/>
      <c r="T477" s="12"/>
    </row>
    <row r="478" spans="19:20" x14ac:dyDescent="0.2">
      <c r="S478" s="1"/>
      <c r="T478" s="12"/>
    </row>
    <row r="479" spans="19:20" x14ac:dyDescent="0.2">
      <c r="S479" s="1"/>
      <c r="T479" s="12"/>
    </row>
    <row r="480" spans="19:20" x14ac:dyDescent="0.2">
      <c r="S480" s="1"/>
      <c r="T480" s="12"/>
    </row>
    <row r="481" spans="19:20" x14ac:dyDescent="0.2">
      <c r="S481" s="1"/>
      <c r="T481" s="12"/>
    </row>
    <row r="482" spans="19:20" x14ac:dyDescent="0.2">
      <c r="S482" s="1"/>
      <c r="T482" s="12"/>
    </row>
    <row r="483" spans="19:20" x14ac:dyDescent="0.2">
      <c r="S483" s="1"/>
      <c r="T483" s="12"/>
    </row>
    <row r="484" spans="19:20" x14ac:dyDescent="0.2">
      <c r="S484" s="1"/>
      <c r="T484" s="12"/>
    </row>
    <row r="485" spans="19:20" x14ac:dyDescent="0.2">
      <c r="S485" s="1"/>
      <c r="T485" s="12"/>
    </row>
    <row r="486" spans="19:20" x14ac:dyDescent="0.2">
      <c r="S486" s="1"/>
      <c r="T486" s="12"/>
    </row>
    <row r="487" spans="19:20" x14ac:dyDescent="0.2">
      <c r="S487" s="1"/>
      <c r="T487" s="12"/>
    </row>
    <row r="488" spans="19:20" x14ac:dyDescent="0.2">
      <c r="S488" s="1"/>
      <c r="T488" s="12"/>
    </row>
    <row r="489" spans="19:20" x14ac:dyDescent="0.2">
      <c r="S489" s="1"/>
      <c r="T489" s="12"/>
    </row>
    <row r="490" spans="19:20" x14ac:dyDescent="0.2">
      <c r="S490" s="1"/>
      <c r="T490" s="12"/>
    </row>
    <row r="491" spans="19:20" x14ac:dyDescent="0.2">
      <c r="S491" s="1"/>
      <c r="T491" s="12"/>
    </row>
    <row r="492" spans="19:20" x14ac:dyDescent="0.2">
      <c r="S492" s="1"/>
      <c r="T492" s="12"/>
    </row>
    <row r="493" spans="19:20" x14ac:dyDescent="0.2">
      <c r="S493" s="1"/>
      <c r="T493" s="12"/>
    </row>
    <row r="494" spans="19:20" x14ac:dyDescent="0.2">
      <c r="S494" s="1"/>
      <c r="T494" s="12"/>
    </row>
    <row r="495" spans="19:20" x14ac:dyDescent="0.2">
      <c r="S495" s="1"/>
      <c r="T495" s="12"/>
    </row>
    <row r="496" spans="19:20" x14ac:dyDescent="0.2">
      <c r="S496" s="1"/>
      <c r="T496" s="12"/>
    </row>
    <row r="497" spans="19:20" x14ac:dyDescent="0.2">
      <c r="S497" s="1"/>
      <c r="T497" s="12"/>
    </row>
    <row r="498" spans="19:20" x14ac:dyDescent="0.2">
      <c r="S498" s="1"/>
      <c r="T498" s="12"/>
    </row>
    <row r="499" spans="19:20" x14ac:dyDescent="0.2">
      <c r="S499" s="1"/>
      <c r="T499" s="12"/>
    </row>
    <row r="500" spans="19:20" x14ac:dyDescent="0.2">
      <c r="S500" s="1"/>
      <c r="T500" s="12"/>
    </row>
    <row r="501" spans="19:20" x14ac:dyDescent="0.2">
      <c r="S501" s="1"/>
      <c r="T501" s="12"/>
    </row>
    <row r="502" spans="19:20" x14ac:dyDescent="0.2">
      <c r="S502" s="1"/>
      <c r="T502" s="12"/>
    </row>
    <row r="503" spans="19:20" x14ac:dyDescent="0.2">
      <c r="S503" s="1"/>
      <c r="T503" s="12"/>
    </row>
    <row r="504" spans="19:20" x14ac:dyDescent="0.2">
      <c r="S504" s="1"/>
      <c r="T504" s="12"/>
    </row>
    <row r="505" spans="19:20" x14ac:dyDescent="0.2">
      <c r="S505" s="1"/>
      <c r="T505" s="12"/>
    </row>
    <row r="506" spans="19:20" x14ac:dyDescent="0.2">
      <c r="S506" s="1"/>
      <c r="T506" s="12"/>
    </row>
    <row r="507" spans="19:20" x14ac:dyDescent="0.2">
      <c r="S507" s="1"/>
      <c r="T507" s="12"/>
    </row>
    <row r="508" spans="19:20" x14ac:dyDescent="0.2">
      <c r="S508" s="1"/>
      <c r="T508" s="12"/>
    </row>
    <row r="509" spans="19:20" x14ac:dyDescent="0.2">
      <c r="S509" s="1"/>
      <c r="T509" s="12"/>
    </row>
    <row r="510" spans="19:20" x14ac:dyDescent="0.2">
      <c r="S510" s="1"/>
      <c r="T510" s="12"/>
    </row>
    <row r="511" spans="19:20" x14ac:dyDescent="0.2">
      <c r="S511" s="1"/>
      <c r="T511" s="12"/>
    </row>
    <row r="512" spans="19:20" x14ac:dyDescent="0.2">
      <c r="S512" s="1"/>
      <c r="T512" s="12"/>
    </row>
    <row r="513" spans="19:20" x14ac:dyDescent="0.2">
      <c r="S513" s="1"/>
      <c r="T513" s="12"/>
    </row>
    <row r="514" spans="19:20" x14ac:dyDescent="0.2">
      <c r="S514" s="1"/>
      <c r="T514" s="12"/>
    </row>
    <row r="515" spans="19:20" x14ac:dyDescent="0.2">
      <c r="S515" s="1"/>
      <c r="T515" s="12"/>
    </row>
    <row r="516" spans="19:20" x14ac:dyDescent="0.2">
      <c r="S516" s="1"/>
      <c r="T516" s="12"/>
    </row>
    <row r="517" spans="19:20" x14ac:dyDescent="0.2">
      <c r="S517" s="1"/>
      <c r="T517" s="12"/>
    </row>
    <row r="518" spans="19:20" x14ac:dyDescent="0.2">
      <c r="S518" s="1"/>
      <c r="T518" s="12"/>
    </row>
    <row r="519" spans="19:20" x14ac:dyDescent="0.2">
      <c r="S519" s="1"/>
      <c r="T519" s="12"/>
    </row>
    <row r="520" spans="19:20" x14ac:dyDescent="0.2">
      <c r="S520" s="1"/>
      <c r="T520" s="12"/>
    </row>
    <row r="521" spans="19:20" x14ac:dyDescent="0.2">
      <c r="S521" s="1"/>
      <c r="T521" s="12"/>
    </row>
    <row r="522" spans="19:20" x14ac:dyDescent="0.2">
      <c r="S522" s="1"/>
      <c r="T522" s="12"/>
    </row>
    <row r="523" spans="19:20" x14ac:dyDescent="0.2">
      <c r="S523" s="1"/>
      <c r="T523" s="12"/>
    </row>
    <row r="524" spans="19:20" x14ac:dyDescent="0.2">
      <c r="S524" s="1"/>
      <c r="T524" s="12"/>
    </row>
    <row r="525" spans="19:20" x14ac:dyDescent="0.2">
      <c r="S525" s="1"/>
      <c r="T525" s="12"/>
    </row>
    <row r="526" spans="19:20" x14ac:dyDescent="0.2">
      <c r="S526" s="1"/>
      <c r="T526" s="12"/>
    </row>
    <row r="527" spans="19:20" x14ac:dyDescent="0.2">
      <c r="S527" s="1"/>
      <c r="T527" s="12"/>
    </row>
    <row r="528" spans="19:20" x14ac:dyDescent="0.2">
      <c r="S528" s="1"/>
      <c r="T528" s="12"/>
    </row>
    <row r="529" spans="19:20" x14ac:dyDescent="0.2">
      <c r="S529" s="1"/>
      <c r="T529" s="12"/>
    </row>
    <row r="530" spans="19:20" x14ac:dyDescent="0.2">
      <c r="S530" s="1"/>
      <c r="T530" s="12"/>
    </row>
    <row r="531" spans="19:20" x14ac:dyDescent="0.2">
      <c r="S531" s="1"/>
      <c r="T531" s="12"/>
    </row>
    <row r="532" spans="19:20" x14ac:dyDescent="0.2">
      <c r="S532" s="1"/>
      <c r="T532" s="12"/>
    </row>
    <row r="533" spans="19:20" x14ac:dyDescent="0.2">
      <c r="S533" s="1"/>
      <c r="T533" s="12"/>
    </row>
    <row r="534" spans="19:20" x14ac:dyDescent="0.2">
      <c r="S534" s="1"/>
      <c r="T534" s="12"/>
    </row>
    <row r="535" spans="19:20" x14ac:dyDescent="0.2">
      <c r="S535" s="1"/>
      <c r="T535" s="12"/>
    </row>
    <row r="536" spans="19:20" x14ac:dyDescent="0.2">
      <c r="S536" s="1"/>
      <c r="T536" s="12"/>
    </row>
    <row r="537" spans="19:20" x14ac:dyDescent="0.2">
      <c r="S537" s="1"/>
      <c r="T537" s="12"/>
    </row>
    <row r="538" spans="19:20" x14ac:dyDescent="0.2">
      <c r="S538" s="1"/>
      <c r="T538" s="12"/>
    </row>
    <row r="539" spans="19:20" x14ac:dyDescent="0.2">
      <c r="S539" s="1"/>
      <c r="T539" s="12"/>
    </row>
    <row r="540" spans="19:20" x14ac:dyDescent="0.2">
      <c r="S540" s="1"/>
      <c r="T540" s="12"/>
    </row>
    <row r="541" spans="19:20" x14ac:dyDescent="0.2">
      <c r="S541" s="1"/>
      <c r="T541" s="12"/>
    </row>
    <row r="542" spans="19:20" x14ac:dyDescent="0.2">
      <c r="S542" s="1"/>
      <c r="T542" s="12"/>
    </row>
    <row r="543" spans="19:20" x14ac:dyDescent="0.2">
      <c r="S543" s="1"/>
      <c r="T543" s="12"/>
    </row>
    <row r="544" spans="19:20" x14ac:dyDescent="0.2">
      <c r="S544" s="1"/>
      <c r="T544" s="12"/>
    </row>
    <row r="545" spans="19:20" x14ac:dyDescent="0.2">
      <c r="S545" s="1"/>
      <c r="T545" s="12"/>
    </row>
    <row r="546" spans="19:20" x14ac:dyDescent="0.2">
      <c r="S546" s="1"/>
      <c r="T546" s="12"/>
    </row>
    <row r="547" spans="19:20" x14ac:dyDescent="0.2">
      <c r="S547" s="1"/>
      <c r="T547" s="12"/>
    </row>
    <row r="548" spans="19:20" x14ac:dyDescent="0.2">
      <c r="S548" s="1"/>
      <c r="T548" s="12"/>
    </row>
    <row r="549" spans="19:20" x14ac:dyDescent="0.2">
      <c r="S549" s="1"/>
      <c r="T549" s="12"/>
    </row>
    <row r="550" spans="19:20" x14ac:dyDescent="0.2">
      <c r="S550" s="1"/>
      <c r="T550" s="12"/>
    </row>
    <row r="551" spans="19:20" x14ac:dyDescent="0.2">
      <c r="S551" s="1"/>
      <c r="T551" s="12"/>
    </row>
    <row r="552" spans="19:20" x14ac:dyDescent="0.2">
      <c r="S552" s="1"/>
      <c r="T552" s="12"/>
    </row>
    <row r="553" spans="19:20" x14ac:dyDescent="0.2">
      <c r="S553" s="1"/>
      <c r="T553" s="12"/>
    </row>
    <row r="554" spans="19:20" x14ac:dyDescent="0.2">
      <c r="S554" s="1"/>
      <c r="T554" s="12"/>
    </row>
    <row r="555" spans="19:20" x14ac:dyDescent="0.2">
      <c r="S555" s="1"/>
      <c r="T555" s="12"/>
    </row>
    <row r="556" spans="19:20" x14ac:dyDescent="0.2">
      <c r="S556" s="1"/>
      <c r="T556" s="12"/>
    </row>
    <row r="557" spans="19:20" x14ac:dyDescent="0.2">
      <c r="S557" s="1"/>
      <c r="T557" s="12"/>
    </row>
    <row r="558" spans="19:20" x14ac:dyDescent="0.2">
      <c r="S558" s="1"/>
      <c r="T558" s="12"/>
    </row>
    <row r="559" spans="19:20" x14ac:dyDescent="0.2">
      <c r="S559" s="1"/>
      <c r="T559" s="12"/>
    </row>
    <row r="560" spans="19:20" x14ac:dyDescent="0.2">
      <c r="S560" s="1"/>
      <c r="T560" s="12"/>
    </row>
    <row r="561" spans="19:20" x14ac:dyDescent="0.2">
      <c r="S561" s="1"/>
      <c r="T561" s="12"/>
    </row>
    <row r="562" spans="19:20" x14ac:dyDescent="0.2">
      <c r="S562" s="1"/>
      <c r="T562" s="12"/>
    </row>
    <row r="563" spans="19:20" x14ac:dyDescent="0.2">
      <c r="S563" s="1"/>
      <c r="T563" s="12"/>
    </row>
    <row r="564" spans="19:20" x14ac:dyDescent="0.2">
      <c r="S564" s="1"/>
      <c r="T564" s="12"/>
    </row>
    <row r="565" spans="19:20" x14ac:dyDescent="0.2">
      <c r="S565" s="1"/>
      <c r="T565" s="12"/>
    </row>
    <row r="566" spans="19:20" x14ac:dyDescent="0.2">
      <c r="S566" s="1"/>
      <c r="T566" s="12"/>
    </row>
    <row r="567" spans="19:20" x14ac:dyDescent="0.2">
      <c r="S567" s="1"/>
      <c r="T567" s="12"/>
    </row>
    <row r="568" spans="19:20" x14ac:dyDescent="0.2">
      <c r="S568" s="1"/>
      <c r="T568" s="12"/>
    </row>
    <row r="569" spans="19:20" x14ac:dyDescent="0.2">
      <c r="S569" s="1"/>
      <c r="T569" s="12"/>
    </row>
    <row r="570" spans="19:20" x14ac:dyDescent="0.2">
      <c r="S570" s="1"/>
      <c r="T570" s="12"/>
    </row>
    <row r="571" spans="19:20" x14ac:dyDescent="0.2">
      <c r="S571" s="1"/>
      <c r="T571" s="12"/>
    </row>
    <row r="572" spans="19:20" x14ac:dyDescent="0.2">
      <c r="S572" s="1"/>
      <c r="T572" s="12"/>
    </row>
    <row r="573" spans="19:20" x14ac:dyDescent="0.2">
      <c r="S573" s="1"/>
      <c r="T573" s="12"/>
    </row>
    <row r="574" spans="19:20" x14ac:dyDescent="0.2">
      <c r="S574" s="1"/>
      <c r="T574" s="12"/>
    </row>
    <row r="575" spans="19:20" x14ac:dyDescent="0.2">
      <c r="S575" s="1"/>
      <c r="T575" s="12"/>
    </row>
    <row r="576" spans="19:20" x14ac:dyDescent="0.2">
      <c r="S576" s="1"/>
      <c r="T576" s="12"/>
    </row>
    <row r="577" spans="19:20" x14ac:dyDescent="0.2">
      <c r="S577" s="1"/>
      <c r="T577" s="12"/>
    </row>
    <row r="578" spans="19:20" x14ac:dyDescent="0.2">
      <c r="S578" s="1"/>
      <c r="T578" s="12"/>
    </row>
    <row r="579" spans="19:20" x14ac:dyDescent="0.2">
      <c r="S579" s="1"/>
      <c r="T579" s="12"/>
    </row>
    <row r="580" spans="19:20" x14ac:dyDescent="0.2">
      <c r="S580" s="1"/>
      <c r="T580" s="12"/>
    </row>
    <row r="581" spans="19:20" x14ac:dyDescent="0.2">
      <c r="S581" s="1"/>
      <c r="T581" s="12"/>
    </row>
    <row r="582" spans="19:20" x14ac:dyDescent="0.2">
      <c r="S582" s="1"/>
      <c r="T582" s="12"/>
    </row>
    <row r="583" spans="19:20" x14ac:dyDescent="0.2">
      <c r="S583" s="1"/>
      <c r="T583" s="12"/>
    </row>
    <row r="584" spans="19:20" x14ac:dyDescent="0.2">
      <c r="S584" s="1"/>
      <c r="T584" s="12"/>
    </row>
    <row r="585" spans="19:20" x14ac:dyDescent="0.2">
      <c r="S585" s="1"/>
      <c r="T585" s="12"/>
    </row>
    <row r="586" spans="19:20" x14ac:dyDescent="0.2">
      <c r="S586" s="1"/>
      <c r="T586" s="12"/>
    </row>
    <row r="587" spans="19:20" x14ac:dyDescent="0.2">
      <c r="S587" s="1"/>
      <c r="T587" s="12"/>
    </row>
    <row r="588" spans="19:20" x14ac:dyDescent="0.2">
      <c r="S588" s="1"/>
      <c r="T588" s="12"/>
    </row>
    <row r="589" spans="19:20" x14ac:dyDescent="0.2">
      <c r="S589" s="1"/>
      <c r="T589" s="12"/>
    </row>
    <row r="590" spans="19:20" x14ac:dyDescent="0.2">
      <c r="S590" s="1"/>
      <c r="T590" s="12"/>
    </row>
    <row r="591" spans="19:20" x14ac:dyDescent="0.2">
      <c r="S591" s="1"/>
      <c r="T591" s="12"/>
    </row>
    <row r="592" spans="19:20" x14ac:dyDescent="0.2">
      <c r="S592" s="1"/>
      <c r="T592" s="12"/>
    </row>
    <row r="593" spans="19:20" x14ac:dyDescent="0.2">
      <c r="S593" s="1"/>
      <c r="T593" s="12"/>
    </row>
    <row r="594" spans="19:20" x14ac:dyDescent="0.2">
      <c r="S594" s="1"/>
      <c r="T594" s="12"/>
    </row>
    <row r="595" spans="19:20" x14ac:dyDescent="0.2">
      <c r="S595" s="1"/>
      <c r="T595" s="12"/>
    </row>
    <row r="596" spans="19:20" x14ac:dyDescent="0.2">
      <c r="S596" s="1"/>
      <c r="T596" s="12"/>
    </row>
    <row r="597" spans="19:20" x14ac:dyDescent="0.2">
      <c r="S597" s="1"/>
      <c r="T597" s="12"/>
    </row>
    <row r="598" spans="19:20" x14ac:dyDescent="0.2">
      <c r="S598" s="1"/>
      <c r="T598" s="12"/>
    </row>
    <row r="599" spans="19:20" x14ac:dyDescent="0.2">
      <c r="S599" s="1"/>
      <c r="T599" s="12"/>
    </row>
    <row r="600" spans="19:20" x14ac:dyDescent="0.2">
      <c r="S600" s="1"/>
      <c r="T600" s="12"/>
    </row>
    <row r="601" spans="19:20" x14ac:dyDescent="0.2">
      <c r="S601" s="1"/>
      <c r="T601" s="12"/>
    </row>
    <row r="602" spans="19:20" x14ac:dyDescent="0.2">
      <c r="S602" s="1"/>
      <c r="T602" s="12"/>
    </row>
    <row r="603" spans="19:20" x14ac:dyDescent="0.2">
      <c r="S603" s="1"/>
      <c r="T603" s="12"/>
    </row>
    <row r="604" spans="19:20" x14ac:dyDescent="0.2">
      <c r="S604" s="1"/>
      <c r="T604" s="12"/>
    </row>
    <row r="605" spans="19:20" x14ac:dyDescent="0.2">
      <c r="S605" s="1"/>
      <c r="T605" s="12"/>
    </row>
    <row r="606" spans="19:20" x14ac:dyDescent="0.2">
      <c r="S606" s="1"/>
      <c r="T606" s="12"/>
    </row>
    <row r="607" spans="19:20" x14ac:dyDescent="0.2">
      <c r="S607" s="1"/>
      <c r="T607" s="12"/>
    </row>
    <row r="608" spans="19:20" x14ac:dyDescent="0.2">
      <c r="S608" s="1"/>
      <c r="T608" s="12"/>
    </row>
    <row r="609" spans="19:20" x14ac:dyDescent="0.2">
      <c r="S609" s="1"/>
      <c r="T609" s="12"/>
    </row>
    <row r="610" spans="19:20" x14ac:dyDescent="0.2">
      <c r="S610" s="1"/>
      <c r="T610" s="12"/>
    </row>
    <row r="611" spans="19:20" x14ac:dyDescent="0.2">
      <c r="S611" s="1"/>
      <c r="T611" s="12"/>
    </row>
    <row r="612" spans="19:20" x14ac:dyDescent="0.2">
      <c r="S612" s="1"/>
      <c r="T612" s="12"/>
    </row>
    <row r="613" spans="19:20" x14ac:dyDescent="0.2">
      <c r="S613" s="1"/>
      <c r="T613" s="12"/>
    </row>
    <row r="614" spans="19:20" x14ac:dyDescent="0.2">
      <c r="S614" s="1"/>
      <c r="T614" s="12"/>
    </row>
    <row r="615" spans="19:20" x14ac:dyDescent="0.2">
      <c r="S615" s="1"/>
      <c r="T615" s="12"/>
    </row>
    <row r="616" spans="19:20" x14ac:dyDescent="0.2">
      <c r="S616" s="1"/>
      <c r="T616" s="12"/>
    </row>
    <row r="617" spans="19:20" x14ac:dyDescent="0.2">
      <c r="S617" s="1"/>
      <c r="T617" s="12"/>
    </row>
    <row r="618" spans="19:20" x14ac:dyDescent="0.2">
      <c r="S618" s="1"/>
      <c r="T618" s="12"/>
    </row>
    <row r="619" spans="19:20" x14ac:dyDescent="0.2">
      <c r="S619" s="1"/>
      <c r="T619" s="12"/>
    </row>
    <row r="620" spans="19:20" x14ac:dyDescent="0.2">
      <c r="S620" s="1"/>
      <c r="T620" s="12"/>
    </row>
    <row r="621" spans="19:20" x14ac:dyDescent="0.2">
      <c r="S621" s="1"/>
      <c r="T621" s="12"/>
    </row>
    <row r="622" spans="19:20" x14ac:dyDescent="0.2">
      <c r="S622" s="1"/>
      <c r="T622" s="12"/>
    </row>
    <row r="623" spans="19:20" x14ac:dyDescent="0.2">
      <c r="S623" s="1"/>
      <c r="T623" s="12"/>
    </row>
    <row r="624" spans="19:20" x14ac:dyDescent="0.2">
      <c r="S624" s="1"/>
      <c r="T624" s="12"/>
    </row>
    <row r="625" spans="19:20" x14ac:dyDescent="0.2">
      <c r="S625" s="1"/>
      <c r="T625" s="12"/>
    </row>
    <row r="626" spans="19:20" x14ac:dyDescent="0.2">
      <c r="S626" s="1"/>
      <c r="T626" s="12"/>
    </row>
    <row r="627" spans="19:20" x14ac:dyDescent="0.2">
      <c r="S627" s="1"/>
      <c r="T627" s="12"/>
    </row>
    <row r="628" spans="19:20" x14ac:dyDescent="0.2">
      <c r="S628" s="1"/>
      <c r="T628" s="12"/>
    </row>
    <row r="629" spans="19:20" x14ac:dyDescent="0.2">
      <c r="S629" s="1"/>
      <c r="T629" s="12"/>
    </row>
    <row r="630" spans="19:20" x14ac:dyDescent="0.2">
      <c r="S630" s="1"/>
      <c r="T630" s="12"/>
    </row>
    <row r="631" spans="19:20" x14ac:dyDescent="0.2">
      <c r="S631" s="1"/>
      <c r="T631" s="12"/>
    </row>
    <row r="632" spans="19:20" x14ac:dyDescent="0.2">
      <c r="S632" s="1"/>
      <c r="T632" s="12"/>
    </row>
    <row r="633" spans="19:20" x14ac:dyDescent="0.2">
      <c r="S633" s="1"/>
      <c r="T633" s="12"/>
    </row>
    <row r="634" spans="19:20" x14ac:dyDescent="0.2">
      <c r="S634" s="1"/>
      <c r="T634" s="12"/>
    </row>
    <row r="635" spans="19:20" x14ac:dyDescent="0.2">
      <c r="S635" s="1"/>
      <c r="T635" s="12"/>
    </row>
    <row r="636" spans="19:20" x14ac:dyDescent="0.2">
      <c r="S636" s="1"/>
      <c r="T636" s="12"/>
    </row>
    <row r="637" spans="19:20" x14ac:dyDescent="0.2">
      <c r="S637" s="1"/>
      <c r="T637" s="12"/>
    </row>
    <row r="638" spans="19:20" x14ac:dyDescent="0.2">
      <c r="S638" s="1"/>
      <c r="T638" s="12"/>
    </row>
    <row r="639" spans="19:20" x14ac:dyDescent="0.2">
      <c r="S639" s="1"/>
      <c r="T639" s="12"/>
    </row>
    <row r="640" spans="19:20" x14ac:dyDescent="0.2">
      <c r="S640" s="1"/>
      <c r="T640" s="12"/>
    </row>
    <row r="641" spans="19:20" x14ac:dyDescent="0.2">
      <c r="S641" s="1"/>
      <c r="T641" s="12"/>
    </row>
    <row r="642" spans="19:20" x14ac:dyDescent="0.2">
      <c r="S642" s="1"/>
      <c r="T642" s="12"/>
    </row>
    <row r="643" spans="19:20" x14ac:dyDescent="0.2">
      <c r="S643" s="1"/>
      <c r="T643" s="12"/>
    </row>
    <row r="644" spans="19:20" x14ac:dyDescent="0.2">
      <c r="S644" s="1"/>
      <c r="T644" s="12"/>
    </row>
    <row r="645" spans="19:20" x14ac:dyDescent="0.2">
      <c r="S645" s="1"/>
      <c r="T645" s="12"/>
    </row>
    <row r="646" spans="19:20" x14ac:dyDescent="0.2">
      <c r="S646" s="1"/>
      <c r="T646" s="12"/>
    </row>
    <row r="647" spans="19:20" x14ac:dyDescent="0.2">
      <c r="S647" s="1"/>
      <c r="T647" s="12"/>
    </row>
    <row r="648" spans="19:20" x14ac:dyDescent="0.2">
      <c r="S648" s="1"/>
      <c r="T648" s="12"/>
    </row>
    <row r="649" spans="19:20" x14ac:dyDescent="0.2">
      <c r="S649" s="1"/>
      <c r="T649" s="12"/>
    </row>
    <row r="650" spans="19:20" x14ac:dyDescent="0.2">
      <c r="S650" s="1"/>
      <c r="T650" s="12"/>
    </row>
    <row r="651" spans="19:20" x14ac:dyDescent="0.2">
      <c r="S651" s="1"/>
      <c r="T651" s="12"/>
    </row>
    <row r="652" spans="19:20" x14ac:dyDescent="0.2">
      <c r="S652" s="1"/>
      <c r="T652" s="12"/>
    </row>
    <row r="653" spans="19:20" x14ac:dyDescent="0.2">
      <c r="S653" s="1"/>
      <c r="T653" s="12"/>
    </row>
    <row r="654" spans="19:20" x14ac:dyDescent="0.2">
      <c r="S654" s="1"/>
      <c r="T654" s="12"/>
    </row>
    <row r="655" spans="19:20" x14ac:dyDescent="0.2">
      <c r="S655" s="1"/>
      <c r="T655" s="12"/>
    </row>
    <row r="656" spans="19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9:20" x14ac:dyDescent="0.2">
      <c r="S945" s="1"/>
      <c r="T945" s="12"/>
    </row>
    <row r="946" spans="19:20" x14ac:dyDescent="0.2">
      <c r="S946" s="1"/>
      <c r="T946" s="12"/>
    </row>
    <row r="947" spans="19:20" x14ac:dyDescent="0.2">
      <c r="S947" s="1"/>
      <c r="T947" s="12"/>
    </row>
    <row r="948" spans="19:20" x14ac:dyDescent="0.2">
      <c r="S948" s="1"/>
      <c r="T948" s="12"/>
    </row>
    <row r="949" spans="19:20" x14ac:dyDescent="0.2">
      <c r="S949" s="1"/>
      <c r="T949" s="12"/>
    </row>
    <row r="950" spans="19:20" x14ac:dyDescent="0.2">
      <c r="S950" s="1"/>
      <c r="T950" s="12"/>
    </row>
    <row r="951" spans="19:20" x14ac:dyDescent="0.2">
      <c r="S951" s="1"/>
      <c r="T951" s="12"/>
    </row>
    <row r="952" spans="19:20" x14ac:dyDescent="0.2">
      <c r="S952" s="1"/>
      <c r="T952" s="12"/>
    </row>
    <row r="953" spans="19:20" x14ac:dyDescent="0.2">
      <c r="S953" s="1"/>
      <c r="T953" s="12"/>
    </row>
    <row r="954" spans="19:20" x14ac:dyDescent="0.2">
      <c r="S954" s="1"/>
      <c r="T954" s="12"/>
    </row>
    <row r="955" spans="19:20" x14ac:dyDescent="0.2">
      <c r="S955" s="1"/>
      <c r="T955" s="12"/>
    </row>
    <row r="956" spans="19:20" x14ac:dyDescent="0.2">
      <c r="S956" s="1"/>
      <c r="T956" s="12"/>
    </row>
    <row r="957" spans="19:20" x14ac:dyDescent="0.2">
      <c r="S957" s="1"/>
      <c r="T957" s="12"/>
    </row>
    <row r="958" spans="19:20" x14ac:dyDescent="0.2">
      <c r="S958" s="1"/>
      <c r="T958" s="12"/>
    </row>
    <row r="959" spans="19:20" x14ac:dyDescent="0.2">
      <c r="S959" s="1"/>
      <c r="T959" s="12"/>
    </row>
    <row r="960" spans="19:20" x14ac:dyDescent="0.2">
      <c r="S960" s="1"/>
      <c r="T960" s="12"/>
    </row>
    <row r="961" spans="16:21" x14ac:dyDescent="0.2">
      <c r="S961" s="1"/>
      <c r="T961" s="12"/>
    </row>
    <row r="962" spans="16:21" x14ac:dyDescent="0.2">
      <c r="S962" s="1"/>
      <c r="T962" s="12"/>
    </row>
    <row r="963" spans="16:21" x14ac:dyDescent="0.2">
      <c r="S963" s="1"/>
      <c r="T963" s="12"/>
    </row>
    <row r="964" spans="16:21" x14ac:dyDescent="0.2">
      <c r="S964" s="1"/>
      <c r="T964" s="12"/>
    </row>
    <row r="965" spans="16:21" x14ac:dyDescent="0.2">
      <c r="S965" s="1"/>
      <c r="T965" s="12"/>
    </row>
    <row r="966" spans="16:21" x14ac:dyDescent="0.2">
      <c r="S966" s="1"/>
      <c r="T966" s="12"/>
    </row>
    <row r="967" spans="16:21" x14ac:dyDescent="0.2">
      <c r="S967" s="1"/>
      <c r="T967" s="12"/>
    </row>
    <row r="968" spans="16:21" x14ac:dyDescent="0.2">
      <c r="S968" s="1"/>
      <c r="T968" s="12"/>
    </row>
    <row r="969" spans="16:21" x14ac:dyDescent="0.2">
      <c r="S969" s="1"/>
      <c r="T969" s="12"/>
    </row>
    <row r="970" spans="16:21" x14ac:dyDescent="0.2">
      <c r="S970" s="1"/>
      <c r="T970" s="12"/>
    </row>
    <row r="971" spans="16:21" x14ac:dyDescent="0.2">
      <c r="S971" s="1"/>
      <c r="T971" s="12"/>
    </row>
    <row r="972" spans="16:21" x14ac:dyDescent="0.2">
      <c r="S972" s="1"/>
      <c r="T972" s="12"/>
    </row>
    <row r="973" spans="16:21" x14ac:dyDescent="0.2">
      <c r="S973" s="1"/>
      <c r="T973" s="12"/>
    </row>
    <row r="974" spans="16:21" x14ac:dyDescent="0.2">
      <c r="S974" s="1"/>
      <c r="T974" s="12"/>
    </row>
    <row r="975" spans="16:21" x14ac:dyDescent="0.2">
      <c r="P975" s="5"/>
      <c r="S975" s="1"/>
      <c r="U975" s="12"/>
    </row>
    <row r="976" spans="16:21" x14ac:dyDescent="0.2">
      <c r="P976" s="5"/>
      <c r="S976" s="1"/>
      <c r="U976" s="12"/>
    </row>
    <row r="977" spans="16:21" x14ac:dyDescent="0.2">
      <c r="P977" s="5"/>
      <c r="S977" s="1"/>
      <c r="U977" s="12"/>
    </row>
    <row r="978" spans="16:21" x14ac:dyDescent="0.2">
      <c r="P978" s="5"/>
      <c r="S978" s="1"/>
      <c r="U978" s="12"/>
    </row>
    <row r="979" spans="16:21" x14ac:dyDescent="0.2">
      <c r="P979" s="5"/>
      <c r="S979" s="1"/>
      <c r="U979" s="12"/>
    </row>
    <row r="980" spans="16:21" x14ac:dyDescent="0.2">
      <c r="P980" s="5"/>
      <c r="S980" s="1"/>
      <c r="U980" s="12"/>
    </row>
    <row r="981" spans="16:21" x14ac:dyDescent="0.2">
      <c r="P981" s="5"/>
      <c r="S981" s="1"/>
      <c r="U981" s="12"/>
    </row>
    <row r="982" spans="16:21" x14ac:dyDescent="0.2">
      <c r="P982" s="5"/>
      <c r="S982" s="1"/>
      <c r="U982" s="12"/>
    </row>
    <row r="983" spans="16:21" x14ac:dyDescent="0.2">
      <c r="P983" s="5"/>
      <c r="S983" s="1"/>
      <c r="U983" s="12"/>
    </row>
    <row r="984" spans="16:21" x14ac:dyDescent="0.2">
      <c r="P984" s="5"/>
      <c r="S984" s="1"/>
      <c r="U984" s="12"/>
    </row>
    <row r="985" spans="16:21" x14ac:dyDescent="0.2">
      <c r="P985" s="5"/>
      <c r="S985" s="1"/>
      <c r="U985" s="12"/>
    </row>
    <row r="986" spans="16:21" x14ac:dyDescent="0.2">
      <c r="P986" s="5"/>
      <c r="S986" s="1"/>
      <c r="U986" s="12"/>
    </row>
    <row r="987" spans="16:21" x14ac:dyDescent="0.2">
      <c r="P987" s="5"/>
      <c r="S987" s="1"/>
      <c r="U987" s="12"/>
    </row>
    <row r="988" spans="16:21" x14ac:dyDescent="0.2">
      <c r="P988" s="5"/>
      <c r="S988" s="1"/>
      <c r="U988" s="12"/>
    </row>
    <row r="989" spans="16:21" x14ac:dyDescent="0.2">
      <c r="P989" s="5"/>
      <c r="S989" s="1"/>
      <c r="U989" s="12"/>
    </row>
    <row r="990" spans="16:21" x14ac:dyDescent="0.2">
      <c r="P990" s="5"/>
      <c r="S990" s="1"/>
      <c r="U990" s="12"/>
    </row>
    <row r="991" spans="16:21" x14ac:dyDescent="0.2">
      <c r="P991" s="5"/>
      <c r="S991" s="1"/>
      <c r="U991" s="12"/>
    </row>
    <row r="992" spans="16:21" x14ac:dyDescent="0.2">
      <c r="P992" s="5"/>
      <c r="S992" s="1"/>
      <c r="U992" s="12"/>
    </row>
    <row r="993" spans="16:21" x14ac:dyDescent="0.2">
      <c r="P993" s="5"/>
      <c r="S993" s="1"/>
      <c r="U993" s="12"/>
    </row>
    <row r="994" spans="16:21" x14ac:dyDescent="0.2">
      <c r="P994" s="5"/>
      <c r="S994" s="1"/>
      <c r="U994" s="12"/>
    </row>
    <row r="995" spans="16:21" x14ac:dyDescent="0.2">
      <c r="P995" s="5"/>
      <c r="S995" s="1"/>
      <c r="U995" s="12"/>
    </row>
    <row r="996" spans="16:21" x14ac:dyDescent="0.2">
      <c r="P996" s="5"/>
      <c r="S996" s="1"/>
      <c r="U996" s="12"/>
    </row>
    <row r="997" spans="16:21" x14ac:dyDescent="0.2">
      <c r="P997" s="5"/>
      <c r="S997" s="1"/>
      <c r="U997" s="12"/>
    </row>
    <row r="998" spans="16:21" x14ac:dyDescent="0.2">
      <c r="P998" s="5"/>
      <c r="S998" s="1"/>
      <c r="U998" s="12"/>
    </row>
    <row r="999" spans="16:21" x14ac:dyDescent="0.2">
      <c r="P999" s="5"/>
      <c r="S999" s="1"/>
      <c r="U999" s="12"/>
    </row>
    <row r="1000" spans="16:21" x14ac:dyDescent="0.2">
      <c r="P1000" s="5"/>
      <c r="S1000" s="1"/>
      <c r="U1000" s="12"/>
    </row>
    <row r="1001" spans="16:21" x14ac:dyDescent="0.2">
      <c r="P1001" s="5"/>
      <c r="S1001" s="1"/>
      <c r="U1001" s="12"/>
    </row>
    <row r="1002" spans="16:21" x14ac:dyDescent="0.2">
      <c r="P1002" s="5"/>
      <c r="S1002" s="1"/>
      <c r="U1002" s="12"/>
    </row>
    <row r="1003" spans="16:21" x14ac:dyDescent="0.2">
      <c r="P1003" s="5"/>
      <c r="S1003" s="1"/>
      <c r="U1003" s="12"/>
    </row>
    <row r="1004" spans="16:21" x14ac:dyDescent="0.2">
      <c r="P1004" s="5"/>
      <c r="S1004" s="1"/>
      <c r="U1004" s="12"/>
    </row>
    <row r="1005" spans="16:21" x14ac:dyDescent="0.2">
      <c r="P1005" s="5"/>
      <c r="S1005" s="1"/>
      <c r="U1005" s="12"/>
    </row>
    <row r="1006" spans="16:21" x14ac:dyDescent="0.2">
      <c r="P1006" s="5"/>
      <c r="S1006" s="1"/>
      <c r="U1006" s="12"/>
    </row>
    <row r="1007" spans="16:21" x14ac:dyDescent="0.2">
      <c r="P1007" s="5"/>
      <c r="S1007" s="1"/>
      <c r="U1007" s="12"/>
    </row>
    <row r="1008" spans="16:21" x14ac:dyDescent="0.2">
      <c r="P1008" s="5"/>
      <c r="S1008" s="1"/>
      <c r="U1008" s="12"/>
    </row>
    <row r="1009" spans="16:21" x14ac:dyDescent="0.2">
      <c r="P1009" s="5"/>
      <c r="S1009" s="1"/>
      <c r="U1009" s="12"/>
    </row>
    <row r="1010" spans="16:21" x14ac:dyDescent="0.2">
      <c r="P1010" s="5"/>
      <c r="S1010" s="1"/>
      <c r="U1010" s="12"/>
    </row>
    <row r="1011" spans="16:21" x14ac:dyDescent="0.2">
      <c r="P1011" s="5"/>
      <c r="S1011" s="1"/>
      <c r="U1011" s="12"/>
    </row>
    <row r="1012" spans="16:21" x14ac:dyDescent="0.2">
      <c r="P1012" s="5"/>
      <c r="S1012" s="1"/>
      <c r="U1012" s="12"/>
    </row>
    <row r="1013" spans="16:21" x14ac:dyDescent="0.2">
      <c r="P1013" s="5"/>
      <c r="S1013" s="1"/>
      <c r="U1013" s="12"/>
    </row>
    <row r="1014" spans="16:21" x14ac:dyDescent="0.2">
      <c r="P1014" s="5"/>
      <c r="S1014" s="1"/>
      <c r="U1014" s="12"/>
    </row>
    <row r="1015" spans="16:21" x14ac:dyDescent="0.2">
      <c r="P1015" s="5"/>
      <c r="S1015" s="1"/>
      <c r="U1015" s="12"/>
    </row>
    <row r="1016" spans="16:21" x14ac:dyDescent="0.2">
      <c r="P1016" s="5"/>
      <c r="S1016" s="1"/>
      <c r="U1016" s="12"/>
    </row>
    <row r="1017" spans="16:21" x14ac:dyDescent="0.2">
      <c r="P1017" s="5"/>
      <c r="S1017" s="1"/>
      <c r="U1017" s="12"/>
    </row>
    <row r="1018" spans="16:21" x14ac:dyDescent="0.2">
      <c r="P1018" s="5"/>
      <c r="S1018" s="1"/>
      <c r="U1018" s="12"/>
    </row>
    <row r="1019" spans="16:21" x14ac:dyDescent="0.2">
      <c r="P1019" s="5"/>
      <c r="S1019" s="1"/>
      <c r="U1019" s="12"/>
    </row>
    <row r="1020" spans="16:21" x14ac:dyDescent="0.2">
      <c r="P1020" s="5"/>
      <c r="S1020" s="1"/>
      <c r="U1020" s="12"/>
    </row>
    <row r="1021" spans="16:21" x14ac:dyDescent="0.2">
      <c r="P1021" s="5"/>
      <c r="S1021" s="1"/>
      <c r="U1021" s="12"/>
    </row>
    <row r="1022" spans="16:21" x14ac:dyDescent="0.2">
      <c r="P1022" s="5"/>
      <c r="S1022" s="1"/>
      <c r="U1022" s="12"/>
    </row>
    <row r="1023" spans="16:21" x14ac:dyDescent="0.2">
      <c r="P1023" s="5"/>
      <c r="S1023" s="1"/>
      <c r="U1023" s="12"/>
    </row>
    <row r="1024" spans="16:21" x14ac:dyDescent="0.2">
      <c r="P1024" s="5"/>
      <c r="S1024" s="1"/>
      <c r="U1024" s="12"/>
    </row>
    <row r="1025" spans="16:21" x14ac:dyDescent="0.2">
      <c r="P1025" s="5"/>
      <c r="S1025" s="1"/>
      <c r="U1025" s="12"/>
    </row>
    <row r="1026" spans="16:21" x14ac:dyDescent="0.2">
      <c r="P1026" s="5"/>
      <c r="S1026" s="1"/>
      <c r="U1026" s="12"/>
    </row>
    <row r="1027" spans="16:21" x14ac:dyDescent="0.2">
      <c r="P1027" s="5"/>
      <c r="S1027" s="1"/>
      <c r="U1027" s="12"/>
    </row>
    <row r="1028" spans="16:21" x14ac:dyDescent="0.2">
      <c r="P1028" s="5"/>
      <c r="S1028" s="1"/>
      <c r="U1028" s="12"/>
    </row>
    <row r="1029" spans="16:21" x14ac:dyDescent="0.2">
      <c r="P1029" s="5"/>
      <c r="S1029" s="1"/>
      <c r="U1029" s="12"/>
    </row>
    <row r="1030" spans="16:21" x14ac:dyDescent="0.2">
      <c r="P1030" s="5"/>
      <c r="S1030" s="1"/>
      <c r="U1030" s="12"/>
    </row>
    <row r="1031" spans="16:21" x14ac:dyDescent="0.2">
      <c r="P1031" s="5"/>
      <c r="S1031" s="1"/>
      <c r="U1031" s="12"/>
    </row>
    <row r="1032" spans="16:21" x14ac:dyDescent="0.2">
      <c r="P1032" s="5"/>
      <c r="S1032" s="1"/>
      <c r="U1032" s="12"/>
    </row>
    <row r="1033" spans="16:21" x14ac:dyDescent="0.2">
      <c r="P1033" s="5"/>
      <c r="S1033" s="1"/>
      <c r="U1033" s="12"/>
    </row>
    <row r="1034" spans="16:21" x14ac:dyDescent="0.2">
      <c r="P1034" s="5"/>
      <c r="S1034" s="1"/>
      <c r="U1034" s="12"/>
    </row>
    <row r="1035" spans="16:21" x14ac:dyDescent="0.2">
      <c r="P1035" s="5"/>
      <c r="S1035" s="1"/>
      <c r="U1035" s="12"/>
    </row>
    <row r="1036" spans="16:21" x14ac:dyDescent="0.2">
      <c r="P1036" s="5"/>
      <c r="S1036" s="1"/>
      <c r="U1036" s="12"/>
    </row>
    <row r="1037" spans="16:21" x14ac:dyDescent="0.2">
      <c r="P1037" s="5"/>
      <c r="S1037" s="1"/>
      <c r="U1037" s="12"/>
    </row>
    <row r="1038" spans="16:21" x14ac:dyDescent="0.2">
      <c r="P1038" s="5"/>
      <c r="S1038" s="1"/>
      <c r="U1038" s="12"/>
    </row>
    <row r="1039" spans="16:21" x14ac:dyDescent="0.2">
      <c r="P1039" s="5"/>
      <c r="S1039" s="1"/>
      <c r="U1039" s="12"/>
    </row>
    <row r="1040" spans="16:21" x14ac:dyDescent="0.2">
      <c r="P1040" s="5"/>
      <c r="S1040" s="1"/>
      <c r="U1040" s="12"/>
    </row>
    <row r="1041" spans="16:21" x14ac:dyDescent="0.2">
      <c r="P1041" s="5"/>
      <c r="S1041" s="1"/>
      <c r="U1041" s="12"/>
    </row>
    <row r="1042" spans="16:21" x14ac:dyDescent="0.2">
      <c r="P1042" s="5"/>
      <c r="S1042" s="1"/>
      <c r="U1042" s="12"/>
    </row>
    <row r="1043" spans="16:21" x14ac:dyDescent="0.2">
      <c r="P1043" s="5"/>
      <c r="S1043" s="1"/>
      <c r="U1043" s="12"/>
    </row>
    <row r="1044" spans="16:21" x14ac:dyDescent="0.2">
      <c r="P1044" s="5"/>
      <c r="S1044" s="1"/>
      <c r="U1044" s="12"/>
    </row>
    <row r="1045" spans="16:21" x14ac:dyDescent="0.2">
      <c r="P1045" s="5"/>
      <c r="S1045" s="1"/>
      <c r="U1045" s="12"/>
    </row>
    <row r="1046" spans="16:21" x14ac:dyDescent="0.2">
      <c r="P1046" s="5"/>
      <c r="S1046" s="1"/>
      <c r="U1046" s="12"/>
    </row>
    <row r="1047" spans="16:21" x14ac:dyDescent="0.2">
      <c r="P1047" s="5"/>
      <c r="S1047" s="1"/>
      <c r="U1047" s="12"/>
    </row>
    <row r="1048" spans="16:21" x14ac:dyDescent="0.2">
      <c r="P1048" s="5"/>
      <c r="S1048" s="1"/>
      <c r="U1048" s="12"/>
    </row>
    <row r="1049" spans="16:21" x14ac:dyDescent="0.2">
      <c r="P1049" s="5"/>
      <c r="S1049" s="1"/>
      <c r="U1049" s="12"/>
    </row>
    <row r="1050" spans="16:21" x14ac:dyDescent="0.2">
      <c r="P1050" s="5"/>
      <c r="S1050" s="1"/>
      <c r="U1050" s="12"/>
    </row>
    <row r="1051" spans="16:21" x14ac:dyDescent="0.2">
      <c r="P1051" s="5"/>
      <c r="S1051" s="1"/>
      <c r="U1051" s="12"/>
    </row>
    <row r="1052" spans="16:21" x14ac:dyDescent="0.2">
      <c r="P1052" s="5"/>
      <c r="S1052" s="1"/>
      <c r="U1052" s="12"/>
    </row>
    <row r="1053" spans="16:21" x14ac:dyDescent="0.2">
      <c r="P1053" s="5"/>
      <c r="S1053" s="1"/>
      <c r="U1053" s="12"/>
    </row>
    <row r="1054" spans="16:21" x14ac:dyDescent="0.2">
      <c r="P1054" s="5"/>
      <c r="S1054" s="1"/>
      <c r="U1054" s="12"/>
    </row>
    <row r="1055" spans="16:21" x14ac:dyDescent="0.2">
      <c r="P1055" s="5"/>
      <c r="S1055" s="1"/>
      <c r="U1055" s="12"/>
    </row>
    <row r="1056" spans="16:21" x14ac:dyDescent="0.2">
      <c r="P1056" s="5"/>
      <c r="S1056" s="1"/>
      <c r="U1056" s="12"/>
    </row>
    <row r="1057" spans="16:21" x14ac:dyDescent="0.2">
      <c r="P1057" s="5"/>
      <c r="S1057" s="1"/>
      <c r="U1057" s="12"/>
    </row>
    <row r="1058" spans="16:21" x14ac:dyDescent="0.2">
      <c r="P1058" s="5"/>
      <c r="S1058" s="1"/>
      <c r="U1058" s="12"/>
    </row>
    <row r="1059" spans="16:21" x14ac:dyDescent="0.2">
      <c r="P1059" s="5"/>
      <c r="S1059" s="1"/>
      <c r="U1059" s="12"/>
    </row>
    <row r="1060" spans="16:21" x14ac:dyDescent="0.2">
      <c r="P1060" s="5"/>
      <c r="S1060" s="1"/>
      <c r="U1060" s="12"/>
    </row>
    <row r="1061" spans="16:21" x14ac:dyDescent="0.2">
      <c r="P1061" s="5"/>
      <c r="S1061" s="1"/>
      <c r="U1061" s="12"/>
    </row>
    <row r="1062" spans="16:21" x14ac:dyDescent="0.2">
      <c r="P1062" s="5"/>
      <c r="S1062" s="1"/>
      <c r="U1062" s="12"/>
    </row>
    <row r="1063" spans="16:21" x14ac:dyDescent="0.2">
      <c r="P1063" s="5"/>
      <c r="S1063" s="1"/>
      <c r="U1063" s="12"/>
    </row>
    <row r="1064" spans="16:21" x14ac:dyDescent="0.2">
      <c r="P1064" s="5"/>
      <c r="S1064" s="1"/>
      <c r="U1064" s="12"/>
    </row>
    <row r="1065" spans="16:21" x14ac:dyDescent="0.2">
      <c r="P1065" s="5"/>
      <c r="S1065" s="1"/>
      <c r="U1065" s="12"/>
    </row>
    <row r="1066" spans="16:21" x14ac:dyDescent="0.2">
      <c r="P1066" s="5"/>
      <c r="S1066" s="1"/>
      <c r="U1066" s="12"/>
    </row>
    <row r="1067" spans="16:21" x14ac:dyDescent="0.2">
      <c r="P1067" s="5"/>
      <c r="S1067" s="1"/>
      <c r="U1067" s="12"/>
    </row>
    <row r="1068" spans="16:21" x14ac:dyDescent="0.2">
      <c r="P1068" s="5"/>
      <c r="S1068" s="1"/>
      <c r="U1068" s="12"/>
    </row>
    <row r="1069" spans="16:21" x14ac:dyDescent="0.2">
      <c r="P1069" s="5"/>
      <c r="S1069" s="1"/>
      <c r="U1069" s="12"/>
    </row>
    <row r="1070" spans="16:21" x14ac:dyDescent="0.2">
      <c r="P1070" s="5"/>
      <c r="S1070" s="1"/>
      <c r="U1070" s="12"/>
    </row>
    <row r="1071" spans="16:21" x14ac:dyDescent="0.2">
      <c r="P1071" s="5"/>
      <c r="S1071" s="1"/>
      <c r="U1071" s="12"/>
    </row>
    <row r="1072" spans="16:21" x14ac:dyDescent="0.2">
      <c r="P1072" s="5"/>
      <c r="S1072" s="1"/>
      <c r="U1072" s="12"/>
    </row>
    <row r="1073" spans="16:21" x14ac:dyDescent="0.2">
      <c r="P1073" s="5"/>
      <c r="S1073" s="1"/>
      <c r="U1073" s="12"/>
    </row>
    <row r="1074" spans="16:21" x14ac:dyDescent="0.2">
      <c r="P1074" s="5"/>
      <c r="S1074" s="1"/>
      <c r="U1074" s="12"/>
    </row>
    <row r="1075" spans="16:21" x14ac:dyDescent="0.2">
      <c r="P1075" s="5"/>
      <c r="S1075" s="1"/>
      <c r="U1075" s="12"/>
    </row>
    <row r="1076" spans="16:21" x14ac:dyDescent="0.2">
      <c r="P1076" s="5"/>
      <c r="S1076" s="1"/>
      <c r="U1076" s="12"/>
    </row>
    <row r="1077" spans="16:21" x14ac:dyDescent="0.2">
      <c r="P1077" s="5"/>
      <c r="S1077" s="1"/>
      <c r="U1077" s="12"/>
    </row>
    <row r="1078" spans="16:21" x14ac:dyDescent="0.2">
      <c r="P1078" s="5"/>
      <c r="S1078" s="1"/>
      <c r="U1078" s="12"/>
    </row>
    <row r="1079" spans="16:21" x14ac:dyDescent="0.2">
      <c r="P1079" s="5"/>
      <c r="S1079" s="1"/>
      <c r="U1079" s="12"/>
    </row>
    <row r="1080" spans="16:21" x14ac:dyDescent="0.2">
      <c r="P1080" s="5"/>
      <c r="S1080" s="1"/>
      <c r="U1080" s="12"/>
    </row>
    <row r="1081" spans="16:21" x14ac:dyDescent="0.2">
      <c r="P1081" s="5"/>
      <c r="S1081" s="1"/>
      <c r="U1081" s="12"/>
    </row>
    <row r="1082" spans="16:21" x14ac:dyDescent="0.2">
      <c r="P1082" s="5"/>
      <c r="S1082" s="1"/>
      <c r="U1082" s="12"/>
    </row>
    <row r="1083" spans="16:21" x14ac:dyDescent="0.2">
      <c r="P1083" s="5"/>
      <c r="S1083" s="1"/>
      <c r="U1083" s="12"/>
    </row>
    <row r="1084" spans="16:21" x14ac:dyDescent="0.2">
      <c r="P1084" s="5"/>
      <c r="S1084" s="1"/>
      <c r="U1084" s="12"/>
    </row>
    <row r="1085" spans="16:21" x14ac:dyDescent="0.2">
      <c r="P1085" s="5"/>
      <c r="S1085" s="1"/>
      <c r="U1085" s="12"/>
    </row>
    <row r="1086" spans="16:21" x14ac:dyDescent="0.2">
      <c r="P1086" s="5"/>
      <c r="S1086" s="1"/>
      <c r="U1086" s="12"/>
    </row>
    <row r="1087" spans="16:21" x14ac:dyDescent="0.2">
      <c r="P1087" s="5"/>
      <c r="S1087" s="1"/>
      <c r="U1087" s="12"/>
    </row>
    <row r="1088" spans="16:21" x14ac:dyDescent="0.2">
      <c r="P1088" s="5"/>
      <c r="S1088" s="1"/>
      <c r="U1088" s="12"/>
    </row>
    <row r="1089" spans="16:21" x14ac:dyDescent="0.2">
      <c r="P1089" s="5"/>
      <c r="S1089" s="1"/>
      <c r="U1089" s="12"/>
    </row>
    <row r="1090" spans="16:21" x14ac:dyDescent="0.2">
      <c r="P1090" s="5"/>
      <c r="S1090" s="1"/>
      <c r="U1090" s="12"/>
    </row>
    <row r="1091" spans="16:21" x14ac:dyDescent="0.2">
      <c r="P1091" s="5"/>
      <c r="S1091" s="1"/>
      <c r="U1091" s="12"/>
    </row>
    <row r="1092" spans="16:21" x14ac:dyDescent="0.2">
      <c r="P1092" s="5"/>
      <c r="S1092" s="1"/>
      <c r="U1092" s="12"/>
    </row>
    <row r="1093" spans="16:21" x14ac:dyDescent="0.2">
      <c r="P1093" s="5"/>
      <c r="S1093" s="1"/>
      <c r="U1093" s="12"/>
    </row>
    <row r="1094" spans="16:21" x14ac:dyDescent="0.2">
      <c r="P1094" s="5"/>
      <c r="S1094" s="1"/>
      <c r="U1094" s="12"/>
    </row>
    <row r="1095" spans="16:21" x14ac:dyDescent="0.2">
      <c r="P1095" s="5"/>
      <c r="S1095" s="1"/>
      <c r="U1095" s="12"/>
    </row>
    <row r="1096" spans="16:21" x14ac:dyDescent="0.2">
      <c r="P1096" s="5"/>
      <c r="S1096" s="1"/>
      <c r="U1096" s="12"/>
    </row>
    <row r="1097" spans="16:21" x14ac:dyDescent="0.2">
      <c r="P1097" s="5"/>
      <c r="S1097" s="1"/>
      <c r="U1097" s="12"/>
    </row>
    <row r="1098" spans="16:21" x14ac:dyDescent="0.2">
      <c r="P1098" s="5"/>
      <c r="S1098" s="1"/>
      <c r="U1098" s="12"/>
    </row>
    <row r="1099" spans="16:21" x14ac:dyDescent="0.2">
      <c r="P1099" s="5"/>
      <c r="S1099" s="1"/>
      <c r="U1099" s="12"/>
    </row>
    <row r="1100" spans="16:21" x14ac:dyDescent="0.2">
      <c r="P1100" s="5"/>
      <c r="S1100" s="1"/>
      <c r="U1100" s="12"/>
    </row>
    <row r="1101" spans="16:21" x14ac:dyDescent="0.2">
      <c r="P1101" s="5"/>
      <c r="S1101" s="1"/>
      <c r="U1101" s="12"/>
    </row>
    <row r="1102" spans="16:21" x14ac:dyDescent="0.2">
      <c r="P1102" s="5"/>
      <c r="S1102" s="1"/>
      <c r="U1102" s="12"/>
    </row>
    <row r="1103" spans="16:21" x14ac:dyDescent="0.2">
      <c r="P1103" s="5"/>
      <c r="S1103" s="1"/>
      <c r="U1103" s="12"/>
    </row>
    <row r="1104" spans="16:21" x14ac:dyDescent="0.2">
      <c r="P1104" s="5"/>
      <c r="S1104" s="1"/>
      <c r="U1104" s="12"/>
    </row>
    <row r="1105" spans="16:21" x14ac:dyDescent="0.2">
      <c r="P1105" s="5"/>
      <c r="S1105" s="1"/>
      <c r="U1105" s="12"/>
    </row>
    <row r="1106" spans="16:21" x14ac:dyDescent="0.2">
      <c r="P1106" s="5"/>
      <c r="S1106" s="1"/>
      <c r="U1106" s="12"/>
    </row>
    <row r="1107" spans="16:21" x14ac:dyDescent="0.2">
      <c r="P1107" s="5"/>
      <c r="S1107" s="1"/>
      <c r="U1107" s="12"/>
    </row>
    <row r="1108" spans="16:21" x14ac:dyDescent="0.2">
      <c r="P1108" s="5"/>
      <c r="S1108" s="1"/>
      <c r="U1108" s="12"/>
    </row>
    <row r="1109" spans="16:21" x14ac:dyDescent="0.2">
      <c r="P1109" s="5"/>
      <c r="S1109" s="1"/>
      <c r="U1109" s="12"/>
    </row>
    <row r="1110" spans="16:21" x14ac:dyDescent="0.2">
      <c r="P1110" s="5"/>
      <c r="S1110" s="1"/>
      <c r="U1110" s="12"/>
    </row>
    <row r="1111" spans="16:21" x14ac:dyDescent="0.2">
      <c r="P1111" s="5"/>
      <c r="S1111" s="1"/>
      <c r="U1111" s="12"/>
    </row>
    <row r="1112" spans="16:21" x14ac:dyDescent="0.2">
      <c r="P1112" s="5"/>
      <c r="S1112" s="1"/>
      <c r="U1112" s="12"/>
    </row>
    <row r="1113" spans="16:21" x14ac:dyDescent="0.2">
      <c r="P1113" s="5"/>
      <c r="S1113" s="1"/>
      <c r="U1113" s="12"/>
    </row>
    <row r="1114" spans="16:21" x14ac:dyDescent="0.2">
      <c r="P1114" s="5"/>
      <c r="S1114" s="1"/>
      <c r="U1114" s="12"/>
    </row>
    <row r="1115" spans="16:21" x14ac:dyDescent="0.2">
      <c r="P1115" s="5"/>
      <c r="S1115" s="1"/>
      <c r="U1115" s="12"/>
    </row>
    <row r="1116" spans="16:21" x14ac:dyDescent="0.2">
      <c r="P1116" s="5"/>
      <c r="S1116" s="1"/>
      <c r="U1116" s="12"/>
    </row>
    <row r="1117" spans="16:21" x14ac:dyDescent="0.2">
      <c r="P1117" s="5"/>
      <c r="S1117" s="1"/>
      <c r="U1117" s="12"/>
    </row>
    <row r="1118" spans="16:21" x14ac:dyDescent="0.2">
      <c r="P1118" s="5"/>
      <c r="S1118" s="1"/>
      <c r="U1118" s="12"/>
    </row>
    <row r="1119" spans="16:21" x14ac:dyDescent="0.2">
      <c r="P1119" s="5"/>
      <c r="S1119" s="1"/>
      <c r="U1119" s="12"/>
    </row>
    <row r="1120" spans="16:21" x14ac:dyDescent="0.2">
      <c r="P1120" s="5"/>
      <c r="S1120" s="1"/>
      <c r="U1120" s="12"/>
    </row>
    <row r="1121" spans="16:21" x14ac:dyDescent="0.2">
      <c r="P1121" s="5"/>
      <c r="S1121" s="1"/>
      <c r="U1121" s="12"/>
    </row>
    <row r="1122" spans="16:21" x14ac:dyDescent="0.2">
      <c r="P1122" s="5"/>
      <c r="S1122" s="1"/>
      <c r="U1122" s="12"/>
    </row>
    <row r="1123" spans="16:21" x14ac:dyDescent="0.2">
      <c r="P1123" s="5"/>
      <c r="S1123" s="1"/>
      <c r="U1123" s="12"/>
    </row>
    <row r="1124" spans="16:21" x14ac:dyDescent="0.2">
      <c r="P1124" s="5"/>
      <c r="S1124" s="1"/>
      <c r="U1124" s="12"/>
    </row>
    <row r="1125" spans="16:21" x14ac:dyDescent="0.2">
      <c r="P1125" s="5"/>
      <c r="S1125" s="1"/>
      <c r="U1125" s="12"/>
    </row>
    <row r="1126" spans="16:21" x14ac:dyDescent="0.2">
      <c r="P1126" s="5"/>
      <c r="S1126" s="1"/>
      <c r="U1126" s="12"/>
    </row>
    <row r="1127" spans="16:21" x14ac:dyDescent="0.2">
      <c r="P1127" s="5"/>
      <c r="S1127" s="1"/>
      <c r="U1127" s="12"/>
    </row>
    <row r="1128" spans="16:21" x14ac:dyDescent="0.2">
      <c r="P1128" s="5"/>
      <c r="S1128" s="1"/>
      <c r="U1128" s="12"/>
    </row>
    <row r="1129" spans="16:21" x14ac:dyDescent="0.2">
      <c r="P1129" s="5"/>
      <c r="S1129" s="1"/>
      <c r="U1129" s="12"/>
    </row>
    <row r="1130" spans="16:21" x14ac:dyDescent="0.2">
      <c r="P1130" s="5"/>
      <c r="S1130" s="1"/>
      <c r="U1130" s="12"/>
    </row>
    <row r="1131" spans="16:21" x14ac:dyDescent="0.2">
      <c r="P1131" s="5"/>
      <c r="S1131" s="1"/>
      <c r="U1131" s="12"/>
    </row>
    <row r="1132" spans="16:21" x14ac:dyDescent="0.2">
      <c r="P1132" s="5"/>
      <c r="S1132" s="1"/>
      <c r="U1132" s="12"/>
    </row>
    <row r="1133" spans="16:21" x14ac:dyDescent="0.2">
      <c r="P1133" s="5"/>
      <c r="S1133" s="1"/>
      <c r="U1133" s="12"/>
    </row>
    <row r="1134" spans="16:21" x14ac:dyDescent="0.2">
      <c r="P1134" s="5"/>
      <c r="S1134" s="1"/>
      <c r="U1134" s="12"/>
    </row>
    <row r="1135" spans="16:21" x14ac:dyDescent="0.2">
      <c r="P1135" s="5"/>
      <c r="S1135" s="1"/>
      <c r="U1135" s="12"/>
    </row>
    <row r="1136" spans="16:21" x14ac:dyDescent="0.2">
      <c r="P1136" s="5"/>
      <c r="S1136" s="1"/>
      <c r="U1136" s="12"/>
    </row>
    <row r="1137" spans="16:21" x14ac:dyDescent="0.2">
      <c r="P1137" s="5"/>
      <c r="S1137" s="1"/>
      <c r="U1137" s="12"/>
    </row>
    <row r="1138" spans="16:21" x14ac:dyDescent="0.2">
      <c r="P1138" s="5"/>
      <c r="S1138" s="1"/>
      <c r="U1138" s="12"/>
    </row>
    <row r="1139" spans="16:21" x14ac:dyDescent="0.2">
      <c r="P1139" s="5"/>
      <c r="S1139" s="1"/>
      <c r="U1139" s="12"/>
    </row>
    <row r="1140" spans="16:21" x14ac:dyDescent="0.2">
      <c r="P1140" s="5"/>
      <c r="S1140" s="1"/>
      <c r="U1140" s="12"/>
    </row>
    <row r="1141" spans="16:21" x14ac:dyDescent="0.2">
      <c r="P1141" s="5"/>
      <c r="S1141" s="1"/>
      <c r="U1141" s="12"/>
    </row>
    <row r="1142" spans="16:21" x14ac:dyDescent="0.2">
      <c r="P1142" s="5"/>
      <c r="S1142" s="1"/>
      <c r="U1142" s="12"/>
    </row>
    <row r="1143" spans="16:21" x14ac:dyDescent="0.2">
      <c r="P1143" s="5"/>
      <c r="S1143" s="1"/>
      <c r="U1143" s="12"/>
    </row>
    <row r="1144" spans="16:21" x14ac:dyDescent="0.2">
      <c r="P1144" s="5"/>
      <c r="S1144" s="1"/>
      <c r="U1144" s="12"/>
    </row>
    <row r="1145" spans="16:21" x14ac:dyDescent="0.2">
      <c r="P1145" s="5"/>
      <c r="S1145" s="1"/>
      <c r="U1145" s="12"/>
    </row>
    <row r="1146" spans="16:21" x14ac:dyDescent="0.2">
      <c r="P1146" s="5"/>
      <c r="S1146" s="1"/>
      <c r="U1146" s="12"/>
    </row>
    <row r="1147" spans="16:21" x14ac:dyDescent="0.2">
      <c r="P1147" s="5"/>
      <c r="S1147" s="1"/>
      <c r="U1147" s="12"/>
    </row>
    <row r="1148" spans="16:21" x14ac:dyDescent="0.2">
      <c r="P1148" s="5"/>
      <c r="S1148" s="1"/>
      <c r="U1148" s="12"/>
    </row>
    <row r="1149" spans="16:21" x14ac:dyDescent="0.2">
      <c r="P1149" s="5"/>
      <c r="S1149" s="1"/>
      <c r="U1149" s="12"/>
    </row>
    <row r="1150" spans="16:21" x14ac:dyDescent="0.2">
      <c r="P1150" s="5"/>
      <c r="S1150" s="1"/>
      <c r="U1150" s="12"/>
    </row>
    <row r="1151" spans="16:21" x14ac:dyDescent="0.2">
      <c r="P1151" s="5"/>
      <c r="S1151" s="1"/>
      <c r="U1151" s="12"/>
    </row>
    <row r="1152" spans="16:21" x14ac:dyDescent="0.2">
      <c r="P1152" s="5"/>
      <c r="S1152" s="1"/>
      <c r="U1152" s="12"/>
    </row>
    <row r="1153" spans="16:21" x14ac:dyDescent="0.2">
      <c r="P1153" s="5"/>
      <c r="S1153" s="1"/>
      <c r="U1153" s="12"/>
    </row>
    <row r="1154" spans="16:21" x14ac:dyDescent="0.2">
      <c r="P1154" s="5"/>
      <c r="S1154" s="1"/>
      <c r="U1154" s="12"/>
    </row>
    <row r="1155" spans="16:21" x14ac:dyDescent="0.2">
      <c r="P1155" s="5"/>
      <c r="S1155" s="1"/>
      <c r="U1155" s="12"/>
    </row>
    <row r="1156" spans="16:21" x14ac:dyDescent="0.2">
      <c r="P1156" s="5"/>
      <c r="S1156" s="1"/>
      <c r="U1156" s="12"/>
    </row>
    <row r="1157" spans="16:21" x14ac:dyDescent="0.2">
      <c r="P1157" s="5"/>
      <c r="S1157" s="1"/>
      <c r="U1157" s="12"/>
    </row>
    <row r="1158" spans="16:21" x14ac:dyDescent="0.2">
      <c r="P1158" s="5"/>
      <c r="S1158" s="1"/>
      <c r="U1158" s="12"/>
    </row>
    <row r="1159" spans="16:21" x14ac:dyDescent="0.2">
      <c r="P1159" s="5"/>
      <c r="S1159" s="1"/>
      <c r="U1159" s="12"/>
    </row>
    <row r="1160" spans="16:21" x14ac:dyDescent="0.2">
      <c r="P1160" s="5"/>
      <c r="S1160" s="1"/>
      <c r="U1160" s="12"/>
    </row>
    <row r="1161" spans="16:21" x14ac:dyDescent="0.2">
      <c r="P1161" s="5"/>
      <c r="S1161" s="1"/>
      <c r="U1161" s="12"/>
    </row>
    <row r="1162" spans="16:21" x14ac:dyDescent="0.2">
      <c r="P1162" s="5"/>
      <c r="S1162" s="1"/>
      <c r="U1162" s="12"/>
    </row>
    <row r="1163" spans="16:21" x14ac:dyDescent="0.2">
      <c r="P1163" s="5"/>
      <c r="S1163" s="1"/>
      <c r="U1163" s="12"/>
    </row>
    <row r="1164" spans="16:21" x14ac:dyDescent="0.2">
      <c r="P1164" s="5"/>
      <c r="S1164" s="1"/>
      <c r="U1164" s="12"/>
    </row>
    <row r="1165" spans="16:21" x14ac:dyDescent="0.2">
      <c r="P1165" s="5"/>
      <c r="S1165" s="1"/>
      <c r="U1165" s="12"/>
    </row>
    <row r="1166" spans="16:21" x14ac:dyDescent="0.2">
      <c r="P1166" s="5"/>
      <c r="S1166" s="1"/>
      <c r="U1166" s="12"/>
    </row>
    <row r="1167" spans="16:21" x14ac:dyDescent="0.2">
      <c r="P1167" s="5"/>
      <c r="S1167" s="1"/>
      <c r="U1167" s="12"/>
    </row>
    <row r="1168" spans="16:21" x14ac:dyDescent="0.2">
      <c r="P1168" s="5"/>
      <c r="S1168" s="1"/>
      <c r="U1168" s="12"/>
    </row>
    <row r="1169" spans="16:21" x14ac:dyDescent="0.2">
      <c r="P1169" s="5"/>
      <c r="S1169" s="1"/>
      <c r="U1169" s="12"/>
    </row>
    <row r="1170" spans="16:21" x14ac:dyDescent="0.2">
      <c r="P1170" s="5"/>
      <c r="S1170" s="1"/>
      <c r="U1170" s="12"/>
    </row>
    <row r="1171" spans="16:21" x14ac:dyDescent="0.2">
      <c r="P1171" s="5"/>
      <c r="S1171" s="1"/>
      <c r="U1171" s="12"/>
    </row>
    <row r="1172" spans="16:21" x14ac:dyDescent="0.2">
      <c r="P1172" s="5"/>
      <c r="S1172" s="1"/>
      <c r="U1172" s="12"/>
    </row>
    <row r="1173" spans="16:21" x14ac:dyDescent="0.2">
      <c r="P1173" s="5"/>
      <c r="S1173" s="1"/>
      <c r="U1173" s="12"/>
    </row>
    <row r="1174" spans="16:21" x14ac:dyDescent="0.2">
      <c r="P1174" s="5"/>
      <c r="S1174" s="1"/>
      <c r="U1174" s="12"/>
    </row>
    <row r="1175" spans="16:21" x14ac:dyDescent="0.2">
      <c r="P1175" s="5"/>
      <c r="S1175" s="1"/>
      <c r="U1175" s="12"/>
    </row>
    <row r="1176" spans="16:21" x14ac:dyDescent="0.2">
      <c r="P1176" s="5"/>
      <c r="S1176" s="1"/>
      <c r="U1176" s="12"/>
    </row>
    <row r="1177" spans="16:21" x14ac:dyDescent="0.2">
      <c r="P1177" s="5"/>
      <c r="S1177" s="1"/>
      <c r="U1177" s="12"/>
    </row>
    <row r="1178" spans="16:21" x14ac:dyDescent="0.2">
      <c r="P1178" s="5"/>
      <c r="S1178" s="1"/>
      <c r="U1178" s="12"/>
    </row>
    <row r="1179" spans="16:21" x14ac:dyDescent="0.2">
      <c r="P1179" s="5"/>
      <c r="S1179" s="1"/>
      <c r="U1179" s="12"/>
    </row>
    <row r="1180" spans="16:21" x14ac:dyDescent="0.2">
      <c r="P1180" s="5"/>
      <c r="S1180" s="1"/>
      <c r="U1180" s="12"/>
    </row>
    <row r="1181" spans="16:21" x14ac:dyDescent="0.2">
      <c r="P1181" s="5"/>
      <c r="S1181" s="1"/>
      <c r="U1181" s="12"/>
    </row>
    <row r="1182" spans="16:21" x14ac:dyDescent="0.2">
      <c r="P1182" s="5"/>
      <c r="S1182" s="1"/>
      <c r="U1182" s="12"/>
    </row>
    <row r="1183" spans="16:21" x14ac:dyDescent="0.2">
      <c r="P1183" s="5"/>
      <c r="S1183" s="1"/>
      <c r="U1183" s="12"/>
    </row>
    <row r="1184" spans="16:21" x14ac:dyDescent="0.2">
      <c r="P1184" s="5"/>
      <c r="S1184" s="1"/>
      <c r="U1184" s="12"/>
    </row>
    <row r="1185" spans="16:21" x14ac:dyDescent="0.2">
      <c r="P1185" s="5"/>
      <c r="S1185" s="1"/>
      <c r="U1185" s="12"/>
    </row>
    <row r="1186" spans="16:21" x14ac:dyDescent="0.2">
      <c r="P1186" s="5"/>
      <c r="S1186" s="1"/>
      <c r="U1186" s="12"/>
    </row>
    <row r="1187" spans="16:21" x14ac:dyDescent="0.2">
      <c r="P1187" s="5"/>
      <c r="S1187" s="1"/>
      <c r="U1187" s="12"/>
    </row>
    <row r="1188" spans="16:21" x14ac:dyDescent="0.2">
      <c r="P1188" s="5"/>
      <c r="S1188" s="1"/>
      <c r="U1188" s="12"/>
    </row>
    <row r="1189" spans="16:21" x14ac:dyDescent="0.2">
      <c r="P1189" s="5"/>
      <c r="S1189" s="1"/>
      <c r="U1189" s="12"/>
    </row>
    <row r="1190" spans="16:21" x14ac:dyDescent="0.2">
      <c r="P1190" s="5"/>
      <c r="S1190" s="1"/>
      <c r="U1190" s="12"/>
    </row>
    <row r="1191" spans="16:21" x14ac:dyDescent="0.2">
      <c r="P1191" s="5"/>
      <c r="S1191" s="1"/>
      <c r="U1191" s="12"/>
    </row>
    <row r="1192" spans="16:21" x14ac:dyDescent="0.2">
      <c r="P1192" s="5"/>
      <c r="S1192" s="1"/>
      <c r="U1192" s="12"/>
    </row>
    <row r="1193" spans="16:21" x14ac:dyDescent="0.2">
      <c r="P1193" s="5"/>
      <c r="S1193" s="1"/>
      <c r="U1193" s="12"/>
    </row>
    <row r="1194" spans="16:21" x14ac:dyDescent="0.2">
      <c r="P1194" s="5"/>
      <c r="S1194" s="1"/>
      <c r="U1194" s="12"/>
    </row>
    <row r="1195" spans="16:21" x14ac:dyDescent="0.2">
      <c r="P1195" s="5"/>
      <c r="S1195" s="1"/>
      <c r="U1195" s="12"/>
    </row>
    <row r="1196" spans="16:21" x14ac:dyDescent="0.2">
      <c r="P1196" s="5"/>
      <c r="S1196" s="1"/>
      <c r="U1196" s="12"/>
    </row>
    <row r="1197" spans="16:21" x14ac:dyDescent="0.2">
      <c r="P1197" s="5"/>
      <c r="S1197" s="1"/>
      <c r="U1197" s="12"/>
    </row>
    <row r="1198" spans="16:21" x14ac:dyDescent="0.2">
      <c r="P1198" s="5"/>
      <c r="S1198" s="1"/>
      <c r="U1198" s="12"/>
    </row>
    <row r="1199" spans="16:21" x14ac:dyDescent="0.2">
      <c r="P1199" s="5"/>
      <c r="S1199" s="1"/>
      <c r="U1199" s="12"/>
    </row>
    <row r="1200" spans="16:21" x14ac:dyDescent="0.2">
      <c r="P1200" s="5"/>
      <c r="S1200" s="1"/>
      <c r="U1200" s="12"/>
    </row>
    <row r="1201" spans="16:21" x14ac:dyDescent="0.2">
      <c r="P1201" s="5"/>
      <c r="S1201" s="1"/>
      <c r="U1201" s="12"/>
    </row>
    <row r="1202" spans="16:21" x14ac:dyDescent="0.2">
      <c r="P1202" s="5"/>
      <c r="S1202" s="1"/>
      <c r="U1202" s="12"/>
    </row>
    <row r="1203" spans="16:21" x14ac:dyDescent="0.2">
      <c r="P1203" s="5"/>
      <c r="S1203" s="1"/>
      <c r="U1203" s="12"/>
    </row>
    <row r="1204" spans="16:21" x14ac:dyDescent="0.2">
      <c r="P1204" s="5"/>
      <c r="S1204" s="1"/>
      <c r="U1204" s="12"/>
    </row>
    <row r="1205" spans="16:21" x14ac:dyDescent="0.2">
      <c r="P1205" s="5"/>
      <c r="S1205" s="1"/>
      <c r="U1205" s="12"/>
    </row>
    <row r="1206" spans="16:21" x14ac:dyDescent="0.2">
      <c r="P1206" s="5"/>
      <c r="S1206" s="1"/>
      <c r="U1206" s="12"/>
    </row>
    <row r="1207" spans="16:21" x14ac:dyDescent="0.2">
      <c r="P1207" s="5"/>
      <c r="S1207" s="1"/>
      <c r="U1207" s="12"/>
    </row>
    <row r="1208" spans="16:21" x14ac:dyDescent="0.2">
      <c r="P1208" s="5"/>
      <c r="S1208" s="1"/>
      <c r="U1208" s="12"/>
    </row>
    <row r="1209" spans="16:21" x14ac:dyDescent="0.2">
      <c r="P1209" s="5"/>
      <c r="S1209" s="1"/>
      <c r="U1209" s="12"/>
    </row>
    <row r="1210" spans="16:21" x14ac:dyDescent="0.2">
      <c r="P1210" s="5"/>
      <c r="S1210" s="1"/>
      <c r="U1210" s="12"/>
    </row>
    <row r="1211" spans="16:21" x14ac:dyDescent="0.2">
      <c r="P1211" s="5"/>
      <c r="S1211" s="1"/>
      <c r="U1211" s="12"/>
    </row>
    <row r="1212" spans="16:21" x14ac:dyDescent="0.2">
      <c r="P1212" s="5"/>
      <c r="S1212" s="1"/>
      <c r="U1212" s="12"/>
    </row>
    <row r="1213" spans="16:21" x14ac:dyDescent="0.2">
      <c r="P1213" s="5"/>
      <c r="S1213" s="1"/>
      <c r="U1213" s="12"/>
    </row>
    <row r="1214" spans="16:21" x14ac:dyDescent="0.2">
      <c r="P1214" s="5"/>
      <c r="S1214" s="1"/>
      <c r="U1214" s="12"/>
    </row>
    <row r="1215" spans="16:21" x14ac:dyDescent="0.2">
      <c r="P1215" s="5"/>
      <c r="S1215" s="1"/>
      <c r="U1215" s="12"/>
    </row>
    <row r="1216" spans="16:21" x14ac:dyDescent="0.2">
      <c r="P1216" s="5"/>
      <c r="S1216" s="1"/>
      <c r="U1216" s="12"/>
    </row>
    <row r="1217" spans="16:21" x14ac:dyDescent="0.2">
      <c r="P1217" s="5"/>
      <c r="S1217" s="1"/>
      <c r="U1217" s="12"/>
    </row>
    <row r="1218" spans="16:21" x14ac:dyDescent="0.2">
      <c r="P1218" s="5"/>
      <c r="S1218" s="1"/>
      <c r="U1218" s="12"/>
    </row>
    <row r="1219" spans="16:21" x14ac:dyDescent="0.2">
      <c r="P1219" s="5"/>
      <c r="S1219" s="1"/>
      <c r="U1219" s="12"/>
    </row>
    <row r="1220" spans="16:21" x14ac:dyDescent="0.2">
      <c r="P1220" s="5"/>
      <c r="S1220" s="1"/>
      <c r="U1220" s="12"/>
    </row>
    <row r="1221" spans="16:21" x14ac:dyDescent="0.2">
      <c r="P1221" s="5"/>
      <c r="S1221" s="1"/>
      <c r="U1221" s="12"/>
    </row>
    <row r="1222" spans="16:21" x14ac:dyDescent="0.2">
      <c r="P1222" s="5"/>
      <c r="S1222" s="1"/>
      <c r="U1222" s="12"/>
    </row>
    <row r="1223" spans="16:21" x14ac:dyDescent="0.2">
      <c r="P1223" s="5"/>
      <c r="S1223" s="1"/>
      <c r="U1223" s="12"/>
    </row>
    <row r="1224" spans="16:21" x14ac:dyDescent="0.2">
      <c r="P1224" s="5"/>
      <c r="S1224" s="1"/>
      <c r="U1224" s="12"/>
    </row>
    <row r="1225" spans="16:21" x14ac:dyDescent="0.2">
      <c r="P1225" s="5"/>
      <c r="S1225" s="1"/>
      <c r="U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  <row r="4276" spans="16:21" x14ac:dyDescent="0.2">
      <c r="P4276" s="5"/>
      <c r="S4276" s="1"/>
      <c r="U4276" s="12"/>
    </row>
    <row r="4277" spans="16:21" x14ac:dyDescent="0.2">
      <c r="P4277" s="5"/>
      <c r="S4277" s="1"/>
      <c r="U4277" s="12"/>
    </row>
    <row r="4278" spans="16:21" x14ac:dyDescent="0.2">
      <c r="P4278" s="5"/>
      <c r="S4278" s="1"/>
      <c r="U4278" s="12"/>
    </row>
    <row r="4279" spans="16:21" x14ac:dyDescent="0.2">
      <c r="P4279" s="5"/>
      <c r="S4279" s="1"/>
      <c r="U4279" s="12"/>
    </row>
    <row r="4280" spans="16:21" x14ac:dyDescent="0.2">
      <c r="P4280" s="5"/>
      <c r="S4280" s="1"/>
      <c r="U4280" s="12"/>
    </row>
    <row r="4281" spans="16:21" x14ac:dyDescent="0.2">
      <c r="P4281" s="5"/>
      <c r="S4281" s="1"/>
      <c r="U4281" s="12"/>
    </row>
    <row r="4282" spans="16:21" x14ac:dyDescent="0.2">
      <c r="P4282" s="5"/>
      <c r="S4282" s="1"/>
      <c r="U4282" s="12"/>
    </row>
    <row r="4283" spans="16:21" x14ac:dyDescent="0.2">
      <c r="P4283" s="5"/>
      <c r="S4283" s="1"/>
      <c r="U4283" s="12"/>
    </row>
    <row r="4284" spans="16:21" x14ac:dyDescent="0.2">
      <c r="P4284" s="5"/>
      <c r="S4284" s="1"/>
      <c r="U4284" s="12"/>
    </row>
    <row r="4285" spans="16:21" x14ac:dyDescent="0.2">
      <c r="P4285" s="5"/>
      <c r="S4285" s="1"/>
      <c r="U4285" s="12"/>
    </row>
    <row r="4286" spans="16:21" x14ac:dyDescent="0.2">
      <c r="P4286" s="5"/>
      <c r="S4286" s="1"/>
      <c r="U4286" s="12"/>
    </row>
    <row r="4287" spans="16:21" x14ac:dyDescent="0.2">
      <c r="P4287" s="5"/>
      <c r="S4287" s="1"/>
      <c r="U4287" s="12"/>
    </row>
    <row r="4288" spans="16:21" x14ac:dyDescent="0.2">
      <c r="P4288" s="5"/>
      <c r="S4288" s="1"/>
      <c r="U4288" s="12"/>
    </row>
    <row r="4289" spans="16:21" x14ac:dyDescent="0.2">
      <c r="P4289" s="5"/>
      <c r="S4289" s="1"/>
      <c r="U4289" s="12"/>
    </row>
    <row r="4290" spans="16:21" x14ac:dyDescent="0.2">
      <c r="P4290" s="5"/>
      <c r="S4290" s="1"/>
      <c r="U4290" s="12"/>
    </row>
    <row r="4291" spans="16:21" x14ac:dyDescent="0.2">
      <c r="P4291" s="5"/>
      <c r="S4291" s="1"/>
      <c r="U4291" s="12"/>
    </row>
    <row r="4292" spans="16:21" x14ac:dyDescent="0.2">
      <c r="P4292" s="5"/>
      <c r="S4292" s="1"/>
      <c r="U4292" s="12"/>
    </row>
    <row r="4293" spans="16:21" x14ac:dyDescent="0.2">
      <c r="P4293" s="5"/>
      <c r="S4293" s="1"/>
      <c r="U4293" s="12"/>
    </row>
    <row r="4294" spans="16:21" x14ac:dyDescent="0.2">
      <c r="P4294" s="5"/>
      <c r="S4294" s="1"/>
      <c r="U4294" s="12"/>
    </row>
    <row r="4295" spans="16:21" x14ac:dyDescent="0.2">
      <c r="P4295" s="5"/>
      <c r="S4295" s="1"/>
      <c r="U4295" s="12"/>
    </row>
    <row r="4296" spans="16:21" x14ac:dyDescent="0.2">
      <c r="P4296" s="5"/>
      <c r="S4296" s="1"/>
      <c r="U4296" s="12"/>
    </row>
    <row r="4297" spans="16:21" x14ac:dyDescent="0.2">
      <c r="P4297" s="5"/>
      <c r="S4297" s="1"/>
      <c r="U4297" s="12"/>
    </row>
  </sheetData>
  <phoneticPr fontId="0" type="noConversion"/>
  <pageMargins left="0.75" right="0.75" top="1" bottom="1" header="0.5" footer="0.5"/>
  <pageSetup paperSize="5" scale="35" fitToHeight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548"/>
  <sheetViews>
    <sheetView zoomScale="80" workbookViewId="0">
      <selection activeCell="A271" sqref="A271:IV271"/>
    </sheetView>
  </sheetViews>
  <sheetFormatPr defaultColWidth="9.109375" defaultRowHeight="10.199999999999999" x14ac:dyDescent="0.2"/>
  <cols>
    <col min="1" max="1" width="7.109375" style="1" customWidth="1"/>
    <col min="2" max="2" width="15.109375" style="1" customWidth="1"/>
    <col min="3" max="3" width="15.44140625" style="1" bestFit="1" customWidth="1"/>
    <col min="4" max="4" width="7.44140625" style="1" customWidth="1"/>
    <col min="5" max="5" width="6.5546875" style="1" customWidth="1"/>
    <col min="6" max="6" width="4" style="1" customWidth="1"/>
    <col min="7" max="7" width="3.5546875" style="1" customWidth="1"/>
    <col min="8" max="8" width="6" style="1" customWidth="1"/>
    <col min="9" max="9" width="14.109375" style="1" customWidth="1"/>
    <col min="10" max="10" width="2.5546875" style="4" customWidth="1"/>
    <col min="11" max="11" width="14.44140625" style="1" customWidth="1"/>
    <col min="12" max="12" width="3.109375" style="5" customWidth="1"/>
    <col min="13" max="13" width="12.88671875" style="1" customWidth="1"/>
    <col min="14" max="14" width="2.44140625" style="5" customWidth="1"/>
    <col min="15" max="15" width="15.109375" style="1" customWidth="1"/>
    <col min="16" max="16" width="5.5546875" style="1" customWidth="1"/>
    <col min="17" max="17" width="12.88671875" style="1" customWidth="1"/>
    <col min="18" max="18" width="9.33203125" style="1" customWidth="1"/>
    <col min="19" max="19" width="8" style="12" customWidth="1"/>
    <col min="20" max="20" width="24.44140625" style="1" customWidth="1"/>
    <col min="21" max="21" width="14.5546875" style="1" customWidth="1"/>
    <col min="22" max="22" width="4.88671875" style="1" customWidth="1"/>
    <col min="23" max="23" width="12.44140625" style="1" customWidth="1"/>
    <col min="24" max="24" width="14.33203125" style="1" customWidth="1"/>
    <col min="25" max="25" width="14.109375" style="1" customWidth="1"/>
    <col min="26" max="28" width="9.109375" style="1"/>
    <col min="29" max="29" width="18.5546875" style="1" customWidth="1"/>
    <col min="30" max="16384" width="9.109375" style="1"/>
  </cols>
  <sheetData>
    <row r="1" spans="1:41" ht="18" customHeight="1" x14ac:dyDescent="0.3">
      <c r="C1" s="2">
        <v>37258</v>
      </c>
      <c r="I1" s="3"/>
      <c r="S1" s="6"/>
    </row>
    <row r="2" spans="1:41" customFormat="1" ht="13.2" x14ac:dyDescent="0.25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11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x14ac:dyDescent="0.2">
      <c r="J3" s="16"/>
      <c r="S3" s="1"/>
      <c r="T3" s="17"/>
    </row>
    <row r="4" spans="1:41" x14ac:dyDescent="0.2">
      <c r="A4" s="20" t="s">
        <v>46</v>
      </c>
      <c r="B4" s="18"/>
      <c r="C4" s="13"/>
      <c r="D4" s="19"/>
      <c r="E4" s="13"/>
      <c r="F4" s="13"/>
      <c r="G4" s="18"/>
      <c r="H4" s="18"/>
      <c r="I4" s="18"/>
      <c r="J4" s="18"/>
      <c r="K4" s="21"/>
      <c r="L4" s="13"/>
      <c r="M4" s="18"/>
      <c r="N4" s="18"/>
      <c r="O4" s="18"/>
      <c r="P4" s="18"/>
      <c r="Q4" s="13"/>
      <c r="R4" s="19"/>
      <c r="S4" s="13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41" ht="13.2" x14ac:dyDescent="0.25">
      <c r="A5" s="18"/>
      <c r="B5" s="15" t="s">
        <v>27</v>
      </c>
      <c r="C5" s="13"/>
      <c r="D5" s="19"/>
      <c r="E5" s="13"/>
      <c r="F5" s="13" t="s">
        <v>24</v>
      </c>
      <c r="G5" s="18" t="s">
        <v>25</v>
      </c>
      <c r="H5" s="18"/>
      <c r="I5" s="18"/>
      <c r="J5" s="18"/>
      <c r="K5" s="21"/>
      <c r="L5" s="13" t="s">
        <v>10</v>
      </c>
      <c r="M5" s="18" t="s">
        <v>47</v>
      </c>
      <c r="N5" s="18"/>
      <c r="O5" s="18"/>
      <c r="P5" s="18"/>
      <c r="Q5" s="13" t="s">
        <v>48</v>
      </c>
      <c r="R5" s="19">
        <v>0</v>
      </c>
      <c r="S5" s="13" t="s">
        <v>49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 t="s">
        <v>31</v>
      </c>
      <c r="AK5" s="18"/>
      <c r="AL5" s="18">
        <v>0</v>
      </c>
      <c r="AM5" s="18"/>
      <c r="AN5" s="18"/>
      <c r="AO5" s="18">
        <v>679089</v>
      </c>
    </row>
    <row r="6" spans="1:41" x14ac:dyDescent="0.2">
      <c r="A6" s="18"/>
      <c r="B6" s="18" t="s">
        <v>31</v>
      </c>
      <c r="C6" s="13" t="s">
        <v>249</v>
      </c>
      <c r="D6" s="19">
        <v>0</v>
      </c>
      <c r="E6" s="13" t="s">
        <v>48</v>
      </c>
      <c r="F6" s="13" t="s">
        <v>24</v>
      </c>
      <c r="G6" s="18" t="s">
        <v>25</v>
      </c>
      <c r="H6" s="18"/>
      <c r="I6" s="18"/>
      <c r="J6" s="18"/>
      <c r="K6" s="21" t="s">
        <v>47</v>
      </c>
      <c r="L6" s="13" t="s">
        <v>10</v>
      </c>
      <c r="M6" s="18"/>
      <c r="N6" s="18"/>
      <c r="O6" s="18"/>
      <c r="P6" s="18"/>
      <c r="Q6" s="13"/>
      <c r="R6" s="19"/>
      <c r="S6" s="13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>
        <v>0</v>
      </c>
      <c r="AM6" s="18"/>
      <c r="AN6" s="18">
        <v>294701</v>
      </c>
      <c r="AO6" s="18"/>
    </row>
    <row r="7" spans="1:41" x14ac:dyDescent="0.2">
      <c r="A7" s="18"/>
      <c r="B7" s="18" t="s">
        <v>31</v>
      </c>
      <c r="C7" s="13" t="s">
        <v>251</v>
      </c>
      <c r="D7" s="19">
        <v>24.75</v>
      </c>
      <c r="E7" s="13" t="s">
        <v>48</v>
      </c>
      <c r="F7" s="13" t="s">
        <v>24</v>
      </c>
      <c r="G7" s="18" t="s">
        <v>25</v>
      </c>
      <c r="H7" s="18">
        <v>25</v>
      </c>
      <c r="I7" s="18"/>
      <c r="J7" s="18"/>
      <c r="K7" s="21" t="s">
        <v>29</v>
      </c>
      <c r="L7" s="13" t="s">
        <v>10</v>
      </c>
      <c r="M7" s="18"/>
      <c r="N7" s="18"/>
      <c r="O7" s="18"/>
      <c r="P7" s="18"/>
      <c r="Q7" s="13"/>
      <c r="R7" s="19"/>
      <c r="S7" s="13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>
        <v>0</v>
      </c>
      <c r="AM7" s="18"/>
      <c r="AN7" s="18">
        <v>489503</v>
      </c>
      <c r="AO7" s="18"/>
    </row>
    <row r="8" spans="1:41" x14ac:dyDescent="0.2">
      <c r="A8" s="18"/>
      <c r="B8" s="18" t="s">
        <v>31</v>
      </c>
      <c r="C8" s="13" t="s">
        <v>252</v>
      </c>
      <c r="D8" s="19">
        <v>25.35</v>
      </c>
      <c r="E8" s="13" t="s">
        <v>48</v>
      </c>
      <c r="F8" s="13" t="s">
        <v>24</v>
      </c>
      <c r="G8" s="18" t="s">
        <v>25</v>
      </c>
      <c r="H8" s="18">
        <v>25</v>
      </c>
      <c r="I8" s="18"/>
      <c r="J8" s="18"/>
      <c r="K8" s="21" t="s">
        <v>29</v>
      </c>
      <c r="L8" s="13" t="s">
        <v>10</v>
      </c>
      <c r="M8" s="18"/>
      <c r="N8" s="18"/>
      <c r="O8" s="18"/>
      <c r="P8" s="18"/>
      <c r="Q8" s="13"/>
      <c r="R8" s="19"/>
      <c r="S8" s="1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>
        <v>0</v>
      </c>
      <c r="AM8" s="18"/>
      <c r="AN8" s="18">
        <v>489511</v>
      </c>
      <c r="AO8" s="18"/>
    </row>
    <row r="9" spans="1:41" x14ac:dyDescent="0.2">
      <c r="A9" s="18"/>
      <c r="B9" s="18" t="s">
        <v>31</v>
      </c>
      <c r="C9" s="13" t="s">
        <v>253</v>
      </c>
      <c r="D9" s="19">
        <v>27.25</v>
      </c>
      <c r="E9" s="13" t="s">
        <v>48</v>
      </c>
      <c r="F9" s="13" t="s">
        <v>24</v>
      </c>
      <c r="G9" s="18" t="s">
        <v>25</v>
      </c>
      <c r="H9" s="18">
        <v>50</v>
      </c>
      <c r="I9" s="18"/>
      <c r="J9" s="18"/>
      <c r="K9" s="21" t="s">
        <v>29</v>
      </c>
      <c r="L9" s="13" t="s">
        <v>10</v>
      </c>
      <c r="M9" s="18"/>
      <c r="N9" s="18"/>
      <c r="O9" s="18"/>
      <c r="P9" s="18"/>
      <c r="Q9" s="13"/>
      <c r="R9" s="19"/>
      <c r="S9" s="13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>
        <v>0</v>
      </c>
      <c r="AM9" s="18"/>
      <c r="AN9" s="18">
        <v>1931420</v>
      </c>
      <c r="AO9" s="18"/>
    </row>
    <row r="10" spans="1:41" x14ac:dyDescent="0.2">
      <c r="A10" s="18"/>
      <c r="B10" s="18" t="s">
        <v>31</v>
      </c>
      <c r="C10" s="13" t="s">
        <v>254</v>
      </c>
      <c r="D10" s="19">
        <v>27.64</v>
      </c>
      <c r="E10" s="13" t="s">
        <v>48</v>
      </c>
      <c r="F10" s="13" t="s">
        <v>24</v>
      </c>
      <c r="G10" s="18" t="s">
        <v>25</v>
      </c>
      <c r="H10" s="18">
        <v>50</v>
      </c>
      <c r="I10" s="18"/>
      <c r="J10" s="18"/>
      <c r="K10" s="21" t="s">
        <v>29</v>
      </c>
      <c r="L10" s="13" t="s">
        <v>10</v>
      </c>
      <c r="M10" s="18"/>
      <c r="N10" s="18"/>
      <c r="O10" s="18"/>
      <c r="P10" s="18"/>
      <c r="Q10" s="13"/>
      <c r="R10" s="19"/>
      <c r="S10" s="13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>
        <v>0</v>
      </c>
      <c r="AM10" s="18"/>
      <c r="AN10" s="18">
        <v>1931427</v>
      </c>
      <c r="AO10" s="18"/>
    </row>
    <row r="11" spans="1:41" x14ac:dyDescent="0.2">
      <c r="A11" s="18"/>
      <c r="B11" s="18" t="s">
        <v>31</v>
      </c>
      <c r="C11" s="13" t="s">
        <v>255</v>
      </c>
      <c r="D11" s="19">
        <v>0</v>
      </c>
      <c r="E11" s="13" t="s">
        <v>48</v>
      </c>
      <c r="F11" s="13" t="s">
        <v>24</v>
      </c>
      <c r="G11" s="18" t="s">
        <v>25</v>
      </c>
      <c r="H11" s="18"/>
      <c r="I11" s="18"/>
      <c r="J11" s="18"/>
      <c r="K11" s="21" t="s">
        <v>256</v>
      </c>
      <c r="L11" s="13" t="s">
        <v>10</v>
      </c>
      <c r="M11" s="18"/>
      <c r="N11" s="18"/>
      <c r="O11" s="18"/>
      <c r="P11" s="18"/>
      <c r="Q11" s="13"/>
      <c r="R11" s="19"/>
      <c r="S11" s="13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>
        <v>0</v>
      </c>
      <c r="AM11" s="18"/>
      <c r="AN11" s="18">
        <v>381241</v>
      </c>
      <c r="AO11" s="18"/>
    </row>
    <row r="12" spans="1:41" x14ac:dyDescent="0.2">
      <c r="A12" s="18"/>
      <c r="B12" s="18" t="s">
        <v>31</v>
      </c>
      <c r="C12" s="13" t="s">
        <v>257</v>
      </c>
      <c r="D12" s="19">
        <v>42</v>
      </c>
      <c r="E12" s="13" t="s">
        <v>48</v>
      </c>
      <c r="F12" s="13" t="s">
        <v>24</v>
      </c>
      <c r="G12" s="18" t="s">
        <v>25</v>
      </c>
      <c r="H12" s="18">
        <v>25</v>
      </c>
      <c r="I12" s="18"/>
      <c r="J12" s="18"/>
      <c r="K12" s="21" t="s">
        <v>51</v>
      </c>
      <c r="L12" s="13" t="s">
        <v>10</v>
      </c>
      <c r="M12" s="18" t="s">
        <v>51</v>
      </c>
      <c r="N12" s="18"/>
      <c r="O12" s="18"/>
      <c r="P12" s="18">
        <v>25</v>
      </c>
      <c r="Q12" s="13" t="s">
        <v>48</v>
      </c>
      <c r="R12" s="19">
        <v>24.05</v>
      </c>
      <c r="S12" s="13" t="s">
        <v>258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>
        <v>0</v>
      </c>
      <c r="AM12" s="18"/>
      <c r="AN12" s="18">
        <v>2169550</v>
      </c>
      <c r="AO12" s="18">
        <v>353605</v>
      </c>
    </row>
    <row r="13" spans="1:41" x14ac:dyDescent="0.2">
      <c r="A13" s="18"/>
      <c r="B13" s="18" t="s">
        <v>31</v>
      </c>
      <c r="C13" s="13" t="s">
        <v>259</v>
      </c>
      <c r="D13" s="19">
        <v>50</v>
      </c>
      <c r="E13" s="13" t="s">
        <v>48</v>
      </c>
      <c r="F13" s="13" t="s">
        <v>24</v>
      </c>
      <c r="G13" s="18" t="s">
        <v>25</v>
      </c>
      <c r="H13" s="18">
        <v>50</v>
      </c>
      <c r="I13" s="18"/>
      <c r="J13" s="18"/>
      <c r="K13" s="21" t="s">
        <v>51</v>
      </c>
      <c r="L13" s="13" t="s">
        <v>10</v>
      </c>
      <c r="M13" s="18" t="s">
        <v>51</v>
      </c>
      <c r="N13" s="18"/>
      <c r="O13" s="18"/>
      <c r="P13" s="18">
        <v>50</v>
      </c>
      <c r="Q13" s="13" t="s">
        <v>36</v>
      </c>
      <c r="R13" s="19">
        <v>35.200000000000003</v>
      </c>
      <c r="S13" s="13" t="s">
        <v>260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>
        <v>0</v>
      </c>
      <c r="AM13" s="18"/>
      <c r="AN13" s="18">
        <v>2208588</v>
      </c>
      <c r="AO13" s="18">
        <v>1982155</v>
      </c>
    </row>
    <row r="14" spans="1:41" x14ac:dyDescent="0.2">
      <c r="A14" s="18"/>
      <c r="B14" s="18"/>
      <c r="C14" s="13"/>
      <c r="D14" s="19"/>
      <c r="E14" s="13"/>
      <c r="F14" s="13" t="s">
        <v>24</v>
      </c>
      <c r="G14" s="18" t="s">
        <v>25</v>
      </c>
      <c r="H14" s="18"/>
      <c r="I14" s="18"/>
      <c r="J14" s="18"/>
      <c r="K14" s="21"/>
      <c r="L14" s="13" t="s">
        <v>10</v>
      </c>
      <c r="M14" s="18" t="s">
        <v>51</v>
      </c>
      <c r="N14" s="18"/>
      <c r="O14" s="18"/>
      <c r="P14" s="18">
        <v>25</v>
      </c>
      <c r="Q14" s="13" t="s">
        <v>54</v>
      </c>
      <c r="R14" s="19">
        <v>24.25</v>
      </c>
      <c r="S14" s="13" t="s">
        <v>261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 t="s">
        <v>31</v>
      </c>
      <c r="AK14" s="18"/>
      <c r="AL14" s="18">
        <v>0</v>
      </c>
      <c r="AM14" s="18"/>
      <c r="AN14" s="18"/>
      <c r="AO14" s="18">
        <v>379827</v>
      </c>
    </row>
    <row r="15" spans="1:41" x14ac:dyDescent="0.2">
      <c r="A15" s="18"/>
      <c r="B15" s="18"/>
      <c r="C15" s="13"/>
      <c r="D15" s="19"/>
      <c r="E15" s="13"/>
      <c r="F15" s="13" t="s">
        <v>24</v>
      </c>
      <c r="G15" s="18" t="s">
        <v>25</v>
      </c>
      <c r="H15" s="18"/>
      <c r="I15" s="18"/>
      <c r="J15" s="18"/>
      <c r="K15" s="21"/>
      <c r="L15" s="13" t="s">
        <v>10</v>
      </c>
      <c r="M15" s="18" t="s">
        <v>262</v>
      </c>
      <c r="N15" s="18"/>
      <c r="O15" s="18"/>
      <c r="P15" s="18">
        <v>7</v>
      </c>
      <c r="Q15" s="13" t="s">
        <v>36</v>
      </c>
      <c r="R15" s="19">
        <v>19.3</v>
      </c>
      <c r="S15" s="13" t="s">
        <v>263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 t="s">
        <v>31</v>
      </c>
      <c r="AK15" s="18"/>
      <c r="AL15" s="18">
        <v>0</v>
      </c>
      <c r="AM15" s="18"/>
      <c r="AN15" s="18"/>
      <c r="AO15" s="18">
        <v>4339292</v>
      </c>
    </row>
    <row r="16" spans="1:41" x14ac:dyDescent="0.2">
      <c r="A16" s="18"/>
      <c r="B16" s="18" t="s">
        <v>31</v>
      </c>
      <c r="C16" s="13" t="s">
        <v>264</v>
      </c>
      <c r="D16" s="19">
        <v>27.64</v>
      </c>
      <c r="E16" s="13" t="s">
        <v>48</v>
      </c>
      <c r="F16" s="13" t="s">
        <v>24</v>
      </c>
      <c r="G16" s="18" t="s">
        <v>25</v>
      </c>
      <c r="H16" s="18"/>
      <c r="I16" s="18"/>
      <c r="J16" s="18"/>
      <c r="K16" s="21" t="s">
        <v>265</v>
      </c>
      <c r="L16" s="13" t="s">
        <v>10</v>
      </c>
      <c r="M16" s="18"/>
      <c r="N16" s="18"/>
      <c r="O16" s="18"/>
      <c r="P16" s="18"/>
      <c r="Q16" s="13"/>
      <c r="R16" s="19"/>
      <c r="S16" s="13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>
        <v>0</v>
      </c>
      <c r="AM16" s="18"/>
      <c r="AN16" s="18">
        <v>714408</v>
      </c>
      <c r="AO16" s="18"/>
    </row>
    <row r="17" spans="1:41" x14ac:dyDescent="0.2">
      <c r="A17" s="18"/>
      <c r="B17" s="18"/>
      <c r="C17" s="13"/>
      <c r="D17" s="19"/>
      <c r="E17" s="13"/>
      <c r="F17" s="13" t="s">
        <v>24</v>
      </c>
      <c r="G17" s="18" t="s">
        <v>25</v>
      </c>
      <c r="H17" s="18"/>
      <c r="I17" s="18"/>
      <c r="J17" s="18"/>
      <c r="K17" s="21"/>
      <c r="L17" s="13" t="s">
        <v>10</v>
      </c>
      <c r="M17" s="18" t="s">
        <v>266</v>
      </c>
      <c r="N17" s="18"/>
      <c r="O17" s="18"/>
      <c r="P17" s="18"/>
      <c r="Q17" s="13" t="s">
        <v>48</v>
      </c>
      <c r="R17" s="19">
        <v>25.47</v>
      </c>
      <c r="S17" s="13" t="s">
        <v>267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 t="s">
        <v>31</v>
      </c>
      <c r="AK17" s="18"/>
      <c r="AL17" s="18">
        <v>0</v>
      </c>
      <c r="AM17" s="18"/>
      <c r="AN17" s="18"/>
      <c r="AO17" s="18">
        <v>249067</v>
      </c>
    </row>
    <row r="18" spans="1:41" x14ac:dyDescent="0.2">
      <c r="A18" s="18"/>
      <c r="B18" s="18"/>
      <c r="C18" s="13"/>
      <c r="D18" s="19"/>
      <c r="E18" s="13"/>
      <c r="F18" s="13" t="s">
        <v>24</v>
      </c>
      <c r="G18" s="18" t="s">
        <v>25</v>
      </c>
      <c r="H18" s="18"/>
      <c r="I18" s="18"/>
      <c r="J18" s="18"/>
      <c r="K18" s="21"/>
      <c r="L18" s="13" t="s">
        <v>10</v>
      </c>
      <c r="M18" s="18" t="s">
        <v>35</v>
      </c>
      <c r="N18" s="18"/>
      <c r="O18" s="18"/>
      <c r="P18" s="18">
        <v>50</v>
      </c>
      <c r="Q18" s="13" t="s">
        <v>36</v>
      </c>
      <c r="R18" s="19">
        <v>47.15</v>
      </c>
      <c r="S18" s="13" t="s">
        <v>37</v>
      </c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 t="s">
        <v>31</v>
      </c>
      <c r="AK18" s="18"/>
      <c r="AL18" s="18">
        <v>0</v>
      </c>
      <c r="AM18" s="18"/>
      <c r="AN18" s="18"/>
      <c r="AO18" s="18">
        <v>2242279</v>
      </c>
    </row>
    <row r="19" spans="1:41" x14ac:dyDescent="0.2">
      <c r="A19" s="18"/>
      <c r="B19" s="18" t="s">
        <v>31</v>
      </c>
      <c r="C19" s="13" t="s">
        <v>50</v>
      </c>
      <c r="D19" s="19">
        <v>33.549999999999997</v>
      </c>
      <c r="E19" s="13" t="s">
        <v>36</v>
      </c>
      <c r="F19" s="13" t="s">
        <v>24</v>
      </c>
      <c r="G19" s="18" t="s">
        <v>25</v>
      </c>
      <c r="H19" s="18">
        <v>50</v>
      </c>
      <c r="I19" s="18"/>
      <c r="J19" s="18"/>
      <c r="K19" s="21" t="s">
        <v>51</v>
      </c>
      <c r="L19" s="13" t="s">
        <v>10</v>
      </c>
      <c r="M19" s="18" t="s">
        <v>51</v>
      </c>
      <c r="N19" s="18"/>
      <c r="O19" s="18"/>
      <c r="P19" s="18">
        <v>50</v>
      </c>
      <c r="Q19" s="13" t="s">
        <v>36</v>
      </c>
      <c r="R19" s="19">
        <v>33.47</v>
      </c>
      <c r="S19" s="13" t="s">
        <v>52</v>
      </c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>
        <v>0</v>
      </c>
      <c r="AM19" s="18"/>
      <c r="AN19" s="18">
        <v>709704</v>
      </c>
      <c r="AO19" s="18">
        <v>2303711</v>
      </c>
    </row>
    <row r="20" spans="1:41" x14ac:dyDescent="0.2">
      <c r="A20" s="18"/>
      <c r="B20" s="18" t="s">
        <v>31</v>
      </c>
      <c r="C20" s="13" t="s">
        <v>53</v>
      </c>
      <c r="D20" s="19">
        <v>40</v>
      </c>
      <c r="E20" s="13" t="s">
        <v>54</v>
      </c>
      <c r="F20" s="13" t="s">
        <v>24</v>
      </c>
      <c r="G20" s="18" t="s">
        <v>25</v>
      </c>
      <c r="H20" s="18">
        <v>50</v>
      </c>
      <c r="I20" s="18"/>
      <c r="J20" s="18"/>
      <c r="K20" s="21" t="s">
        <v>51</v>
      </c>
      <c r="L20" s="13" t="s">
        <v>10</v>
      </c>
      <c r="M20" s="18" t="s">
        <v>51</v>
      </c>
      <c r="N20" s="18"/>
      <c r="O20" s="18"/>
      <c r="P20" s="18">
        <v>50</v>
      </c>
      <c r="Q20" s="13" t="s">
        <v>54</v>
      </c>
      <c r="R20" s="19">
        <v>269</v>
      </c>
      <c r="S20" s="13" t="s">
        <v>55</v>
      </c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0</v>
      </c>
      <c r="AM20" s="18"/>
      <c r="AN20" s="18">
        <v>2090033</v>
      </c>
      <c r="AO20" s="18">
        <v>2632419</v>
      </c>
    </row>
    <row r="21" spans="1:41" x14ac:dyDescent="0.2">
      <c r="A21" s="18"/>
      <c r="B21" s="18" t="s">
        <v>31</v>
      </c>
      <c r="C21" s="13" t="s">
        <v>56</v>
      </c>
      <c r="D21" s="19">
        <v>50</v>
      </c>
      <c r="E21" s="13" t="s">
        <v>48</v>
      </c>
      <c r="F21" s="13" t="s">
        <v>24</v>
      </c>
      <c r="G21" s="18" t="s">
        <v>25</v>
      </c>
      <c r="H21" s="18">
        <v>25</v>
      </c>
      <c r="I21" s="18"/>
      <c r="J21" s="18"/>
      <c r="K21" s="21" t="s">
        <v>51</v>
      </c>
      <c r="L21" s="13" t="s">
        <v>10</v>
      </c>
      <c r="M21" s="18" t="s">
        <v>51</v>
      </c>
      <c r="N21" s="18"/>
      <c r="O21" s="18"/>
      <c r="P21" s="18">
        <v>25</v>
      </c>
      <c r="Q21" s="13" t="s">
        <v>48</v>
      </c>
      <c r="R21" s="19">
        <v>53</v>
      </c>
      <c r="S21" s="13" t="s">
        <v>57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>
        <v>0</v>
      </c>
      <c r="AM21" s="18"/>
      <c r="AN21" s="18">
        <v>2179303</v>
      </c>
      <c r="AO21" s="18">
        <v>2084119</v>
      </c>
    </row>
    <row r="22" spans="1:41" x14ac:dyDescent="0.2">
      <c r="A22" s="18"/>
      <c r="B22" s="18" t="s">
        <v>31</v>
      </c>
      <c r="C22" s="13" t="s">
        <v>58</v>
      </c>
      <c r="D22" s="19">
        <v>55.5</v>
      </c>
      <c r="E22" s="13" t="s">
        <v>48</v>
      </c>
      <c r="F22" s="13" t="s">
        <v>24</v>
      </c>
      <c r="G22" s="18" t="s">
        <v>25</v>
      </c>
      <c r="H22" s="18">
        <v>25</v>
      </c>
      <c r="I22" s="18"/>
      <c r="J22" s="18"/>
      <c r="K22" s="21" t="s">
        <v>51</v>
      </c>
      <c r="L22" s="13" t="s">
        <v>10</v>
      </c>
      <c r="M22" s="18" t="s">
        <v>51</v>
      </c>
      <c r="N22" s="18"/>
      <c r="O22" s="18"/>
      <c r="P22" s="18">
        <v>25</v>
      </c>
      <c r="Q22" s="13" t="s">
        <v>48</v>
      </c>
      <c r="R22" s="19">
        <v>95.05</v>
      </c>
      <c r="S22" s="13" t="s">
        <v>59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>
        <v>0</v>
      </c>
      <c r="AM22" s="18"/>
      <c r="AN22" s="18">
        <v>2179345</v>
      </c>
      <c r="AO22" s="18">
        <v>2495632</v>
      </c>
    </row>
    <row r="23" spans="1:41" x14ac:dyDescent="0.2">
      <c r="A23" s="18"/>
      <c r="B23" s="18" t="s">
        <v>31</v>
      </c>
      <c r="C23" s="13" t="s">
        <v>60</v>
      </c>
      <c r="D23" s="19">
        <v>62</v>
      </c>
      <c r="E23" s="13" t="s">
        <v>48</v>
      </c>
      <c r="F23" s="13" t="s">
        <v>24</v>
      </c>
      <c r="G23" s="18" t="s">
        <v>25</v>
      </c>
      <c r="H23" s="18">
        <v>25</v>
      </c>
      <c r="I23" s="18"/>
      <c r="J23" s="18"/>
      <c r="K23" s="21" t="s">
        <v>51</v>
      </c>
      <c r="L23" s="13" t="s">
        <v>10</v>
      </c>
      <c r="M23" s="18" t="s">
        <v>51</v>
      </c>
      <c r="N23" s="18"/>
      <c r="O23" s="18"/>
      <c r="P23" s="18">
        <v>25</v>
      </c>
      <c r="Q23" s="13" t="s">
        <v>54</v>
      </c>
      <c r="R23" s="19">
        <v>120.05</v>
      </c>
      <c r="S23" s="13" t="s">
        <v>61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>
        <v>0</v>
      </c>
      <c r="AM23" s="18"/>
      <c r="AN23" s="18">
        <v>2379264</v>
      </c>
      <c r="AO23" s="18">
        <v>2567972</v>
      </c>
    </row>
    <row r="24" spans="1:41" x14ac:dyDescent="0.2">
      <c r="A24" s="18"/>
      <c r="B24" s="18" t="s">
        <v>31</v>
      </c>
      <c r="C24" s="13" t="s">
        <v>62</v>
      </c>
      <c r="D24" s="19">
        <v>63.95</v>
      </c>
      <c r="E24" s="13" t="s">
        <v>48</v>
      </c>
      <c r="F24" s="13" t="s">
        <v>24</v>
      </c>
      <c r="G24" s="18" t="s">
        <v>25</v>
      </c>
      <c r="H24" s="18">
        <v>25</v>
      </c>
      <c r="I24" s="18"/>
      <c r="J24" s="18"/>
      <c r="K24" s="21" t="s">
        <v>51</v>
      </c>
      <c r="L24" s="13" t="s">
        <v>10</v>
      </c>
      <c r="M24" s="18" t="s">
        <v>51</v>
      </c>
      <c r="N24" s="18"/>
      <c r="O24" s="18"/>
      <c r="P24" s="18">
        <v>25</v>
      </c>
      <c r="Q24" s="13" t="s">
        <v>54</v>
      </c>
      <c r="R24" s="19">
        <v>205</v>
      </c>
      <c r="S24" s="13" t="s">
        <v>63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>
        <v>0</v>
      </c>
      <c r="AM24" s="18"/>
      <c r="AN24" s="18">
        <v>2403774</v>
      </c>
      <c r="AO24" s="18">
        <v>2728382</v>
      </c>
    </row>
    <row r="25" spans="1:41" x14ac:dyDescent="0.2">
      <c r="A25" s="18"/>
      <c r="B25" s="18" t="s">
        <v>31</v>
      </c>
      <c r="C25" s="13" t="s">
        <v>64</v>
      </c>
      <c r="D25" s="19">
        <v>49</v>
      </c>
      <c r="E25" s="13" t="s">
        <v>48</v>
      </c>
      <c r="F25" s="13" t="s">
        <v>24</v>
      </c>
      <c r="G25" s="18" t="s">
        <v>25</v>
      </c>
      <c r="H25" s="18">
        <v>50</v>
      </c>
      <c r="I25" s="18"/>
      <c r="J25" s="18"/>
      <c r="K25" s="21" t="s">
        <v>51</v>
      </c>
      <c r="L25" s="13" t="s">
        <v>10</v>
      </c>
      <c r="M25" s="18"/>
      <c r="N25" s="18"/>
      <c r="O25" s="18"/>
      <c r="P25" s="18"/>
      <c r="Q25" s="13"/>
      <c r="R25" s="19"/>
      <c r="S25" s="13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>
        <v>0</v>
      </c>
      <c r="AM25" s="18"/>
      <c r="AN25" s="18">
        <v>2166701</v>
      </c>
      <c r="AO25" s="18"/>
    </row>
    <row r="26" spans="1:41" x14ac:dyDescent="0.2">
      <c r="A26" s="18"/>
      <c r="B26" s="18"/>
      <c r="C26" s="13"/>
      <c r="D26" s="19"/>
      <c r="E26" s="13"/>
      <c r="F26" s="13" t="s">
        <v>24</v>
      </c>
      <c r="G26" s="18" t="s">
        <v>25</v>
      </c>
      <c r="H26" s="18"/>
      <c r="I26" s="18"/>
      <c r="J26" s="18"/>
      <c r="K26" s="21"/>
      <c r="L26" s="13" t="s">
        <v>10</v>
      </c>
      <c r="M26" s="18" t="s">
        <v>51</v>
      </c>
      <c r="N26" s="18"/>
      <c r="O26" s="18"/>
      <c r="P26" s="18"/>
      <c r="Q26" s="13" t="s">
        <v>36</v>
      </c>
      <c r="R26" s="19">
        <v>33.47</v>
      </c>
      <c r="S26" s="13" t="s">
        <v>65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 t="s">
        <v>31</v>
      </c>
      <c r="AK26" s="18"/>
      <c r="AL26" s="18">
        <v>0</v>
      </c>
      <c r="AM26" s="18"/>
      <c r="AN26" s="18"/>
      <c r="AO26" s="18">
        <v>2536736</v>
      </c>
    </row>
    <row r="27" spans="1:41" x14ac:dyDescent="0.2">
      <c r="A27" s="18"/>
      <c r="B27" s="18"/>
      <c r="C27" s="13"/>
      <c r="D27" s="19"/>
      <c r="E27" s="13"/>
      <c r="F27" s="13" t="s">
        <v>24</v>
      </c>
      <c r="G27" s="18" t="s">
        <v>25</v>
      </c>
      <c r="H27" s="18"/>
      <c r="I27" s="18"/>
      <c r="J27" s="18"/>
      <c r="K27" s="21"/>
      <c r="L27" s="13" t="s">
        <v>10</v>
      </c>
      <c r="M27" s="18" t="s">
        <v>51</v>
      </c>
      <c r="N27" s="18"/>
      <c r="O27" s="18"/>
      <c r="P27" s="18">
        <v>25</v>
      </c>
      <c r="Q27" s="13" t="s">
        <v>54</v>
      </c>
      <c r="R27" s="19">
        <v>205</v>
      </c>
      <c r="S27" s="13" t="s">
        <v>66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 t="s">
        <v>31</v>
      </c>
      <c r="AK27" s="18"/>
      <c r="AL27" s="18">
        <v>0</v>
      </c>
      <c r="AM27" s="18"/>
      <c r="AN27" s="18"/>
      <c r="AO27" s="18">
        <v>2728927</v>
      </c>
    </row>
    <row r="28" spans="1:41" x14ac:dyDescent="0.2">
      <c r="A28" s="18"/>
      <c r="B28" s="18" t="s">
        <v>31</v>
      </c>
      <c r="C28" s="13" t="s">
        <v>67</v>
      </c>
      <c r="D28" s="19">
        <v>29.91</v>
      </c>
      <c r="E28" s="13" t="s">
        <v>54</v>
      </c>
      <c r="F28" s="13" t="s">
        <v>24</v>
      </c>
      <c r="G28" s="18" t="s">
        <v>25</v>
      </c>
      <c r="H28" s="18">
        <v>5</v>
      </c>
      <c r="I28" s="18"/>
      <c r="J28" s="18"/>
      <c r="K28" s="21" t="s">
        <v>51</v>
      </c>
      <c r="L28" s="13" t="s">
        <v>10</v>
      </c>
      <c r="M28" s="18"/>
      <c r="N28" s="18"/>
      <c r="O28" s="18"/>
      <c r="P28" s="18"/>
      <c r="Q28" s="13"/>
      <c r="R28" s="19"/>
      <c r="S28" s="13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>
        <v>0</v>
      </c>
      <c r="AM28" s="18"/>
      <c r="AN28" s="18">
        <v>4588170</v>
      </c>
      <c r="AO28" s="18"/>
    </row>
    <row r="29" spans="1:41" x14ac:dyDescent="0.2">
      <c r="A29" s="18"/>
      <c r="B29" s="18" t="s">
        <v>31</v>
      </c>
      <c r="C29" s="13" t="s">
        <v>68</v>
      </c>
      <c r="D29" s="19">
        <v>29.91</v>
      </c>
      <c r="E29" s="13" t="s">
        <v>54</v>
      </c>
      <c r="F29" s="13" t="s">
        <v>24</v>
      </c>
      <c r="G29" s="18" t="s">
        <v>25</v>
      </c>
      <c r="H29" s="18">
        <v>5</v>
      </c>
      <c r="I29" s="18"/>
      <c r="J29" s="18"/>
      <c r="K29" s="21" t="s">
        <v>51</v>
      </c>
      <c r="L29" s="13" t="s">
        <v>10</v>
      </c>
      <c r="M29" s="18"/>
      <c r="N29" s="18"/>
      <c r="O29" s="18"/>
      <c r="P29" s="18"/>
      <c r="Q29" s="13"/>
      <c r="R29" s="19"/>
      <c r="S29" s="13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>
        <v>0</v>
      </c>
      <c r="AM29" s="18"/>
      <c r="AN29" s="18">
        <v>4630358</v>
      </c>
      <c r="AO29" s="18"/>
    </row>
    <row r="30" spans="1:41" x14ac:dyDescent="0.2">
      <c r="A30" s="18"/>
      <c r="B30" s="18" t="s">
        <v>31</v>
      </c>
      <c r="C30" s="13" t="s">
        <v>69</v>
      </c>
      <c r="D30" s="19">
        <v>65.05</v>
      </c>
      <c r="E30" s="13" t="s">
        <v>48</v>
      </c>
      <c r="F30" s="13" t="s">
        <v>24</v>
      </c>
      <c r="G30" s="18" t="s">
        <v>25</v>
      </c>
      <c r="H30" s="18">
        <v>25</v>
      </c>
      <c r="I30" s="18"/>
      <c r="J30" s="18"/>
      <c r="K30" s="21" t="s">
        <v>70</v>
      </c>
      <c r="L30" s="13" t="s">
        <v>10</v>
      </c>
      <c r="M30" s="18" t="s">
        <v>70</v>
      </c>
      <c r="N30" s="18"/>
      <c r="O30" s="18"/>
      <c r="P30" s="18">
        <v>25</v>
      </c>
      <c r="Q30" s="13" t="s">
        <v>48</v>
      </c>
      <c r="R30" s="19">
        <v>35</v>
      </c>
      <c r="S30" s="13" t="s">
        <v>71</v>
      </c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>
        <v>0</v>
      </c>
      <c r="AM30" s="18"/>
      <c r="AN30" s="18">
        <v>2343387</v>
      </c>
      <c r="AO30" s="18">
        <v>14782247</v>
      </c>
    </row>
    <row r="31" spans="1:41" x14ac:dyDescent="0.2">
      <c r="A31" s="18"/>
      <c r="B31" s="18" t="s">
        <v>31</v>
      </c>
      <c r="C31" s="13" t="s">
        <v>72</v>
      </c>
      <c r="D31" s="19">
        <v>33.42</v>
      </c>
      <c r="E31" s="13" t="s">
        <v>36</v>
      </c>
      <c r="F31" s="13" t="s">
        <v>24</v>
      </c>
      <c r="G31" s="18" t="s">
        <v>25</v>
      </c>
      <c r="H31" s="18"/>
      <c r="I31" s="18"/>
      <c r="J31" s="18"/>
      <c r="K31" s="21" t="s">
        <v>73</v>
      </c>
      <c r="L31" s="13" t="s">
        <v>10</v>
      </c>
      <c r="M31" s="18" t="s">
        <v>73</v>
      </c>
      <c r="N31" s="18"/>
      <c r="O31" s="18"/>
      <c r="P31" s="18"/>
      <c r="Q31" s="13" t="s">
        <v>48</v>
      </c>
      <c r="R31" s="19">
        <v>0</v>
      </c>
      <c r="S31" s="13" t="s">
        <v>74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>
        <v>0</v>
      </c>
      <c r="AM31" s="18"/>
      <c r="AN31" s="18">
        <v>2536726</v>
      </c>
      <c r="AO31" s="18">
        <v>680944</v>
      </c>
    </row>
    <row r="32" spans="1:41" x14ac:dyDescent="0.2">
      <c r="A32" s="18"/>
      <c r="B32" s="18"/>
      <c r="C32" s="13"/>
      <c r="D32" s="19"/>
      <c r="E32" s="13"/>
      <c r="F32" s="13" t="s">
        <v>24</v>
      </c>
      <c r="G32" s="18" t="s">
        <v>25</v>
      </c>
      <c r="H32" s="18"/>
      <c r="I32" s="18"/>
      <c r="J32" s="18"/>
      <c r="K32" s="21"/>
      <c r="L32" s="13" t="s">
        <v>10</v>
      </c>
      <c r="M32" s="18" t="s">
        <v>73</v>
      </c>
      <c r="N32" s="18"/>
      <c r="O32" s="18"/>
      <c r="P32" s="18"/>
      <c r="Q32" s="13" t="s">
        <v>48</v>
      </c>
      <c r="R32" s="19">
        <v>0</v>
      </c>
      <c r="S32" s="13" t="s">
        <v>75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 t="s">
        <v>31</v>
      </c>
      <c r="AK32" s="18"/>
      <c r="AL32" s="18">
        <v>0</v>
      </c>
      <c r="AM32" s="18"/>
      <c r="AN32" s="18"/>
      <c r="AO32" s="18">
        <v>680936</v>
      </c>
    </row>
    <row r="33" spans="1:41" x14ac:dyDescent="0.2">
      <c r="A33" s="18"/>
      <c r="B33" s="18" t="s">
        <v>31</v>
      </c>
      <c r="C33" s="13" t="s">
        <v>76</v>
      </c>
      <c r="D33" s="19">
        <v>205</v>
      </c>
      <c r="E33" s="13" t="s">
        <v>54</v>
      </c>
      <c r="F33" s="13" t="s">
        <v>24</v>
      </c>
      <c r="G33" s="18" t="s">
        <v>25</v>
      </c>
      <c r="H33" s="18">
        <v>25</v>
      </c>
      <c r="I33" s="18"/>
      <c r="J33" s="18"/>
      <c r="K33" s="21" t="s">
        <v>34</v>
      </c>
      <c r="L33" s="13" t="s">
        <v>10</v>
      </c>
      <c r="M33" s="18"/>
      <c r="N33" s="18"/>
      <c r="O33" s="18"/>
      <c r="P33" s="18"/>
      <c r="Q33" s="13"/>
      <c r="R33" s="19"/>
      <c r="S33" s="13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>
        <v>0</v>
      </c>
      <c r="AM33" s="18"/>
      <c r="AN33" s="18">
        <v>2728925</v>
      </c>
      <c r="AO33" s="18"/>
    </row>
    <row r="34" spans="1:41" s="14" customFormat="1" ht="10.8" thickBot="1" x14ac:dyDescent="0.25">
      <c r="A34" s="23"/>
      <c r="B34" s="23"/>
      <c r="C34" s="24"/>
      <c r="D34" s="25"/>
      <c r="E34" s="24"/>
      <c r="F34" s="24" t="s">
        <v>24</v>
      </c>
      <c r="G34" s="23" t="s">
        <v>25</v>
      </c>
      <c r="H34" s="23"/>
      <c r="I34" s="23"/>
      <c r="J34" s="23"/>
      <c r="K34" s="26"/>
      <c r="L34" s="24" t="s">
        <v>10</v>
      </c>
      <c r="M34" s="23" t="s">
        <v>30</v>
      </c>
      <c r="N34" s="23"/>
      <c r="O34" s="23"/>
      <c r="P34" s="23">
        <v>25</v>
      </c>
      <c r="Q34" s="24" t="s">
        <v>48</v>
      </c>
      <c r="R34" s="25">
        <v>180</v>
      </c>
      <c r="S34" s="24" t="s">
        <v>77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 t="s">
        <v>31</v>
      </c>
      <c r="AK34" s="23"/>
      <c r="AL34" s="23">
        <v>0</v>
      </c>
      <c r="AM34" s="23"/>
      <c r="AN34" s="23"/>
      <c r="AO34" s="23">
        <v>2910276</v>
      </c>
    </row>
    <row r="35" spans="1:41" ht="13.2" x14ac:dyDescent="0.25">
      <c r="A35" s="18"/>
      <c r="B35" s="15" t="s">
        <v>33</v>
      </c>
      <c r="C35" s="13"/>
      <c r="D35" s="19"/>
      <c r="E35" s="13"/>
      <c r="J35" s="1"/>
      <c r="L35" s="1"/>
      <c r="N35" s="1"/>
      <c r="S35" s="1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 t="s">
        <v>31</v>
      </c>
      <c r="AK35" s="18"/>
      <c r="AL35" s="18">
        <v>0</v>
      </c>
      <c r="AM35" s="18"/>
      <c r="AN35" s="18"/>
      <c r="AO35" s="18">
        <v>679089</v>
      </c>
    </row>
    <row r="36" spans="1:41" x14ac:dyDescent="0.2">
      <c r="A36" s="18"/>
      <c r="B36" s="18" t="s">
        <v>31</v>
      </c>
      <c r="C36" s="13" t="s">
        <v>249</v>
      </c>
      <c r="D36" s="19">
        <v>0</v>
      </c>
      <c r="E36" s="13" t="s">
        <v>48</v>
      </c>
      <c r="F36" s="13" t="s">
        <v>26</v>
      </c>
      <c r="G36" s="18" t="s">
        <v>25</v>
      </c>
      <c r="H36" s="18"/>
      <c r="I36" s="18"/>
      <c r="J36" s="18"/>
      <c r="K36" s="21" t="s">
        <v>47</v>
      </c>
      <c r="L36" s="13" t="s">
        <v>10</v>
      </c>
      <c r="M36" s="18"/>
      <c r="N36" s="18"/>
      <c r="O36" s="18"/>
      <c r="P36" s="18"/>
      <c r="Q36" s="13"/>
      <c r="R36" s="19"/>
      <c r="S36" s="13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>
        <v>0</v>
      </c>
      <c r="AM36" s="18"/>
      <c r="AN36" s="18">
        <v>294701</v>
      </c>
      <c r="AO36" s="18"/>
    </row>
    <row r="37" spans="1:41" x14ac:dyDescent="0.2">
      <c r="A37" s="18"/>
      <c r="B37" s="18" t="s">
        <v>31</v>
      </c>
      <c r="C37" s="13" t="s">
        <v>251</v>
      </c>
      <c r="D37" s="19">
        <v>24.75</v>
      </c>
      <c r="E37" s="13" t="s">
        <v>48</v>
      </c>
      <c r="F37" s="13" t="s">
        <v>26</v>
      </c>
      <c r="G37" s="18" t="s">
        <v>25</v>
      </c>
      <c r="H37" s="18">
        <v>25</v>
      </c>
      <c r="I37" s="18"/>
      <c r="J37" s="18"/>
      <c r="K37" s="21" t="s">
        <v>29</v>
      </c>
      <c r="L37" s="13" t="s">
        <v>10</v>
      </c>
      <c r="M37" s="18"/>
      <c r="N37" s="18"/>
      <c r="O37" s="18"/>
      <c r="P37" s="18"/>
      <c r="Q37" s="13"/>
      <c r="R37" s="19"/>
      <c r="S37" s="13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>
        <v>0</v>
      </c>
      <c r="AM37" s="18"/>
      <c r="AN37" s="18">
        <v>489503</v>
      </c>
      <c r="AO37" s="18"/>
    </row>
    <row r="38" spans="1:41" x14ac:dyDescent="0.2">
      <c r="A38" s="18"/>
      <c r="B38" s="18" t="s">
        <v>31</v>
      </c>
      <c r="C38" s="13" t="s">
        <v>252</v>
      </c>
      <c r="D38" s="19">
        <v>25.35</v>
      </c>
      <c r="E38" s="13" t="s">
        <v>48</v>
      </c>
      <c r="F38" s="13" t="s">
        <v>26</v>
      </c>
      <c r="G38" s="18" t="s">
        <v>25</v>
      </c>
      <c r="H38" s="18">
        <v>25</v>
      </c>
      <c r="I38" s="18"/>
      <c r="J38" s="18"/>
      <c r="K38" s="21" t="s">
        <v>29</v>
      </c>
      <c r="L38" s="13" t="s">
        <v>10</v>
      </c>
      <c r="M38" s="18"/>
      <c r="N38" s="18"/>
      <c r="O38" s="18"/>
      <c r="P38" s="18"/>
      <c r="Q38" s="13"/>
      <c r="R38" s="19"/>
      <c r="S38" s="13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>
        <v>0</v>
      </c>
      <c r="AM38" s="18"/>
      <c r="AN38" s="18">
        <v>489511</v>
      </c>
      <c r="AO38" s="18"/>
    </row>
    <row r="39" spans="1:41" x14ac:dyDescent="0.2">
      <c r="A39" s="18"/>
      <c r="B39" s="18" t="s">
        <v>31</v>
      </c>
      <c r="C39" s="13" t="s">
        <v>253</v>
      </c>
      <c r="D39" s="19">
        <v>27.25</v>
      </c>
      <c r="E39" s="13" t="s">
        <v>48</v>
      </c>
      <c r="F39" s="13" t="s">
        <v>26</v>
      </c>
      <c r="G39" s="18" t="s">
        <v>25</v>
      </c>
      <c r="H39" s="18">
        <v>50</v>
      </c>
      <c r="I39" s="18"/>
      <c r="J39" s="18"/>
      <c r="K39" s="21" t="s">
        <v>29</v>
      </c>
      <c r="L39" s="13" t="s">
        <v>10</v>
      </c>
      <c r="M39" s="18"/>
      <c r="N39" s="18"/>
      <c r="O39" s="18"/>
      <c r="P39" s="18"/>
      <c r="Q39" s="13"/>
      <c r="R39" s="19"/>
      <c r="S39" s="13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>
        <v>0</v>
      </c>
      <c r="AM39" s="18"/>
      <c r="AN39" s="18">
        <v>1931420</v>
      </c>
      <c r="AO39" s="18"/>
    </row>
    <row r="40" spans="1:41" x14ac:dyDescent="0.2">
      <c r="A40" s="18"/>
      <c r="B40" s="18" t="s">
        <v>31</v>
      </c>
      <c r="C40" s="13" t="s">
        <v>254</v>
      </c>
      <c r="D40" s="19">
        <v>27.64</v>
      </c>
      <c r="E40" s="13" t="s">
        <v>48</v>
      </c>
      <c r="F40" s="13" t="s">
        <v>26</v>
      </c>
      <c r="G40" s="18" t="s">
        <v>25</v>
      </c>
      <c r="H40" s="18">
        <v>50</v>
      </c>
      <c r="I40" s="18"/>
      <c r="J40" s="18"/>
      <c r="K40" s="21" t="s">
        <v>29</v>
      </c>
      <c r="L40" s="13" t="s">
        <v>10</v>
      </c>
      <c r="M40" s="18"/>
      <c r="N40" s="18"/>
      <c r="O40" s="18"/>
      <c r="P40" s="18"/>
      <c r="Q40" s="13"/>
      <c r="R40" s="19"/>
      <c r="S40" s="13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>
        <v>0</v>
      </c>
      <c r="AM40" s="18"/>
      <c r="AN40" s="18">
        <v>1931427</v>
      </c>
      <c r="AO40" s="18"/>
    </row>
    <row r="41" spans="1:41" x14ac:dyDescent="0.2">
      <c r="A41" s="18"/>
      <c r="B41" s="18" t="s">
        <v>31</v>
      </c>
      <c r="C41" s="13" t="s">
        <v>255</v>
      </c>
      <c r="D41" s="19">
        <v>0</v>
      </c>
      <c r="E41" s="13" t="s">
        <v>48</v>
      </c>
      <c r="F41" s="13" t="s">
        <v>26</v>
      </c>
      <c r="G41" s="18" t="s">
        <v>25</v>
      </c>
      <c r="H41" s="18"/>
      <c r="I41" s="18"/>
      <c r="J41" s="18"/>
      <c r="K41" s="21" t="s">
        <v>256</v>
      </c>
      <c r="L41" s="13" t="s">
        <v>10</v>
      </c>
      <c r="M41" s="18"/>
      <c r="N41" s="18"/>
      <c r="O41" s="18"/>
      <c r="P41" s="18"/>
      <c r="Q41" s="13"/>
      <c r="R41" s="19"/>
      <c r="S41" s="13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>
        <v>0</v>
      </c>
      <c r="AM41" s="18"/>
      <c r="AN41" s="18">
        <v>381241</v>
      </c>
      <c r="AO41" s="18"/>
    </row>
    <row r="42" spans="1:41" x14ac:dyDescent="0.2">
      <c r="A42" s="18"/>
      <c r="B42" s="18" t="s">
        <v>31</v>
      </c>
      <c r="C42" s="13" t="s">
        <v>257</v>
      </c>
      <c r="D42" s="19">
        <v>42</v>
      </c>
      <c r="E42" s="13" t="s">
        <v>48</v>
      </c>
      <c r="F42" s="13" t="s">
        <v>26</v>
      </c>
      <c r="G42" s="18" t="s">
        <v>25</v>
      </c>
      <c r="H42" s="18">
        <v>25</v>
      </c>
      <c r="I42" s="18"/>
      <c r="J42" s="18"/>
      <c r="K42" s="21" t="s">
        <v>51</v>
      </c>
      <c r="L42" s="13" t="s">
        <v>10</v>
      </c>
      <c r="M42" s="18" t="s">
        <v>51</v>
      </c>
      <c r="N42" s="18"/>
      <c r="O42" s="18"/>
      <c r="P42" s="18">
        <v>25</v>
      </c>
      <c r="Q42" s="13" t="s">
        <v>48</v>
      </c>
      <c r="R42" s="19">
        <v>24.05</v>
      </c>
      <c r="S42" s="13" t="s">
        <v>258</v>
      </c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>
        <v>0</v>
      </c>
      <c r="AM42" s="18"/>
      <c r="AN42" s="18">
        <v>2169550</v>
      </c>
      <c r="AO42" s="18">
        <v>353605</v>
      </c>
    </row>
    <row r="43" spans="1:41" x14ac:dyDescent="0.2">
      <c r="A43" s="18"/>
      <c r="B43" s="18" t="s">
        <v>31</v>
      </c>
      <c r="C43" s="13" t="s">
        <v>259</v>
      </c>
      <c r="D43" s="19">
        <v>50</v>
      </c>
      <c r="E43" s="13" t="s">
        <v>48</v>
      </c>
      <c r="F43" s="13" t="s">
        <v>26</v>
      </c>
      <c r="G43" s="18" t="s">
        <v>25</v>
      </c>
      <c r="H43" s="18">
        <v>50</v>
      </c>
      <c r="I43" s="18"/>
      <c r="J43" s="18"/>
      <c r="K43" s="21" t="s">
        <v>51</v>
      </c>
      <c r="L43" s="13" t="s">
        <v>10</v>
      </c>
      <c r="M43" s="18" t="s">
        <v>51</v>
      </c>
      <c r="N43" s="18"/>
      <c r="O43" s="18"/>
      <c r="P43" s="18">
        <v>50</v>
      </c>
      <c r="Q43" s="13" t="s">
        <v>36</v>
      </c>
      <c r="R43" s="19">
        <v>35.200000000000003</v>
      </c>
      <c r="S43" s="13" t="s">
        <v>260</v>
      </c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>
        <v>0</v>
      </c>
      <c r="AM43" s="18"/>
      <c r="AN43" s="18">
        <v>2208588</v>
      </c>
      <c r="AO43" s="18">
        <v>1982155</v>
      </c>
    </row>
    <row r="44" spans="1:41" x14ac:dyDescent="0.2">
      <c r="A44" s="18"/>
      <c r="B44" s="18"/>
      <c r="C44" s="13"/>
      <c r="D44" s="19"/>
      <c r="E44" s="13"/>
      <c r="F44" s="13" t="s">
        <v>26</v>
      </c>
      <c r="G44" s="18" t="s">
        <v>25</v>
      </c>
      <c r="H44" s="18"/>
      <c r="I44" s="18"/>
      <c r="J44" s="18"/>
      <c r="K44" s="21"/>
      <c r="L44" s="13" t="s">
        <v>10</v>
      </c>
      <c r="M44" s="18" t="s">
        <v>51</v>
      </c>
      <c r="N44" s="18"/>
      <c r="O44" s="18"/>
      <c r="P44" s="18">
        <v>25</v>
      </c>
      <c r="Q44" s="13" t="s">
        <v>54</v>
      </c>
      <c r="R44" s="19">
        <v>24.25</v>
      </c>
      <c r="S44" s="13" t="s">
        <v>261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31</v>
      </c>
      <c r="AK44" s="18"/>
      <c r="AL44" s="18">
        <v>0</v>
      </c>
      <c r="AM44" s="18"/>
      <c r="AN44" s="18"/>
      <c r="AO44" s="18">
        <v>379827</v>
      </c>
    </row>
    <row r="45" spans="1:41" x14ac:dyDescent="0.2">
      <c r="A45" s="18"/>
      <c r="B45" s="18"/>
      <c r="C45" s="13"/>
      <c r="D45" s="19"/>
      <c r="E45" s="13"/>
      <c r="F45" s="13" t="s">
        <v>26</v>
      </c>
      <c r="G45" s="18" t="s">
        <v>25</v>
      </c>
      <c r="H45" s="18"/>
      <c r="I45" s="18"/>
      <c r="J45" s="18"/>
      <c r="K45" s="21"/>
      <c r="L45" s="13" t="s">
        <v>10</v>
      </c>
      <c r="M45" s="18" t="s">
        <v>262</v>
      </c>
      <c r="N45" s="18"/>
      <c r="O45" s="18"/>
      <c r="P45" s="18">
        <v>7</v>
      </c>
      <c r="Q45" s="13" t="s">
        <v>36</v>
      </c>
      <c r="R45" s="19">
        <v>19.3</v>
      </c>
      <c r="S45" s="13" t="s">
        <v>263</v>
      </c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31</v>
      </c>
      <c r="AK45" s="18"/>
      <c r="AL45" s="18">
        <v>0</v>
      </c>
      <c r="AM45" s="18"/>
      <c r="AN45" s="18"/>
      <c r="AO45" s="18">
        <v>4339292</v>
      </c>
    </row>
    <row r="46" spans="1:41" x14ac:dyDescent="0.2">
      <c r="A46" s="18"/>
      <c r="B46" s="18" t="s">
        <v>31</v>
      </c>
      <c r="C46" s="13" t="s">
        <v>264</v>
      </c>
      <c r="D46" s="19">
        <v>27.64</v>
      </c>
      <c r="E46" s="13" t="s">
        <v>48</v>
      </c>
      <c r="F46" s="13" t="s">
        <v>26</v>
      </c>
      <c r="G46" s="18" t="s">
        <v>25</v>
      </c>
      <c r="H46" s="18"/>
      <c r="I46" s="18"/>
      <c r="J46" s="18"/>
      <c r="K46" s="21" t="s">
        <v>265</v>
      </c>
      <c r="L46" s="13" t="s">
        <v>10</v>
      </c>
      <c r="M46" s="18"/>
      <c r="N46" s="18"/>
      <c r="O46" s="18"/>
      <c r="P46" s="18"/>
      <c r="Q46" s="13"/>
      <c r="R46" s="19"/>
      <c r="S46" s="13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>
        <v>0</v>
      </c>
      <c r="AM46" s="18"/>
      <c r="AN46" s="18">
        <v>714408</v>
      </c>
      <c r="AO46" s="18"/>
    </row>
    <row r="47" spans="1:41" x14ac:dyDescent="0.2">
      <c r="A47" s="18"/>
      <c r="B47" s="18"/>
      <c r="C47" s="13"/>
      <c r="D47" s="19"/>
      <c r="E47" s="13"/>
      <c r="F47" s="13" t="s">
        <v>26</v>
      </c>
      <c r="G47" s="18" t="s">
        <v>25</v>
      </c>
      <c r="H47" s="18"/>
      <c r="I47" s="18"/>
      <c r="J47" s="18"/>
      <c r="K47" s="21"/>
      <c r="L47" s="13" t="s">
        <v>10</v>
      </c>
      <c r="M47" s="18" t="s">
        <v>266</v>
      </c>
      <c r="N47" s="18"/>
      <c r="O47" s="18"/>
      <c r="P47" s="18"/>
      <c r="Q47" s="13" t="s">
        <v>48</v>
      </c>
      <c r="R47" s="19">
        <v>25.47</v>
      </c>
      <c r="S47" s="13" t="s">
        <v>267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31</v>
      </c>
      <c r="AK47" s="18"/>
      <c r="AL47" s="18">
        <v>0</v>
      </c>
      <c r="AM47" s="18"/>
      <c r="AN47" s="18"/>
      <c r="AO47" s="18">
        <v>249067</v>
      </c>
    </row>
    <row r="48" spans="1:41" x14ac:dyDescent="0.2">
      <c r="A48" s="18"/>
      <c r="B48" s="18"/>
      <c r="C48" s="13"/>
      <c r="D48" s="19"/>
      <c r="E48" s="13"/>
      <c r="F48" s="13" t="s">
        <v>26</v>
      </c>
      <c r="G48" s="18" t="s">
        <v>25</v>
      </c>
      <c r="H48" s="18"/>
      <c r="I48" s="18"/>
      <c r="J48" s="18"/>
      <c r="K48" s="21"/>
      <c r="L48" s="13" t="s">
        <v>10</v>
      </c>
      <c r="M48" s="18" t="s">
        <v>35</v>
      </c>
      <c r="N48" s="18"/>
      <c r="O48" s="18"/>
      <c r="P48" s="18">
        <v>50</v>
      </c>
      <c r="Q48" s="13" t="s">
        <v>36</v>
      </c>
      <c r="R48" s="19">
        <v>47.15</v>
      </c>
      <c r="S48" s="13" t="s">
        <v>37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 t="s">
        <v>31</v>
      </c>
      <c r="AK48" s="18"/>
      <c r="AL48" s="18">
        <v>0</v>
      </c>
      <c r="AM48" s="18"/>
      <c r="AN48" s="18"/>
      <c r="AO48" s="18">
        <v>2242279</v>
      </c>
    </row>
    <row r="49" spans="1:41" x14ac:dyDescent="0.2">
      <c r="A49" s="18"/>
      <c r="B49" s="18" t="s">
        <v>31</v>
      </c>
      <c r="C49" s="13" t="s">
        <v>303</v>
      </c>
      <c r="D49" s="19">
        <v>19</v>
      </c>
      <c r="E49" s="13" t="s">
        <v>48</v>
      </c>
      <c r="F49" s="13" t="s">
        <v>26</v>
      </c>
      <c r="G49" s="18" t="s">
        <v>25</v>
      </c>
      <c r="H49" s="18"/>
      <c r="I49" s="18"/>
      <c r="J49" s="18"/>
      <c r="K49" s="21" t="s">
        <v>304</v>
      </c>
      <c r="L49" s="13" t="s">
        <v>10</v>
      </c>
      <c r="M49" s="18"/>
      <c r="N49" s="18"/>
      <c r="O49" s="18"/>
      <c r="P49" s="18"/>
      <c r="Q49" s="13"/>
      <c r="R49" s="19"/>
      <c r="S49" s="13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>
        <v>0</v>
      </c>
      <c r="AM49" s="18"/>
      <c r="AN49" s="18" t="s">
        <v>305</v>
      </c>
      <c r="AO49" s="18"/>
    </row>
    <row r="50" spans="1:41" x14ac:dyDescent="0.2">
      <c r="A50" s="18"/>
      <c r="B50" s="18" t="s">
        <v>31</v>
      </c>
      <c r="C50" s="13" t="s">
        <v>306</v>
      </c>
      <c r="D50" s="19">
        <v>76</v>
      </c>
      <c r="E50" s="13" t="s">
        <v>48</v>
      </c>
      <c r="F50" s="13" t="s">
        <v>26</v>
      </c>
      <c r="G50" s="18" t="s">
        <v>25</v>
      </c>
      <c r="H50" s="18">
        <v>50</v>
      </c>
      <c r="I50" s="18"/>
      <c r="J50" s="18"/>
      <c r="K50" s="21" t="s">
        <v>146</v>
      </c>
      <c r="L50" s="13" t="s">
        <v>10</v>
      </c>
      <c r="M50" s="18"/>
      <c r="N50" s="18"/>
      <c r="O50" s="18"/>
      <c r="P50" s="18"/>
      <c r="Q50" s="13"/>
      <c r="R50" s="19"/>
      <c r="S50" s="13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>
        <v>0</v>
      </c>
      <c r="AM50" s="18"/>
      <c r="AN50" s="18" t="s">
        <v>307</v>
      </c>
      <c r="AO50" s="18"/>
    </row>
    <row r="51" spans="1:41" x14ac:dyDescent="0.2">
      <c r="A51" s="18"/>
      <c r="B51" s="18" t="s">
        <v>31</v>
      </c>
      <c r="C51" s="13" t="s">
        <v>308</v>
      </c>
      <c r="D51" s="19">
        <v>33.25</v>
      </c>
      <c r="E51" s="13" t="s">
        <v>36</v>
      </c>
      <c r="F51" s="13" t="s">
        <v>26</v>
      </c>
      <c r="G51" s="18" t="s">
        <v>25</v>
      </c>
      <c r="H51" s="18">
        <v>25</v>
      </c>
      <c r="I51" s="18"/>
      <c r="J51" s="18"/>
      <c r="K51" s="21" t="s">
        <v>51</v>
      </c>
      <c r="L51" s="13" t="s">
        <v>10</v>
      </c>
      <c r="M51" s="18" t="s">
        <v>51</v>
      </c>
      <c r="N51" s="18"/>
      <c r="O51" s="18"/>
      <c r="P51" s="18">
        <v>25</v>
      </c>
      <c r="Q51" s="13" t="s">
        <v>36</v>
      </c>
      <c r="R51" s="19">
        <v>27.7</v>
      </c>
      <c r="S51" s="13" t="s">
        <v>309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>
        <v>0</v>
      </c>
      <c r="AM51" s="18"/>
      <c r="AN51" s="18" t="s">
        <v>310</v>
      </c>
      <c r="AO51" s="18" t="s">
        <v>311</v>
      </c>
    </row>
    <row r="52" spans="1:41" x14ac:dyDescent="0.2">
      <c r="A52" s="18"/>
      <c r="B52" s="18" t="s">
        <v>31</v>
      </c>
      <c r="C52" s="13" t="s">
        <v>312</v>
      </c>
      <c r="D52" s="19">
        <v>79.95</v>
      </c>
      <c r="E52" s="13" t="s">
        <v>48</v>
      </c>
      <c r="F52" s="13" t="s">
        <v>26</v>
      </c>
      <c r="G52" s="18" t="s">
        <v>25</v>
      </c>
      <c r="H52" s="18">
        <v>25</v>
      </c>
      <c r="I52" s="18"/>
      <c r="J52" s="18"/>
      <c r="K52" s="21" t="s">
        <v>51</v>
      </c>
      <c r="L52" s="13" t="s">
        <v>10</v>
      </c>
      <c r="M52" s="18" t="s">
        <v>51</v>
      </c>
      <c r="N52" s="18"/>
      <c r="O52" s="18"/>
      <c r="P52" s="18">
        <v>25</v>
      </c>
      <c r="Q52" s="13" t="s">
        <v>48</v>
      </c>
      <c r="R52" s="19">
        <v>27.15</v>
      </c>
      <c r="S52" s="13" t="s">
        <v>313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>
        <v>0</v>
      </c>
      <c r="AM52" s="18"/>
      <c r="AN52" s="18" t="s">
        <v>314</v>
      </c>
      <c r="AO52" s="18" t="s">
        <v>315</v>
      </c>
    </row>
    <row r="53" spans="1:41" x14ac:dyDescent="0.2">
      <c r="A53" s="18"/>
      <c r="B53" s="18" t="s">
        <v>31</v>
      </c>
      <c r="C53" s="13" t="s">
        <v>316</v>
      </c>
      <c r="D53" s="19">
        <v>21.65</v>
      </c>
      <c r="E53" s="13" t="s">
        <v>54</v>
      </c>
      <c r="F53" s="13" t="s">
        <v>26</v>
      </c>
      <c r="G53" s="18" t="s">
        <v>25</v>
      </c>
      <c r="H53" s="18">
        <v>50</v>
      </c>
      <c r="I53" s="18"/>
      <c r="J53" s="18"/>
      <c r="K53" s="21" t="s">
        <v>51</v>
      </c>
      <c r="L53" s="13" t="s">
        <v>10</v>
      </c>
      <c r="M53" s="18"/>
      <c r="N53" s="18"/>
      <c r="O53" s="18"/>
      <c r="P53" s="18"/>
      <c r="Q53" s="13"/>
      <c r="R53" s="19"/>
      <c r="S53" s="13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>
        <v>0</v>
      </c>
      <c r="AM53" s="18"/>
      <c r="AN53" s="18" t="s">
        <v>317</v>
      </c>
      <c r="AO53" s="18"/>
    </row>
    <row r="54" spans="1:41" x14ac:dyDescent="0.2">
      <c r="A54" s="18"/>
      <c r="B54" s="18"/>
      <c r="C54" s="13"/>
      <c r="D54" s="19"/>
      <c r="E54" s="13"/>
      <c r="F54" s="13" t="s">
        <v>26</v>
      </c>
      <c r="G54" s="18" t="s">
        <v>25</v>
      </c>
      <c r="H54" s="18"/>
      <c r="I54" s="18"/>
      <c r="J54" s="18"/>
      <c r="K54" s="21"/>
      <c r="L54" s="13" t="s">
        <v>10</v>
      </c>
      <c r="M54" s="18" t="s">
        <v>51</v>
      </c>
      <c r="N54" s="18"/>
      <c r="O54" s="18"/>
      <c r="P54" s="18">
        <v>25</v>
      </c>
      <c r="Q54" s="13" t="s">
        <v>48</v>
      </c>
      <c r="R54" s="19">
        <v>27.3</v>
      </c>
      <c r="S54" s="13" t="s">
        <v>318</v>
      </c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 t="s">
        <v>31</v>
      </c>
      <c r="AK54" s="18"/>
      <c r="AL54" s="18">
        <v>0</v>
      </c>
      <c r="AM54" s="18"/>
      <c r="AN54" s="18"/>
      <c r="AO54" s="18" t="s">
        <v>319</v>
      </c>
    </row>
    <row r="55" spans="1:41" x14ac:dyDescent="0.2">
      <c r="A55" s="18"/>
      <c r="B55" s="18"/>
      <c r="C55" s="13"/>
      <c r="D55" s="19"/>
      <c r="E55" s="13"/>
      <c r="F55" s="13" t="s">
        <v>26</v>
      </c>
      <c r="G55" s="18" t="s">
        <v>25</v>
      </c>
      <c r="H55" s="18"/>
      <c r="I55" s="18"/>
      <c r="J55" s="18"/>
      <c r="K55" s="21"/>
      <c r="L55" s="13" t="s">
        <v>10</v>
      </c>
      <c r="M55" s="18" t="s">
        <v>51</v>
      </c>
      <c r="N55" s="18"/>
      <c r="O55" s="18"/>
      <c r="P55" s="18">
        <v>25</v>
      </c>
      <c r="Q55" s="13" t="s">
        <v>48</v>
      </c>
      <c r="R55" s="19">
        <v>27.2</v>
      </c>
      <c r="S55" s="13" t="s">
        <v>320</v>
      </c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 t="s">
        <v>31</v>
      </c>
      <c r="AK55" s="18"/>
      <c r="AL55" s="18">
        <v>0</v>
      </c>
      <c r="AM55" s="18"/>
      <c r="AN55" s="18"/>
      <c r="AO55" s="18" t="s">
        <v>321</v>
      </c>
    </row>
    <row r="56" spans="1:41" x14ac:dyDescent="0.2">
      <c r="A56" s="18"/>
      <c r="B56" s="18" t="s">
        <v>31</v>
      </c>
      <c r="C56" s="13" t="s">
        <v>322</v>
      </c>
      <c r="D56" s="19">
        <v>41</v>
      </c>
      <c r="E56" s="13" t="s">
        <v>48</v>
      </c>
      <c r="F56" s="13" t="s">
        <v>26</v>
      </c>
      <c r="G56" s="18" t="s">
        <v>25</v>
      </c>
      <c r="H56" s="18">
        <v>50</v>
      </c>
      <c r="I56" s="18"/>
      <c r="J56" s="18"/>
      <c r="K56" s="21" t="s">
        <v>51</v>
      </c>
      <c r="L56" s="13" t="s">
        <v>10</v>
      </c>
      <c r="M56" s="18"/>
      <c r="N56" s="18"/>
      <c r="O56" s="18"/>
      <c r="P56" s="18"/>
      <c r="Q56" s="13"/>
      <c r="R56" s="19"/>
      <c r="S56" s="13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>
        <v>0</v>
      </c>
      <c r="AM56" s="18"/>
      <c r="AN56" s="18" t="s">
        <v>323</v>
      </c>
      <c r="AO56" s="18"/>
    </row>
    <row r="57" spans="1:41" x14ac:dyDescent="0.2">
      <c r="A57" s="18"/>
      <c r="B57" s="18"/>
      <c r="C57" s="13"/>
      <c r="D57" s="19"/>
      <c r="E57" s="13"/>
      <c r="F57" s="13" t="s">
        <v>26</v>
      </c>
      <c r="G57" s="18" t="s">
        <v>25</v>
      </c>
      <c r="H57" s="18"/>
      <c r="I57" s="18"/>
      <c r="J57" s="18"/>
      <c r="K57" s="21"/>
      <c r="L57" s="13" t="s">
        <v>10</v>
      </c>
      <c r="M57" s="18" t="s">
        <v>51</v>
      </c>
      <c r="N57" s="18"/>
      <c r="O57" s="18"/>
      <c r="P57" s="18">
        <v>25</v>
      </c>
      <c r="Q57" s="13" t="s">
        <v>48</v>
      </c>
      <c r="R57" s="19">
        <v>76.05</v>
      </c>
      <c r="S57" s="13" t="s">
        <v>324</v>
      </c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 t="s">
        <v>31</v>
      </c>
      <c r="AK57" s="18"/>
      <c r="AL57" s="18">
        <v>0</v>
      </c>
      <c r="AM57" s="18"/>
      <c r="AN57" s="18"/>
      <c r="AO57" s="18" t="s">
        <v>325</v>
      </c>
    </row>
    <row r="58" spans="1:41" x14ac:dyDescent="0.2">
      <c r="A58" s="18"/>
      <c r="B58" s="18" t="s">
        <v>31</v>
      </c>
      <c r="C58" s="13" t="s">
        <v>326</v>
      </c>
      <c r="D58" s="19">
        <v>24.2</v>
      </c>
      <c r="E58" s="13" t="s">
        <v>48</v>
      </c>
      <c r="F58" s="13" t="s">
        <v>26</v>
      </c>
      <c r="G58" s="18" t="s">
        <v>25</v>
      </c>
      <c r="H58" s="18">
        <v>6</v>
      </c>
      <c r="I58" s="18"/>
      <c r="J58" s="18"/>
      <c r="K58" s="21" t="s">
        <v>51</v>
      </c>
      <c r="L58" s="13" t="s">
        <v>10</v>
      </c>
      <c r="M58" s="18"/>
      <c r="N58" s="18"/>
      <c r="O58" s="18"/>
      <c r="P58" s="18"/>
      <c r="Q58" s="13"/>
      <c r="R58" s="19"/>
      <c r="S58" s="13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>
        <v>0</v>
      </c>
      <c r="AM58" s="18"/>
      <c r="AN58" s="18" t="s">
        <v>327</v>
      </c>
      <c r="AO58" s="18"/>
    </row>
    <row r="59" spans="1:41" x14ac:dyDescent="0.2">
      <c r="A59" s="18"/>
      <c r="B59" s="18" t="s">
        <v>31</v>
      </c>
      <c r="C59" s="13" t="s">
        <v>328</v>
      </c>
      <c r="D59" s="19">
        <v>24.2</v>
      </c>
      <c r="E59" s="13" t="s">
        <v>48</v>
      </c>
      <c r="F59" s="13" t="s">
        <v>26</v>
      </c>
      <c r="G59" s="18" t="s">
        <v>25</v>
      </c>
      <c r="H59" s="18">
        <v>6</v>
      </c>
      <c r="I59" s="18"/>
      <c r="J59" s="18"/>
      <c r="K59" s="21" t="s">
        <v>51</v>
      </c>
      <c r="L59" s="13" t="s">
        <v>10</v>
      </c>
      <c r="M59" s="18"/>
      <c r="N59" s="18"/>
      <c r="O59" s="18"/>
      <c r="P59" s="18"/>
      <c r="Q59" s="13"/>
      <c r="R59" s="19"/>
      <c r="S59" s="13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>
        <v>0</v>
      </c>
      <c r="AM59" s="18"/>
      <c r="AN59" s="18" t="s">
        <v>329</v>
      </c>
      <c r="AO59" s="18"/>
    </row>
    <row r="60" spans="1:41" x14ac:dyDescent="0.2">
      <c r="A60" s="18"/>
      <c r="B60" s="18" t="s">
        <v>31</v>
      </c>
      <c r="C60" s="13" t="s">
        <v>330</v>
      </c>
      <c r="D60" s="19">
        <v>27</v>
      </c>
      <c r="E60" s="13" t="s">
        <v>48</v>
      </c>
      <c r="F60" s="13" t="s">
        <v>26</v>
      </c>
      <c r="G60" s="18" t="s">
        <v>25</v>
      </c>
      <c r="H60" s="18">
        <v>50</v>
      </c>
      <c r="I60" s="18"/>
      <c r="J60" s="18"/>
      <c r="K60" s="21" t="s">
        <v>70</v>
      </c>
      <c r="L60" s="13" t="s">
        <v>10</v>
      </c>
      <c r="M60" s="18"/>
      <c r="N60" s="18"/>
      <c r="O60" s="18"/>
      <c r="P60" s="18"/>
      <c r="Q60" s="13"/>
      <c r="R60" s="19"/>
      <c r="S60" s="13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>
        <v>0</v>
      </c>
      <c r="AM60" s="18"/>
      <c r="AN60" s="18" t="s">
        <v>331</v>
      </c>
      <c r="AO60" s="18"/>
    </row>
    <row r="61" spans="1:41" x14ac:dyDescent="0.2">
      <c r="A61" s="18"/>
      <c r="B61" s="18" t="s">
        <v>31</v>
      </c>
      <c r="C61" s="13" t="s">
        <v>332</v>
      </c>
      <c r="D61" s="19">
        <v>27.1</v>
      </c>
      <c r="E61" s="13" t="s">
        <v>48</v>
      </c>
      <c r="F61" s="13" t="s">
        <v>26</v>
      </c>
      <c r="G61" s="18" t="s">
        <v>25</v>
      </c>
      <c r="H61" s="18">
        <v>50</v>
      </c>
      <c r="I61" s="18"/>
      <c r="J61" s="18"/>
      <c r="K61" s="21" t="s">
        <v>70</v>
      </c>
      <c r="L61" s="13" t="s">
        <v>10</v>
      </c>
      <c r="M61" s="18"/>
      <c r="N61" s="18"/>
      <c r="O61" s="18"/>
      <c r="P61" s="18"/>
      <c r="Q61" s="13"/>
      <c r="R61" s="19"/>
      <c r="S61" s="13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>
        <v>0</v>
      </c>
      <c r="AM61" s="18"/>
      <c r="AN61" s="18" t="s">
        <v>333</v>
      </c>
      <c r="AO61" s="18"/>
    </row>
    <row r="62" spans="1:41" x14ac:dyDescent="0.2">
      <c r="A62" s="18"/>
      <c r="B62" s="18" t="s">
        <v>31</v>
      </c>
      <c r="C62" s="13" t="s">
        <v>334</v>
      </c>
      <c r="D62" s="19">
        <v>27.15</v>
      </c>
      <c r="E62" s="13" t="s">
        <v>48</v>
      </c>
      <c r="F62" s="13" t="s">
        <v>26</v>
      </c>
      <c r="G62" s="18" t="s">
        <v>25</v>
      </c>
      <c r="H62" s="18">
        <v>25</v>
      </c>
      <c r="I62" s="18"/>
      <c r="J62" s="18"/>
      <c r="K62" s="21" t="s">
        <v>70</v>
      </c>
      <c r="L62" s="13" t="s">
        <v>10</v>
      </c>
      <c r="M62" s="18"/>
      <c r="N62" s="18"/>
      <c r="O62" s="18"/>
      <c r="P62" s="18"/>
      <c r="Q62" s="13"/>
      <c r="R62" s="19"/>
      <c r="S62" s="13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>
        <v>0</v>
      </c>
      <c r="AM62" s="18"/>
      <c r="AN62" s="18" t="s">
        <v>335</v>
      </c>
      <c r="AO62" s="18"/>
    </row>
    <row r="63" spans="1:41" x14ac:dyDescent="0.2">
      <c r="A63" s="18"/>
      <c r="B63" s="18" t="s">
        <v>31</v>
      </c>
      <c r="C63" s="13" t="s">
        <v>336</v>
      </c>
      <c r="D63" s="19">
        <v>27.6</v>
      </c>
      <c r="E63" s="13" t="s">
        <v>48</v>
      </c>
      <c r="F63" s="13" t="s">
        <v>26</v>
      </c>
      <c r="G63" s="18" t="s">
        <v>25</v>
      </c>
      <c r="H63" s="18">
        <v>25</v>
      </c>
      <c r="I63" s="18"/>
      <c r="J63" s="18"/>
      <c r="K63" s="21" t="s">
        <v>70</v>
      </c>
      <c r="L63" s="13" t="s">
        <v>10</v>
      </c>
      <c r="M63" s="18"/>
      <c r="N63" s="18"/>
      <c r="O63" s="18"/>
      <c r="P63" s="18"/>
      <c r="Q63" s="13"/>
      <c r="R63" s="19"/>
      <c r="S63" s="13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>
        <v>0</v>
      </c>
      <c r="AM63" s="18"/>
      <c r="AN63" s="18" t="s">
        <v>337</v>
      </c>
      <c r="AO63" s="18"/>
    </row>
    <row r="64" spans="1:41" x14ac:dyDescent="0.2">
      <c r="A64" s="18"/>
      <c r="B64" s="18" t="s">
        <v>31</v>
      </c>
      <c r="C64" s="13" t="s">
        <v>338</v>
      </c>
      <c r="D64" s="19">
        <v>28.25</v>
      </c>
      <c r="E64" s="13" t="s">
        <v>48</v>
      </c>
      <c r="F64" s="13" t="s">
        <v>26</v>
      </c>
      <c r="G64" s="18" t="s">
        <v>25</v>
      </c>
      <c r="H64" s="18">
        <v>25</v>
      </c>
      <c r="I64" s="18"/>
      <c r="J64" s="18"/>
      <c r="K64" s="21" t="s">
        <v>70</v>
      </c>
      <c r="L64" s="13" t="s">
        <v>10</v>
      </c>
      <c r="M64" s="18"/>
      <c r="N64" s="18"/>
      <c r="O64" s="18"/>
      <c r="P64" s="18"/>
      <c r="Q64" s="13"/>
      <c r="R64" s="19"/>
      <c r="S64" s="13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>
        <v>0</v>
      </c>
      <c r="AM64" s="18"/>
      <c r="AN64" s="18" t="s">
        <v>339</v>
      </c>
      <c r="AO64" s="18"/>
    </row>
    <row r="65" spans="1:41" x14ac:dyDescent="0.2">
      <c r="A65" s="18"/>
      <c r="B65" s="18"/>
      <c r="C65" s="13"/>
      <c r="D65" s="19"/>
      <c r="E65" s="13"/>
      <c r="F65" s="13" t="s">
        <v>26</v>
      </c>
      <c r="G65" s="18" t="s">
        <v>25</v>
      </c>
      <c r="H65" s="18"/>
      <c r="I65" s="18"/>
      <c r="J65" s="18"/>
      <c r="K65" s="21"/>
      <c r="L65" s="13" t="s">
        <v>10</v>
      </c>
      <c r="M65" s="18" t="s">
        <v>266</v>
      </c>
      <c r="N65" s="18"/>
      <c r="O65" s="18"/>
      <c r="P65" s="18"/>
      <c r="Q65" s="13" t="s">
        <v>48</v>
      </c>
      <c r="R65" s="19">
        <v>25.47</v>
      </c>
      <c r="S65" s="13" t="s">
        <v>340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 t="s">
        <v>31</v>
      </c>
      <c r="AK65" s="18"/>
      <c r="AL65" s="18">
        <v>0</v>
      </c>
      <c r="AM65" s="18"/>
      <c r="AN65" s="18"/>
      <c r="AO65" s="18">
        <v>3073458</v>
      </c>
    </row>
    <row r="66" spans="1:41" s="14" customFormat="1" ht="10.8" thickBot="1" x14ac:dyDescent="0.25">
      <c r="A66" s="23"/>
      <c r="B66" s="23"/>
      <c r="C66" s="24"/>
      <c r="D66" s="25"/>
      <c r="E66" s="24"/>
      <c r="F66" s="24" t="s">
        <v>26</v>
      </c>
      <c r="G66" s="23" t="s">
        <v>25</v>
      </c>
      <c r="H66" s="23"/>
      <c r="I66" s="23"/>
      <c r="J66" s="23"/>
      <c r="K66" s="26"/>
      <c r="L66" s="24" t="s">
        <v>10</v>
      </c>
      <c r="M66" s="23" t="s">
        <v>266</v>
      </c>
      <c r="N66" s="23"/>
      <c r="O66" s="23"/>
      <c r="P66" s="23"/>
      <c r="Q66" s="24" t="s">
        <v>48</v>
      </c>
      <c r="R66" s="25">
        <v>0</v>
      </c>
      <c r="S66" s="24" t="s">
        <v>341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 t="s">
        <v>31</v>
      </c>
      <c r="AK66" s="23"/>
      <c r="AL66" s="23">
        <v>0</v>
      </c>
      <c r="AM66" s="23"/>
      <c r="AN66" s="23"/>
      <c r="AO66" s="23">
        <v>15512991</v>
      </c>
    </row>
    <row r="67" spans="1:41" ht="15.6" x14ac:dyDescent="0.3">
      <c r="A67" s="18"/>
      <c r="B67" s="27" t="s">
        <v>38</v>
      </c>
      <c r="C67" s="13"/>
      <c r="D67" s="19"/>
      <c r="E67" s="13"/>
      <c r="F67" s="13"/>
      <c r="G67" s="18"/>
      <c r="H67" s="18"/>
      <c r="I67" s="18"/>
      <c r="J67" s="18"/>
      <c r="K67" s="21"/>
      <c r="L67" s="13"/>
      <c r="M67" s="18"/>
      <c r="N67" s="18"/>
      <c r="O67" s="18"/>
      <c r="P67" s="18"/>
      <c r="Q67" s="13"/>
      <c r="R67" s="19"/>
      <c r="S67" s="13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</row>
    <row r="68" spans="1:41" x14ac:dyDescent="0.2">
      <c r="A68" s="18"/>
      <c r="B68" s="18" t="s">
        <v>28</v>
      </c>
      <c r="C68" s="13" t="s">
        <v>268</v>
      </c>
      <c r="D68" s="19">
        <v>0</v>
      </c>
      <c r="E68" s="13" t="s">
        <v>48</v>
      </c>
      <c r="F68" s="13" t="s">
        <v>24</v>
      </c>
      <c r="G68" s="18" t="s">
        <v>25</v>
      </c>
      <c r="H68" s="18"/>
      <c r="I68" s="18"/>
      <c r="J68" s="18"/>
      <c r="K68" s="21" t="s">
        <v>47</v>
      </c>
      <c r="L68" s="13" t="s">
        <v>10</v>
      </c>
      <c r="M68" s="18" t="s">
        <v>47</v>
      </c>
      <c r="N68" s="18"/>
      <c r="O68" s="18"/>
      <c r="P68" s="18"/>
      <c r="Q68" s="13" t="s">
        <v>48</v>
      </c>
      <c r="R68" s="19">
        <v>19.649999999999999</v>
      </c>
      <c r="S68" s="13" t="s">
        <v>269</v>
      </c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>
        <v>0</v>
      </c>
      <c r="AM68" s="18"/>
      <c r="AN68" s="18">
        <v>374819</v>
      </c>
      <c r="AO68" s="18">
        <v>272905</v>
      </c>
    </row>
    <row r="69" spans="1:41" x14ac:dyDescent="0.2">
      <c r="A69" s="18"/>
      <c r="B69" s="18" t="s">
        <v>28</v>
      </c>
      <c r="C69" s="13" t="s">
        <v>270</v>
      </c>
      <c r="D69" s="19">
        <v>0</v>
      </c>
      <c r="E69" s="13" t="s">
        <v>48</v>
      </c>
      <c r="F69" s="13" t="s">
        <v>24</v>
      </c>
      <c r="G69" s="18" t="s">
        <v>25</v>
      </c>
      <c r="H69" s="18"/>
      <c r="I69" s="18"/>
      <c r="J69" s="18"/>
      <c r="K69" s="21" t="s">
        <v>47</v>
      </c>
      <c r="L69" s="13" t="s">
        <v>10</v>
      </c>
      <c r="M69" s="18" t="s">
        <v>47</v>
      </c>
      <c r="N69" s="18"/>
      <c r="O69" s="18"/>
      <c r="P69" s="18"/>
      <c r="Q69" s="13" t="s">
        <v>48</v>
      </c>
      <c r="R69" s="19">
        <v>0</v>
      </c>
      <c r="S69" s="13" t="s">
        <v>271</v>
      </c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>
        <v>0</v>
      </c>
      <c r="AM69" s="18"/>
      <c r="AN69" s="18">
        <v>392334</v>
      </c>
      <c r="AO69" s="18">
        <v>460764</v>
      </c>
    </row>
    <row r="70" spans="1:41" x14ac:dyDescent="0.2">
      <c r="A70" s="18"/>
      <c r="B70" s="18" t="s">
        <v>28</v>
      </c>
      <c r="C70" s="13" t="s">
        <v>272</v>
      </c>
      <c r="D70" s="19">
        <v>0</v>
      </c>
      <c r="E70" s="13" t="s">
        <v>48</v>
      </c>
      <c r="F70" s="13" t="s">
        <v>24</v>
      </c>
      <c r="G70" s="18" t="s">
        <v>25</v>
      </c>
      <c r="H70" s="18"/>
      <c r="I70" s="18"/>
      <c r="J70" s="18"/>
      <c r="K70" s="21" t="s">
        <v>47</v>
      </c>
      <c r="L70" s="13" t="s">
        <v>10</v>
      </c>
      <c r="M70" s="18" t="s">
        <v>47</v>
      </c>
      <c r="N70" s="18"/>
      <c r="O70" s="18"/>
      <c r="P70" s="18"/>
      <c r="Q70" s="13" t="s">
        <v>48</v>
      </c>
      <c r="R70" s="19">
        <v>0</v>
      </c>
      <c r="S70" s="13" t="s">
        <v>273</v>
      </c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>
        <v>0</v>
      </c>
      <c r="AM70" s="18"/>
      <c r="AN70" s="18">
        <v>392072</v>
      </c>
      <c r="AO70" s="18">
        <v>490642</v>
      </c>
    </row>
    <row r="71" spans="1:41" x14ac:dyDescent="0.2">
      <c r="A71" s="18"/>
      <c r="B71" s="18" t="s">
        <v>28</v>
      </c>
      <c r="C71" s="13" t="s">
        <v>274</v>
      </c>
      <c r="D71" s="19">
        <v>0</v>
      </c>
      <c r="E71" s="13" t="s">
        <v>48</v>
      </c>
      <c r="F71" s="13" t="s">
        <v>24</v>
      </c>
      <c r="G71" s="18" t="s">
        <v>25</v>
      </c>
      <c r="H71" s="18"/>
      <c r="I71" s="18"/>
      <c r="J71" s="18"/>
      <c r="K71" s="21" t="s">
        <v>47</v>
      </c>
      <c r="L71" s="13" t="s">
        <v>10</v>
      </c>
      <c r="M71" s="18" t="s">
        <v>47</v>
      </c>
      <c r="N71" s="18"/>
      <c r="O71" s="18"/>
      <c r="P71" s="18"/>
      <c r="Q71" s="13" t="s">
        <v>48</v>
      </c>
      <c r="R71" s="19">
        <v>0</v>
      </c>
      <c r="S71" s="13" t="s">
        <v>275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>
        <v>0</v>
      </c>
      <c r="AM71" s="18"/>
      <c r="AN71" s="18">
        <v>411078</v>
      </c>
      <c r="AO71" s="18">
        <v>612906</v>
      </c>
    </row>
    <row r="72" spans="1:41" x14ac:dyDescent="0.2">
      <c r="A72" s="18"/>
      <c r="B72" s="18" t="s">
        <v>28</v>
      </c>
      <c r="C72" s="13" t="s">
        <v>276</v>
      </c>
      <c r="D72" s="19">
        <v>0</v>
      </c>
      <c r="E72" s="13" t="s">
        <v>48</v>
      </c>
      <c r="F72" s="13" t="s">
        <v>24</v>
      </c>
      <c r="G72" s="18" t="s">
        <v>25</v>
      </c>
      <c r="H72" s="18"/>
      <c r="I72" s="18"/>
      <c r="J72" s="18"/>
      <c r="K72" s="21" t="s">
        <v>47</v>
      </c>
      <c r="L72" s="13" t="s">
        <v>10</v>
      </c>
      <c r="M72" s="18" t="s">
        <v>47</v>
      </c>
      <c r="N72" s="18"/>
      <c r="O72" s="18"/>
      <c r="P72" s="18"/>
      <c r="Q72" s="13" t="s">
        <v>54</v>
      </c>
      <c r="R72" s="19">
        <v>0</v>
      </c>
      <c r="S72" s="13" t="s">
        <v>277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>
        <v>0</v>
      </c>
      <c r="AM72" s="18"/>
      <c r="AN72" s="18">
        <v>490237</v>
      </c>
      <c r="AO72" s="18">
        <v>637564</v>
      </c>
    </row>
    <row r="73" spans="1:41" x14ac:dyDescent="0.2">
      <c r="A73" s="18"/>
      <c r="B73" s="18" t="s">
        <v>28</v>
      </c>
      <c r="C73" s="13" t="s">
        <v>278</v>
      </c>
      <c r="D73" s="19">
        <v>0</v>
      </c>
      <c r="E73" s="13" t="s">
        <v>48</v>
      </c>
      <c r="F73" s="13" t="s">
        <v>24</v>
      </c>
      <c r="G73" s="18" t="s">
        <v>25</v>
      </c>
      <c r="H73" s="18"/>
      <c r="I73" s="18"/>
      <c r="J73" s="18"/>
      <c r="K73" s="21" t="s">
        <v>47</v>
      </c>
      <c r="L73" s="13" t="s">
        <v>10</v>
      </c>
      <c r="M73" s="18" t="s">
        <v>47</v>
      </c>
      <c r="N73" s="18"/>
      <c r="O73" s="18"/>
      <c r="P73" s="18"/>
      <c r="Q73" s="13" t="s">
        <v>54</v>
      </c>
      <c r="R73" s="19">
        <v>0</v>
      </c>
      <c r="S73" s="13" t="s">
        <v>279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>
        <v>0</v>
      </c>
      <c r="AM73" s="18"/>
      <c r="AN73" s="18">
        <v>681113</v>
      </c>
      <c r="AO73" s="18">
        <v>645649</v>
      </c>
    </row>
    <row r="74" spans="1:41" x14ac:dyDescent="0.2">
      <c r="A74" s="18"/>
      <c r="B74" s="18" t="s">
        <v>28</v>
      </c>
      <c r="C74" s="13" t="s">
        <v>280</v>
      </c>
      <c r="D74" s="19">
        <v>21.6</v>
      </c>
      <c r="E74" s="13" t="s">
        <v>36</v>
      </c>
      <c r="F74" s="13" t="s">
        <v>24</v>
      </c>
      <c r="G74" s="18" t="s">
        <v>25</v>
      </c>
      <c r="H74" s="18">
        <v>102</v>
      </c>
      <c r="I74" s="18"/>
      <c r="J74" s="18"/>
      <c r="K74" s="21" t="s">
        <v>29</v>
      </c>
      <c r="L74" s="13" t="s">
        <v>10</v>
      </c>
      <c r="M74" s="18"/>
      <c r="N74" s="18"/>
      <c r="O74" s="18"/>
      <c r="P74" s="18"/>
      <c r="Q74" s="13"/>
      <c r="R74" s="19"/>
      <c r="S74" s="13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>
        <v>0</v>
      </c>
      <c r="AM74" s="18"/>
      <c r="AN74" s="18">
        <v>4344855</v>
      </c>
      <c r="AO74" s="18"/>
    </row>
    <row r="75" spans="1:41" x14ac:dyDescent="0.2">
      <c r="A75" s="18"/>
      <c r="B75" s="18"/>
      <c r="C75" s="13"/>
      <c r="D75" s="19"/>
      <c r="E75" s="13"/>
      <c r="F75" s="13" t="s">
        <v>24</v>
      </c>
      <c r="G75" s="18" t="s">
        <v>25</v>
      </c>
      <c r="H75" s="18"/>
      <c r="I75" s="18"/>
      <c r="J75" s="18"/>
      <c r="K75" s="21"/>
      <c r="L75" s="13" t="s">
        <v>10</v>
      </c>
      <c r="M75" s="18" t="s">
        <v>29</v>
      </c>
      <c r="N75" s="18"/>
      <c r="O75" s="18"/>
      <c r="P75" s="18">
        <v>50</v>
      </c>
      <c r="Q75" s="13" t="s">
        <v>281</v>
      </c>
      <c r="R75" s="19">
        <v>30.65</v>
      </c>
      <c r="S75" s="13" t="s">
        <v>282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 t="s">
        <v>28</v>
      </c>
      <c r="AK75" s="18"/>
      <c r="AL75" s="18">
        <v>0</v>
      </c>
      <c r="AM75" s="18"/>
      <c r="AN75" s="18"/>
      <c r="AO75" s="18">
        <v>1028413</v>
      </c>
    </row>
    <row r="76" spans="1:41" x14ac:dyDescent="0.2">
      <c r="A76" s="18"/>
      <c r="B76" s="18"/>
      <c r="C76" s="13"/>
      <c r="D76" s="19"/>
      <c r="E76" s="13"/>
      <c r="F76" s="13" t="s">
        <v>24</v>
      </c>
      <c r="G76" s="18" t="s">
        <v>25</v>
      </c>
      <c r="H76" s="18"/>
      <c r="I76" s="18"/>
      <c r="J76" s="18"/>
      <c r="K76" s="21"/>
      <c r="L76" s="13" t="s">
        <v>10</v>
      </c>
      <c r="M76" s="18" t="s">
        <v>29</v>
      </c>
      <c r="N76" s="18"/>
      <c r="O76" s="18"/>
      <c r="P76" s="18">
        <v>50</v>
      </c>
      <c r="Q76" s="13" t="s">
        <v>48</v>
      </c>
      <c r="R76" s="19">
        <v>42.75</v>
      </c>
      <c r="S76" s="13" t="s">
        <v>283</v>
      </c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 t="s">
        <v>28</v>
      </c>
      <c r="AK76" s="18"/>
      <c r="AL76" s="18">
        <v>0</v>
      </c>
      <c r="AM76" s="18"/>
      <c r="AN76" s="18"/>
      <c r="AO76" s="18">
        <v>2391465</v>
      </c>
    </row>
    <row r="77" spans="1:41" x14ac:dyDescent="0.2">
      <c r="A77" s="18"/>
      <c r="B77" s="18"/>
      <c r="C77" s="13"/>
      <c r="D77" s="19"/>
      <c r="E77" s="13"/>
      <c r="F77" s="13" t="s">
        <v>24</v>
      </c>
      <c r="G77" s="18" t="s">
        <v>25</v>
      </c>
      <c r="H77" s="18"/>
      <c r="I77" s="18"/>
      <c r="J77" s="18"/>
      <c r="K77" s="21"/>
      <c r="L77" s="13" t="s">
        <v>10</v>
      </c>
      <c r="M77" s="18" t="s">
        <v>29</v>
      </c>
      <c r="N77" s="18"/>
      <c r="O77" s="18"/>
      <c r="P77" s="18">
        <v>50</v>
      </c>
      <c r="Q77" s="13" t="s">
        <v>48</v>
      </c>
      <c r="R77" s="19">
        <v>42.9</v>
      </c>
      <c r="S77" s="13" t="s">
        <v>284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 t="s">
        <v>28</v>
      </c>
      <c r="AK77" s="18"/>
      <c r="AL77" s="18">
        <v>0</v>
      </c>
      <c r="AM77" s="18"/>
      <c r="AN77" s="18"/>
      <c r="AO77" s="18">
        <v>2394414</v>
      </c>
    </row>
    <row r="78" spans="1:41" x14ac:dyDescent="0.2">
      <c r="A78" s="18"/>
      <c r="B78" s="18"/>
      <c r="C78" s="13"/>
      <c r="D78" s="19"/>
      <c r="E78" s="13"/>
      <c r="F78" s="13" t="s">
        <v>24</v>
      </c>
      <c r="G78" s="18" t="s">
        <v>25</v>
      </c>
      <c r="H78" s="18"/>
      <c r="I78" s="18"/>
      <c r="J78" s="18"/>
      <c r="K78" s="21"/>
      <c r="L78" s="13" t="s">
        <v>10</v>
      </c>
      <c r="M78" s="18" t="s">
        <v>29</v>
      </c>
      <c r="N78" s="18"/>
      <c r="O78" s="18"/>
      <c r="P78" s="18">
        <v>50</v>
      </c>
      <c r="Q78" s="13" t="s">
        <v>48</v>
      </c>
      <c r="R78" s="19">
        <v>72</v>
      </c>
      <c r="S78" s="13" t="s">
        <v>285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 t="s">
        <v>28</v>
      </c>
      <c r="AK78" s="18"/>
      <c r="AL78" s="18">
        <v>0</v>
      </c>
      <c r="AM78" s="18"/>
      <c r="AN78" s="18"/>
      <c r="AO78" s="18">
        <v>3242674</v>
      </c>
    </row>
    <row r="79" spans="1:41" x14ac:dyDescent="0.2">
      <c r="A79" s="18"/>
      <c r="B79" s="18"/>
      <c r="C79" s="13"/>
      <c r="D79" s="19"/>
      <c r="E79" s="13"/>
      <c r="F79" s="13" t="s">
        <v>24</v>
      </c>
      <c r="G79" s="18" t="s">
        <v>25</v>
      </c>
      <c r="H79" s="18"/>
      <c r="I79" s="18"/>
      <c r="J79" s="18"/>
      <c r="K79" s="21"/>
      <c r="L79" s="13" t="s">
        <v>10</v>
      </c>
      <c r="M79" s="18" t="s">
        <v>29</v>
      </c>
      <c r="N79" s="18"/>
      <c r="O79" s="18"/>
      <c r="P79" s="18">
        <v>50</v>
      </c>
      <c r="Q79" s="13" t="s">
        <v>48</v>
      </c>
      <c r="R79" s="19">
        <v>73</v>
      </c>
      <c r="S79" s="13" t="s">
        <v>286</v>
      </c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 t="s">
        <v>28</v>
      </c>
      <c r="AK79" s="18"/>
      <c r="AL79" s="18">
        <v>0</v>
      </c>
      <c r="AM79" s="18"/>
      <c r="AN79" s="18"/>
      <c r="AO79" s="18">
        <v>3242705</v>
      </c>
    </row>
    <row r="80" spans="1:41" x14ac:dyDescent="0.2">
      <c r="A80" s="18"/>
      <c r="B80" s="18" t="s">
        <v>28</v>
      </c>
      <c r="C80" s="13" t="s">
        <v>287</v>
      </c>
      <c r="D80" s="19">
        <v>160</v>
      </c>
      <c r="E80" s="13" t="s">
        <v>54</v>
      </c>
      <c r="F80" s="13" t="s">
        <v>24</v>
      </c>
      <c r="G80" s="18" t="s">
        <v>25</v>
      </c>
      <c r="H80" s="18">
        <v>25</v>
      </c>
      <c r="I80" s="18"/>
      <c r="J80" s="18"/>
      <c r="K80" s="21" t="s">
        <v>84</v>
      </c>
      <c r="L80" s="13" t="s">
        <v>10</v>
      </c>
      <c r="M80" s="18"/>
      <c r="N80" s="18"/>
      <c r="O80" s="18"/>
      <c r="P80" s="18"/>
      <c r="Q80" s="13"/>
      <c r="R80" s="19"/>
      <c r="S80" s="13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>
        <v>0</v>
      </c>
      <c r="AM80" s="18"/>
      <c r="AN80" s="18">
        <v>3374996</v>
      </c>
      <c r="AO80" s="18"/>
    </row>
    <row r="81" spans="1:41" x14ac:dyDescent="0.2">
      <c r="A81" s="18"/>
      <c r="B81" s="18"/>
      <c r="C81" s="13"/>
      <c r="D81" s="19"/>
      <c r="E81" s="13"/>
      <c r="F81" s="13" t="s">
        <v>24</v>
      </c>
      <c r="G81" s="18" t="s">
        <v>25</v>
      </c>
      <c r="H81" s="18"/>
      <c r="I81" s="18"/>
      <c r="J81" s="18"/>
      <c r="K81" s="21"/>
      <c r="L81" s="13" t="s">
        <v>10</v>
      </c>
      <c r="M81" s="18" t="s">
        <v>40</v>
      </c>
      <c r="N81" s="18"/>
      <c r="O81" s="18"/>
      <c r="P81" s="18">
        <v>7</v>
      </c>
      <c r="Q81" s="13" t="s">
        <v>36</v>
      </c>
      <c r="R81" s="19">
        <v>34</v>
      </c>
      <c r="S81" s="13" t="s">
        <v>288</v>
      </c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 t="s">
        <v>28</v>
      </c>
      <c r="AK81" s="18"/>
      <c r="AL81" s="18">
        <v>0</v>
      </c>
      <c r="AM81" s="18"/>
      <c r="AN81" s="18"/>
      <c r="AO81" s="18">
        <v>4046438</v>
      </c>
    </row>
    <row r="82" spans="1:41" x14ac:dyDescent="0.2">
      <c r="A82" s="18"/>
      <c r="B82" s="18" t="s">
        <v>28</v>
      </c>
      <c r="C82" s="13" t="s">
        <v>289</v>
      </c>
      <c r="D82" s="19">
        <v>0</v>
      </c>
      <c r="E82" s="13" t="s">
        <v>48</v>
      </c>
      <c r="F82" s="13" t="s">
        <v>24</v>
      </c>
      <c r="G82" s="18" t="s">
        <v>25</v>
      </c>
      <c r="H82" s="18"/>
      <c r="I82" s="18"/>
      <c r="J82" s="18"/>
      <c r="K82" s="21" t="s">
        <v>256</v>
      </c>
      <c r="L82" s="13" t="s">
        <v>10</v>
      </c>
      <c r="M82" s="18"/>
      <c r="N82" s="18"/>
      <c r="O82" s="18"/>
      <c r="P82" s="18"/>
      <c r="Q82" s="13"/>
      <c r="R82" s="19"/>
      <c r="S82" s="13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>
        <v>0</v>
      </c>
      <c r="AM82" s="18"/>
      <c r="AN82" s="18">
        <v>381129</v>
      </c>
      <c r="AO82" s="18"/>
    </row>
    <row r="83" spans="1:41" x14ac:dyDescent="0.2">
      <c r="A83" s="18"/>
      <c r="B83" s="18"/>
      <c r="C83" s="13"/>
      <c r="D83" s="19"/>
      <c r="E83" s="13"/>
      <c r="F83" s="13" t="s">
        <v>24</v>
      </c>
      <c r="G83" s="18" t="s">
        <v>25</v>
      </c>
      <c r="H83" s="18"/>
      <c r="I83" s="18"/>
      <c r="J83" s="18"/>
      <c r="K83" s="21"/>
      <c r="L83" s="13" t="s">
        <v>10</v>
      </c>
      <c r="M83" s="18" t="s">
        <v>290</v>
      </c>
      <c r="N83" s="18"/>
      <c r="O83" s="18"/>
      <c r="P83" s="18">
        <v>4</v>
      </c>
      <c r="Q83" s="13" t="s">
        <v>36</v>
      </c>
      <c r="R83" s="19">
        <v>34.6</v>
      </c>
      <c r="S83" s="13" t="s">
        <v>291</v>
      </c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 t="s">
        <v>28</v>
      </c>
      <c r="AK83" s="18"/>
      <c r="AL83" s="18">
        <v>0</v>
      </c>
      <c r="AM83" s="18"/>
      <c r="AN83" s="18"/>
      <c r="AO83" s="18">
        <v>4725738</v>
      </c>
    </row>
    <row r="84" spans="1:41" x14ac:dyDescent="0.2">
      <c r="A84" s="18"/>
      <c r="B84" s="18" t="s">
        <v>28</v>
      </c>
      <c r="C84" s="13" t="s">
        <v>292</v>
      </c>
      <c r="D84" s="19">
        <v>0</v>
      </c>
      <c r="E84" s="13" t="s">
        <v>48</v>
      </c>
      <c r="F84" s="13" t="s">
        <v>24</v>
      </c>
      <c r="G84" s="18" t="s">
        <v>25</v>
      </c>
      <c r="H84" s="18"/>
      <c r="I84" s="18"/>
      <c r="J84" s="18"/>
      <c r="K84" s="21" t="s">
        <v>293</v>
      </c>
      <c r="L84" s="13" t="s">
        <v>10</v>
      </c>
      <c r="M84" s="18"/>
      <c r="N84" s="18"/>
      <c r="O84" s="18"/>
      <c r="P84" s="18"/>
      <c r="Q84" s="13"/>
      <c r="R84" s="19"/>
      <c r="S84" s="13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>
        <v>0</v>
      </c>
      <c r="AM84" s="18"/>
      <c r="AN84" s="18">
        <v>397600</v>
      </c>
      <c r="AO84" s="18"/>
    </row>
    <row r="85" spans="1:41" x14ac:dyDescent="0.2">
      <c r="A85" s="18"/>
      <c r="B85" s="18" t="s">
        <v>28</v>
      </c>
      <c r="C85" s="13" t="s">
        <v>294</v>
      </c>
      <c r="D85" s="19">
        <v>0</v>
      </c>
      <c r="E85" s="13" t="s">
        <v>54</v>
      </c>
      <c r="F85" s="13" t="s">
        <v>24</v>
      </c>
      <c r="G85" s="18" t="s">
        <v>25</v>
      </c>
      <c r="H85" s="18"/>
      <c r="I85" s="18"/>
      <c r="J85" s="18"/>
      <c r="K85" s="21" t="s">
        <v>293</v>
      </c>
      <c r="L85" s="13" t="s">
        <v>10</v>
      </c>
      <c r="M85" s="18"/>
      <c r="N85" s="18"/>
      <c r="O85" s="18"/>
      <c r="P85" s="18"/>
      <c r="Q85" s="13"/>
      <c r="R85" s="19"/>
      <c r="S85" s="13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>
        <v>0</v>
      </c>
      <c r="AM85" s="18"/>
      <c r="AN85" s="18">
        <v>419654</v>
      </c>
      <c r="AO85" s="18"/>
    </row>
    <row r="86" spans="1:41" x14ac:dyDescent="0.2">
      <c r="A86" s="18"/>
      <c r="C86" s="13"/>
      <c r="D86" s="19"/>
      <c r="E86" s="13"/>
      <c r="F86" s="13" t="s">
        <v>24</v>
      </c>
      <c r="G86" s="18" t="s">
        <v>25</v>
      </c>
      <c r="H86" s="18"/>
      <c r="I86" s="18"/>
      <c r="J86" s="18"/>
      <c r="K86" s="21"/>
      <c r="L86" s="13" t="s">
        <v>10</v>
      </c>
      <c r="M86" s="18" t="s">
        <v>47</v>
      </c>
      <c r="N86" s="18"/>
      <c r="O86" s="18"/>
      <c r="P86" s="18"/>
      <c r="Q86" s="13" t="s">
        <v>48</v>
      </c>
      <c r="R86" s="19">
        <v>0</v>
      </c>
      <c r="S86" s="13" t="s">
        <v>49</v>
      </c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 x14ac:dyDescent="0.2">
      <c r="A87" s="18"/>
      <c r="B87" s="18" t="s">
        <v>28</v>
      </c>
      <c r="C87" s="13" t="s">
        <v>78</v>
      </c>
      <c r="D87" s="19">
        <v>46.75</v>
      </c>
      <c r="E87" s="13" t="s">
        <v>79</v>
      </c>
      <c r="F87" s="13" t="s">
        <v>24</v>
      </c>
      <c r="G87" s="18" t="s">
        <v>25</v>
      </c>
      <c r="H87" s="18">
        <v>25</v>
      </c>
      <c r="I87" s="18"/>
      <c r="J87" s="18"/>
      <c r="K87" s="21" t="s">
        <v>29</v>
      </c>
      <c r="L87" s="13" t="s">
        <v>10</v>
      </c>
      <c r="M87" s="18" t="s">
        <v>29</v>
      </c>
      <c r="N87" s="18"/>
      <c r="O87" s="18"/>
      <c r="P87" s="18">
        <v>25</v>
      </c>
      <c r="Q87" s="13" t="s">
        <v>54</v>
      </c>
      <c r="R87" s="19">
        <v>75</v>
      </c>
      <c r="S87" s="13" t="s">
        <v>80</v>
      </c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>
        <v>0</v>
      </c>
      <c r="AM87" s="18"/>
      <c r="AN87" s="18">
        <v>7688086</v>
      </c>
      <c r="AO87" s="18">
        <v>3493977</v>
      </c>
    </row>
    <row r="88" spans="1:41" x14ac:dyDescent="0.2">
      <c r="A88" s="18"/>
      <c r="B88" s="18"/>
      <c r="C88" s="13"/>
      <c r="D88" s="19"/>
      <c r="E88" s="13"/>
      <c r="F88" s="13" t="s">
        <v>24</v>
      </c>
      <c r="G88" s="18" t="s">
        <v>25</v>
      </c>
      <c r="H88" s="18"/>
      <c r="I88" s="18"/>
      <c r="J88" s="18"/>
      <c r="K88" s="21"/>
      <c r="L88" s="13" t="s">
        <v>10</v>
      </c>
      <c r="M88" s="18" t="s">
        <v>29</v>
      </c>
      <c r="N88" s="18"/>
      <c r="O88" s="18"/>
      <c r="P88" s="18">
        <v>14</v>
      </c>
      <c r="Q88" s="13" t="s">
        <v>79</v>
      </c>
      <c r="R88" s="19">
        <v>47.5</v>
      </c>
      <c r="S88" s="13" t="s">
        <v>81</v>
      </c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 t="s">
        <v>28</v>
      </c>
      <c r="AK88" s="18"/>
      <c r="AL88" s="18">
        <v>0</v>
      </c>
      <c r="AM88" s="18"/>
      <c r="AN88" s="18"/>
      <c r="AO88" s="18">
        <v>3516236</v>
      </c>
    </row>
    <row r="89" spans="1:41" x14ac:dyDescent="0.2">
      <c r="A89" s="18"/>
      <c r="B89" s="18"/>
      <c r="C89" s="13"/>
      <c r="D89" s="19"/>
      <c r="E89" s="13"/>
      <c r="F89" s="13" t="s">
        <v>24</v>
      </c>
      <c r="G89" s="18" t="s">
        <v>25</v>
      </c>
      <c r="H89" s="18"/>
      <c r="I89" s="18"/>
      <c r="J89" s="18"/>
      <c r="K89" s="21"/>
      <c r="L89" s="13" t="s">
        <v>10</v>
      </c>
      <c r="M89" s="18" t="s">
        <v>29</v>
      </c>
      <c r="N89" s="18"/>
      <c r="O89" s="18"/>
      <c r="P89" s="18">
        <v>25</v>
      </c>
      <c r="Q89" s="13" t="s">
        <v>54</v>
      </c>
      <c r="R89" s="19">
        <v>31.85</v>
      </c>
      <c r="S89" s="13" t="s">
        <v>82</v>
      </c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 t="s">
        <v>28</v>
      </c>
      <c r="AK89" s="18"/>
      <c r="AL89" s="18">
        <v>0</v>
      </c>
      <c r="AM89" s="18"/>
      <c r="AN89" s="18"/>
      <c r="AO89" s="18">
        <v>11181724</v>
      </c>
    </row>
    <row r="90" spans="1:41" x14ac:dyDescent="0.2">
      <c r="A90" s="18"/>
      <c r="B90" s="18" t="s">
        <v>28</v>
      </c>
      <c r="C90" s="13" t="s">
        <v>83</v>
      </c>
      <c r="D90" s="19">
        <v>70</v>
      </c>
      <c r="E90" s="13" t="s">
        <v>54</v>
      </c>
      <c r="F90" s="13" t="s">
        <v>24</v>
      </c>
      <c r="G90" s="18" t="s">
        <v>25</v>
      </c>
      <c r="H90" s="18">
        <v>25</v>
      </c>
      <c r="I90" s="18"/>
      <c r="J90" s="18"/>
      <c r="K90" s="21" t="s">
        <v>84</v>
      </c>
      <c r="L90" s="13" t="s">
        <v>10</v>
      </c>
      <c r="M90" s="18" t="s">
        <v>84</v>
      </c>
      <c r="N90" s="18"/>
      <c r="O90" s="18"/>
      <c r="P90" s="18">
        <v>25</v>
      </c>
      <c r="Q90" s="13" t="s">
        <v>54</v>
      </c>
      <c r="R90" s="19">
        <v>66.5</v>
      </c>
      <c r="S90" s="13" t="s">
        <v>85</v>
      </c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>
        <v>0</v>
      </c>
      <c r="AM90" s="18"/>
      <c r="AN90" s="18">
        <v>3524850</v>
      </c>
      <c r="AO90" s="18">
        <v>3524052</v>
      </c>
    </row>
    <row r="91" spans="1:41" x14ac:dyDescent="0.2">
      <c r="A91" s="18"/>
      <c r="B91" s="18" t="s">
        <v>28</v>
      </c>
      <c r="C91" s="13" t="s">
        <v>86</v>
      </c>
      <c r="D91" s="19">
        <v>58</v>
      </c>
      <c r="E91" s="13" t="s">
        <v>54</v>
      </c>
      <c r="F91" s="13" t="s">
        <v>24</v>
      </c>
      <c r="G91" s="18" t="s">
        <v>25</v>
      </c>
      <c r="H91" s="18">
        <v>25</v>
      </c>
      <c r="I91" s="18"/>
      <c r="J91" s="18"/>
      <c r="K91" s="21" t="s">
        <v>84</v>
      </c>
      <c r="L91" s="13" t="s">
        <v>10</v>
      </c>
      <c r="M91" s="18" t="s">
        <v>84</v>
      </c>
      <c r="N91" s="18"/>
      <c r="O91" s="18"/>
      <c r="P91" s="18">
        <v>25</v>
      </c>
      <c r="Q91" s="13" t="s">
        <v>54</v>
      </c>
      <c r="R91" s="19">
        <v>68</v>
      </c>
      <c r="S91" s="13" t="s">
        <v>87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>
        <v>0</v>
      </c>
      <c r="AM91" s="18"/>
      <c r="AN91" s="18">
        <v>3624483</v>
      </c>
      <c r="AO91" s="18">
        <v>3524091</v>
      </c>
    </row>
    <row r="92" spans="1:41" x14ac:dyDescent="0.2">
      <c r="A92" s="18"/>
      <c r="B92" s="18" t="s">
        <v>28</v>
      </c>
      <c r="C92" s="13" t="s">
        <v>88</v>
      </c>
      <c r="D92" s="19">
        <v>51</v>
      </c>
      <c r="E92" s="13" t="s">
        <v>54</v>
      </c>
      <c r="F92" s="13" t="s">
        <v>24</v>
      </c>
      <c r="G92" s="18" t="s">
        <v>25</v>
      </c>
      <c r="H92" s="18">
        <v>25</v>
      </c>
      <c r="I92" s="18"/>
      <c r="J92" s="18"/>
      <c r="K92" s="21" t="s">
        <v>84</v>
      </c>
      <c r="L92" s="13" t="s">
        <v>10</v>
      </c>
      <c r="M92" s="18" t="s">
        <v>84</v>
      </c>
      <c r="N92" s="18"/>
      <c r="O92" s="18"/>
      <c r="P92" s="18">
        <v>25</v>
      </c>
      <c r="Q92" s="13" t="s">
        <v>54</v>
      </c>
      <c r="R92" s="19">
        <v>51</v>
      </c>
      <c r="S92" s="13" t="s">
        <v>89</v>
      </c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>
        <v>0</v>
      </c>
      <c r="AM92" s="18"/>
      <c r="AN92" s="18">
        <v>3723134</v>
      </c>
      <c r="AO92" s="18">
        <v>3704773</v>
      </c>
    </row>
    <row r="93" spans="1:41" x14ac:dyDescent="0.2">
      <c r="A93" s="18"/>
      <c r="B93" s="18" t="s">
        <v>28</v>
      </c>
      <c r="C93" s="13" t="s">
        <v>90</v>
      </c>
      <c r="D93" s="19">
        <v>50.5</v>
      </c>
      <c r="E93" s="13" t="s">
        <v>54</v>
      </c>
      <c r="F93" s="13" t="s">
        <v>24</v>
      </c>
      <c r="G93" s="18" t="s">
        <v>25</v>
      </c>
      <c r="H93" s="18">
        <v>25</v>
      </c>
      <c r="I93" s="18"/>
      <c r="J93" s="18"/>
      <c r="K93" s="21" t="s">
        <v>84</v>
      </c>
      <c r="L93" s="13" t="s">
        <v>10</v>
      </c>
      <c r="M93" s="18" t="s">
        <v>84</v>
      </c>
      <c r="N93" s="18"/>
      <c r="O93" s="18"/>
      <c r="P93" s="18">
        <v>25</v>
      </c>
      <c r="Q93" s="13" t="s">
        <v>54</v>
      </c>
      <c r="R93" s="19">
        <v>53</v>
      </c>
      <c r="S93" s="13" t="s">
        <v>91</v>
      </c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>
        <v>0</v>
      </c>
      <c r="AM93" s="18"/>
      <c r="AN93" s="18">
        <v>3733110</v>
      </c>
      <c r="AO93" s="18">
        <v>3719715</v>
      </c>
    </row>
    <row r="94" spans="1:41" x14ac:dyDescent="0.2">
      <c r="A94" s="18"/>
      <c r="B94" s="18" t="s">
        <v>28</v>
      </c>
      <c r="C94" s="13" t="s">
        <v>92</v>
      </c>
      <c r="D94" s="19">
        <v>32.5</v>
      </c>
      <c r="E94" s="13" t="s">
        <v>54</v>
      </c>
      <c r="F94" s="13" t="s">
        <v>24</v>
      </c>
      <c r="G94" s="18" t="s">
        <v>25</v>
      </c>
      <c r="H94" s="18">
        <v>25</v>
      </c>
      <c r="I94" s="18"/>
      <c r="J94" s="18"/>
      <c r="K94" s="21" t="s">
        <v>84</v>
      </c>
      <c r="L94" s="13" t="s">
        <v>10</v>
      </c>
      <c r="M94" s="18" t="s">
        <v>84</v>
      </c>
      <c r="N94" s="18"/>
      <c r="O94" s="18"/>
      <c r="P94" s="18">
        <v>25</v>
      </c>
      <c r="Q94" s="13" t="s">
        <v>54</v>
      </c>
      <c r="R94" s="19">
        <v>32.25</v>
      </c>
      <c r="S94" s="13" t="s">
        <v>93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>
        <v>0</v>
      </c>
      <c r="AM94" s="18"/>
      <c r="AN94" s="18">
        <v>4766020</v>
      </c>
      <c r="AO94" s="18">
        <v>4741031</v>
      </c>
    </row>
    <row r="95" spans="1:41" x14ac:dyDescent="0.2">
      <c r="A95" s="18"/>
      <c r="B95" s="18"/>
      <c r="C95" s="13"/>
      <c r="D95" s="19"/>
      <c r="E95" s="13"/>
      <c r="F95" s="13" t="s">
        <v>24</v>
      </c>
      <c r="G95" s="18" t="s">
        <v>25</v>
      </c>
      <c r="H95" s="18"/>
      <c r="I95" s="18"/>
      <c r="J95" s="18"/>
      <c r="K95" s="21"/>
      <c r="L95" s="13" t="s">
        <v>10</v>
      </c>
      <c r="M95" s="18" t="s">
        <v>84</v>
      </c>
      <c r="N95" s="18"/>
      <c r="O95" s="18"/>
      <c r="P95" s="18">
        <v>25</v>
      </c>
      <c r="Q95" s="13" t="s">
        <v>48</v>
      </c>
      <c r="R95" s="19">
        <v>135</v>
      </c>
      <c r="S95" s="13" t="s">
        <v>94</v>
      </c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 t="s">
        <v>28</v>
      </c>
      <c r="AK95" s="18"/>
      <c r="AL95" s="18">
        <v>0</v>
      </c>
      <c r="AM95" s="18"/>
      <c r="AN95" s="18"/>
      <c r="AO95" s="18">
        <v>3369008</v>
      </c>
    </row>
    <row r="96" spans="1:41" x14ac:dyDescent="0.2">
      <c r="A96" s="18"/>
      <c r="B96" s="18"/>
      <c r="C96" s="13"/>
      <c r="D96" s="19"/>
      <c r="E96" s="13"/>
      <c r="F96" s="13" t="s">
        <v>24</v>
      </c>
      <c r="G96" s="18" t="s">
        <v>25</v>
      </c>
      <c r="H96" s="18"/>
      <c r="I96" s="18"/>
      <c r="J96" s="18"/>
      <c r="K96" s="21"/>
      <c r="L96" s="13" t="s">
        <v>10</v>
      </c>
      <c r="M96" s="18" t="s">
        <v>84</v>
      </c>
      <c r="N96" s="18"/>
      <c r="O96" s="18"/>
      <c r="P96" s="18">
        <v>25</v>
      </c>
      <c r="Q96" s="13" t="s">
        <v>48</v>
      </c>
      <c r="R96" s="19">
        <v>138</v>
      </c>
      <c r="S96" s="13" t="s">
        <v>95</v>
      </c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 t="s">
        <v>28</v>
      </c>
      <c r="AK96" s="18"/>
      <c r="AL96" s="18">
        <v>0</v>
      </c>
      <c r="AM96" s="18"/>
      <c r="AN96" s="18"/>
      <c r="AO96" s="18">
        <v>3371089</v>
      </c>
    </row>
    <row r="97" spans="1:41" x14ac:dyDescent="0.2">
      <c r="A97" s="18"/>
      <c r="B97" s="18"/>
      <c r="C97" s="13"/>
      <c r="D97" s="19"/>
      <c r="E97" s="13"/>
      <c r="F97" s="13" t="s">
        <v>24</v>
      </c>
      <c r="G97" s="18" t="s">
        <v>25</v>
      </c>
      <c r="H97" s="18"/>
      <c r="I97" s="18"/>
      <c r="J97" s="18"/>
      <c r="K97" s="21"/>
      <c r="L97" s="13" t="s">
        <v>10</v>
      </c>
      <c r="M97" s="18" t="s">
        <v>43</v>
      </c>
      <c r="N97" s="18"/>
      <c r="O97" s="18"/>
      <c r="P97" s="18">
        <v>25</v>
      </c>
      <c r="Q97" s="13" t="s">
        <v>44</v>
      </c>
      <c r="R97" s="19">
        <v>37.15</v>
      </c>
      <c r="S97" s="13" t="s">
        <v>45</v>
      </c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 t="s">
        <v>28</v>
      </c>
      <c r="AK97" s="18"/>
      <c r="AL97" s="18">
        <v>0</v>
      </c>
      <c r="AM97" s="18"/>
      <c r="AN97" s="18"/>
      <c r="AO97" s="18">
        <v>6083105</v>
      </c>
    </row>
    <row r="98" spans="1:41" x14ac:dyDescent="0.2">
      <c r="A98" s="18"/>
      <c r="B98" s="18" t="s">
        <v>28</v>
      </c>
      <c r="C98" s="13" t="s">
        <v>96</v>
      </c>
      <c r="D98" s="19">
        <v>231</v>
      </c>
      <c r="E98" s="13" t="s">
        <v>54</v>
      </c>
      <c r="F98" s="13" t="s">
        <v>24</v>
      </c>
      <c r="G98" s="18" t="s">
        <v>25</v>
      </c>
      <c r="H98" s="18">
        <v>25</v>
      </c>
      <c r="I98" s="18"/>
      <c r="J98" s="18"/>
      <c r="K98" s="21" t="s">
        <v>32</v>
      </c>
      <c r="L98" s="13" t="s">
        <v>10</v>
      </c>
      <c r="M98" s="18" t="s">
        <v>32</v>
      </c>
      <c r="N98" s="18"/>
      <c r="O98" s="18"/>
      <c r="P98" s="18">
        <v>25</v>
      </c>
      <c r="Q98" s="13" t="s">
        <v>54</v>
      </c>
      <c r="R98" s="19">
        <v>230</v>
      </c>
      <c r="S98" s="13" t="s">
        <v>97</v>
      </c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>
        <v>0</v>
      </c>
      <c r="AM98" s="18"/>
      <c r="AN98" s="18">
        <v>2757388</v>
      </c>
      <c r="AO98" s="18">
        <v>2744614</v>
      </c>
    </row>
    <row r="99" spans="1:41" x14ac:dyDescent="0.2">
      <c r="A99" s="18"/>
      <c r="B99" s="18" t="s">
        <v>28</v>
      </c>
      <c r="C99" s="13" t="s">
        <v>98</v>
      </c>
      <c r="D99" s="19">
        <v>42.1</v>
      </c>
      <c r="E99" s="13" t="s">
        <v>79</v>
      </c>
      <c r="F99" s="13" t="s">
        <v>24</v>
      </c>
      <c r="G99" s="18" t="s">
        <v>25</v>
      </c>
      <c r="H99" s="18">
        <v>25</v>
      </c>
      <c r="I99" s="18"/>
      <c r="J99" s="18"/>
      <c r="K99" s="21" t="s">
        <v>32</v>
      </c>
      <c r="L99" s="13" t="s">
        <v>10</v>
      </c>
      <c r="M99" s="18" t="s">
        <v>32</v>
      </c>
      <c r="N99" s="18"/>
      <c r="O99" s="18"/>
      <c r="P99" s="18">
        <v>25</v>
      </c>
      <c r="Q99" s="13" t="s">
        <v>79</v>
      </c>
      <c r="R99" s="19">
        <v>314</v>
      </c>
      <c r="S99" s="13" t="s">
        <v>99</v>
      </c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>
        <v>0</v>
      </c>
      <c r="AM99" s="18"/>
      <c r="AN99" s="18">
        <v>6174428</v>
      </c>
      <c r="AO99" s="18">
        <v>3083876</v>
      </c>
    </row>
    <row r="100" spans="1:41" x14ac:dyDescent="0.2">
      <c r="A100" s="18"/>
      <c r="B100" s="18" t="s">
        <v>28</v>
      </c>
      <c r="C100" s="13" t="s">
        <v>100</v>
      </c>
      <c r="D100" s="19">
        <v>41.9</v>
      </c>
      <c r="E100" s="13" t="s">
        <v>79</v>
      </c>
      <c r="F100" s="13" t="s">
        <v>24</v>
      </c>
      <c r="G100" s="18" t="s">
        <v>25</v>
      </c>
      <c r="H100" s="18">
        <v>25</v>
      </c>
      <c r="I100" s="18"/>
      <c r="J100" s="18"/>
      <c r="K100" s="21" t="s">
        <v>32</v>
      </c>
      <c r="L100" s="13" t="s">
        <v>10</v>
      </c>
      <c r="M100" s="18" t="s">
        <v>32</v>
      </c>
      <c r="N100" s="18"/>
      <c r="O100" s="18"/>
      <c r="P100" s="18">
        <v>25</v>
      </c>
      <c r="Q100" s="13" t="s">
        <v>79</v>
      </c>
      <c r="R100" s="19">
        <v>43.05</v>
      </c>
      <c r="S100" s="13" t="s">
        <v>101</v>
      </c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>
        <v>0</v>
      </c>
      <c r="AM100" s="18"/>
      <c r="AN100" s="18">
        <v>6176612</v>
      </c>
      <c r="AO100" s="18">
        <v>6192505</v>
      </c>
    </row>
    <row r="101" spans="1:41" x14ac:dyDescent="0.2">
      <c r="A101" s="18"/>
      <c r="B101" s="18" t="s">
        <v>28</v>
      </c>
      <c r="C101" s="13" t="s">
        <v>102</v>
      </c>
      <c r="D101" s="19">
        <v>41.8</v>
      </c>
      <c r="E101" s="13" t="s">
        <v>79</v>
      </c>
      <c r="F101" s="13" t="s">
        <v>24</v>
      </c>
      <c r="G101" s="18" t="s">
        <v>25</v>
      </c>
      <c r="H101" s="18">
        <v>25</v>
      </c>
      <c r="I101" s="18"/>
      <c r="J101" s="18"/>
      <c r="K101" s="21" t="s">
        <v>32</v>
      </c>
      <c r="L101" s="13" t="s">
        <v>10</v>
      </c>
      <c r="M101" s="18" t="s">
        <v>32</v>
      </c>
      <c r="N101" s="18"/>
      <c r="O101" s="18"/>
      <c r="P101" s="18">
        <v>25</v>
      </c>
      <c r="Q101" s="13" t="s">
        <v>79</v>
      </c>
      <c r="R101" s="19">
        <v>43.25</v>
      </c>
      <c r="S101" s="13" t="s">
        <v>103</v>
      </c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>
        <v>0</v>
      </c>
      <c r="AM101" s="18"/>
      <c r="AN101" s="18">
        <v>8043829</v>
      </c>
      <c r="AO101" s="18">
        <v>6196202</v>
      </c>
    </row>
    <row r="102" spans="1:41" x14ac:dyDescent="0.2">
      <c r="A102" s="18"/>
      <c r="B102" s="18" t="s">
        <v>28</v>
      </c>
      <c r="C102" s="13" t="s">
        <v>104</v>
      </c>
      <c r="D102" s="19">
        <v>31</v>
      </c>
      <c r="E102" s="13" t="s">
        <v>79</v>
      </c>
      <c r="F102" s="13" t="s">
        <v>24</v>
      </c>
      <c r="G102" s="18" t="s">
        <v>25</v>
      </c>
      <c r="H102" s="18">
        <v>25</v>
      </c>
      <c r="I102" s="18"/>
      <c r="J102" s="18"/>
      <c r="K102" s="21" t="s">
        <v>32</v>
      </c>
      <c r="L102" s="13" t="s">
        <v>10</v>
      </c>
      <c r="M102" s="18" t="s">
        <v>32</v>
      </c>
      <c r="N102" s="18"/>
      <c r="O102" s="18"/>
      <c r="P102" s="18">
        <v>25</v>
      </c>
      <c r="Q102" s="13" t="s">
        <v>79</v>
      </c>
      <c r="R102" s="19">
        <v>31</v>
      </c>
      <c r="S102" s="13" t="s">
        <v>105</v>
      </c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>
        <v>0</v>
      </c>
      <c r="AM102" s="18"/>
      <c r="AN102" s="18">
        <v>14784824</v>
      </c>
      <c r="AO102" s="18">
        <v>11713123</v>
      </c>
    </row>
    <row r="103" spans="1:41" x14ac:dyDescent="0.2">
      <c r="A103" s="18"/>
      <c r="B103" s="18" t="s">
        <v>28</v>
      </c>
      <c r="C103" s="13" t="s">
        <v>106</v>
      </c>
      <c r="D103" s="19">
        <v>31</v>
      </c>
      <c r="E103" s="13" t="s">
        <v>79</v>
      </c>
      <c r="F103" s="13" t="s">
        <v>24</v>
      </c>
      <c r="G103" s="18" t="s">
        <v>25</v>
      </c>
      <c r="H103" s="18">
        <v>25</v>
      </c>
      <c r="I103" s="18"/>
      <c r="J103" s="18"/>
      <c r="K103" s="21" t="s">
        <v>32</v>
      </c>
      <c r="L103" s="13" t="s">
        <v>10</v>
      </c>
      <c r="M103" s="18" t="s">
        <v>32</v>
      </c>
      <c r="N103" s="18"/>
      <c r="O103" s="18"/>
      <c r="P103" s="18">
        <v>25</v>
      </c>
      <c r="Q103" s="13" t="s">
        <v>54</v>
      </c>
      <c r="R103" s="19">
        <v>30.45</v>
      </c>
      <c r="S103" s="13" t="s">
        <v>107</v>
      </c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>
        <v>0</v>
      </c>
      <c r="AM103" s="18"/>
      <c r="AN103" s="18">
        <v>14784825</v>
      </c>
      <c r="AO103" s="18">
        <v>11736551</v>
      </c>
    </row>
    <row r="104" spans="1:41" x14ac:dyDescent="0.2">
      <c r="A104" s="18"/>
      <c r="B104" s="18" t="s">
        <v>28</v>
      </c>
      <c r="C104" s="13" t="s">
        <v>108</v>
      </c>
      <c r="D104" s="19">
        <v>205.7</v>
      </c>
      <c r="E104" s="13" t="s">
        <v>54</v>
      </c>
      <c r="F104" s="13" t="s">
        <v>24</v>
      </c>
      <c r="G104" s="18" t="s">
        <v>25</v>
      </c>
      <c r="H104" s="18">
        <v>25</v>
      </c>
      <c r="I104" s="18"/>
      <c r="J104" s="18"/>
      <c r="K104" s="21" t="s">
        <v>51</v>
      </c>
      <c r="L104" s="13" t="s">
        <v>10</v>
      </c>
      <c r="M104" s="18" t="s">
        <v>51</v>
      </c>
      <c r="N104" s="18"/>
      <c r="O104" s="18"/>
      <c r="P104" s="18">
        <v>25</v>
      </c>
      <c r="Q104" s="13" t="s">
        <v>54</v>
      </c>
      <c r="R104" s="19">
        <v>275.05</v>
      </c>
      <c r="S104" s="13" t="s">
        <v>109</v>
      </c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>
        <v>0</v>
      </c>
      <c r="AM104" s="18"/>
      <c r="AN104" s="18">
        <v>2728379</v>
      </c>
      <c r="AO104" s="18">
        <v>2629363</v>
      </c>
    </row>
    <row r="105" spans="1:41" x14ac:dyDescent="0.2">
      <c r="A105" s="18"/>
      <c r="B105" s="18" t="s">
        <v>28</v>
      </c>
      <c r="C105" s="13" t="s">
        <v>110</v>
      </c>
      <c r="D105" s="19">
        <v>204.95</v>
      </c>
      <c r="E105" s="13" t="s">
        <v>54</v>
      </c>
      <c r="F105" s="13" t="s">
        <v>24</v>
      </c>
      <c r="G105" s="18" t="s">
        <v>25</v>
      </c>
      <c r="H105" s="18">
        <v>25</v>
      </c>
      <c r="I105" s="18"/>
      <c r="J105" s="18"/>
      <c r="K105" s="21" t="s">
        <v>51</v>
      </c>
      <c r="L105" s="13" t="s">
        <v>10</v>
      </c>
      <c r="M105" s="18" t="s">
        <v>51</v>
      </c>
      <c r="N105" s="18"/>
      <c r="O105" s="18"/>
      <c r="P105" s="18">
        <v>25</v>
      </c>
      <c r="Q105" s="13" t="s">
        <v>54</v>
      </c>
      <c r="R105" s="19">
        <v>235.05</v>
      </c>
      <c r="S105" s="13" t="s">
        <v>111</v>
      </c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>
        <v>0</v>
      </c>
      <c r="AM105" s="18"/>
      <c r="AN105" s="18">
        <v>2728926</v>
      </c>
      <c r="AO105" s="18">
        <v>2690120</v>
      </c>
    </row>
    <row r="106" spans="1:41" x14ac:dyDescent="0.2">
      <c r="A106" s="18"/>
      <c r="B106" s="18" t="s">
        <v>28</v>
      </c>
      <c r="C106" s="13" t="s">
        <v>112</v>
      </c>
      <c r="D106" s="19">
        <v>300</v>
      </c>
      <c r="E106" s="13" t="s">
        <v>79</v>
      </c>
      <c r="F106" s="13" t="s">
        <v>24</v>
      </c>
      <c r="G106" s="18" t="s">
        <v>25</v>
      </c>
      <c r="H106" s="18">
        <v>25</v>
      </c>
      <c r="I106" s="18"/>
      <c r="J106" s="18"/>
      <c r="K106" s="21" t="s">
        <v>113</v>
      </c>
      <c r="L106" s="13" t="s">
        <v>10</v>
      </c>
      <c r="M106" s="18"/>
      <c r="N106" s="18"/>
      <c r="O106" s="18"/>
      <c r="P106" s="18"/>
      <c r="Q106" s="13"/>
      <c r="R106" s="19"/>
      <c r="S106" s="13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>
        <v>0</v>
      </c>
      <c r="AM106" s="18"/>
      <c r="AN106" s="18">
        <v>3061428</v>
      </c>
      <c r="AO106" s="18"/>
    </row>
    <row r="107" spans="1:41" x14ac:dyDescent="0.2">
      <c r="A107" s="18"/>
      <c r="B107" s="18"/>
      <c r="C107" s="13"/>
      <c r="D107" s="19"/>
      <c r="E107" s="13"/>
      <c r="F107" s="13" t="s">
        <v>24</v>
      </c>
      <c r="G107" s="18" t="s">
        <v>25</v>
      </c>
      <c r="H107" s="18"/>
      <c r="I107" s="18"/>
      <c r="J107" s="18"/>
      <c r="K107" s="21"/>
      <c r="L107" s="13" t="s">
        <v>10</v>
      </c>
      <c r="M107" s="18" t="s">
        <v>114</v>
      </c>
      <c r="N107" s="18"/>
      <c r="O107" s="18"/>
      <c r="P107" s="18">
        <v>10</v>
      </c>
      <c r="Q107" s="13" t="s">
        <v>44</v>
      </c>
      <c r="R107" s="19">
        <v>64</v>
      </c>
      <c r="S107" s="13" t="s">
        <v>115</v>
      </c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 t="s">
        <v>28</v>
      </c>
      <c r="AK107" s="18"/>
      <c r="AL107" s="18">
        <v>0</v>
      </c>
      <c r="AM107" s="18"/>
      <c r="AN107" s="18"/>
      <c r="AO107" s="18">
        <v>3729135</v>
      </c>
    </row>
    <row r="108" spans="1:41" x14ac:dyDescent="0.2">
      <c r="A108" s="18"/>
      <c r="B108" s="18" t="s">
        <v>28</v>
      </c>
      <c r="C108" s="13" t="s">
        <v>116</v>
      </c>
      <c r="D108" s="19">
        <v>34.25</v>
      </c>
      <c r="E108" s="13" t="s">
        <v>54</v>
      </c>
      <c r="F108" s="13" t="s">
        <v>24</v>
      </c>
      <c r="G108" s="18" t="s">
        <v>25</v>
      </c>
      <c r="H108" s="18">
        <v>25</v>
      </c>
      <c r="I108" s="18"/>
      <c r="J108" s="18"/>
      <c r="K108" s="21" t="s">
        <v>117</v>
      </c>
      <c r="L108" s="13" t="s">
        <v>10</v>
      </c>
      <c r="M108" s="18" t="s">
        <v>117</v>
      </c>
      <c r="N108" s="18"/>
      <c r="O108" s="18"/>
      <c r="P108" s="18">
        <v>25</v>
      </c>
      <c r="Q108" s="13" t="s">
        <v>54</v>
      </c>
      <c r="R108" s="19">
        <v>35.25</v>
      </c>
      <c r="S108" s="13" t="s">
        <v>118</v>
      </c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>
        <v>0</v>
      </c>
      <c r="AM108" s="18"/>
      <c r="AN108" s="18">
        <v>9116679</v>
      </c>
      <c r="AO108" s="18">
        <v>9116075</v>
      </c>
    </row>
    <row r="109" spans="1:41" x14ac:dyDescent="0.2">
      <c r="A109" s="18"/>
      <c r="B109" s="18" t="s">
        <v>28</v>
      </c>
      <c r="C109" s="13" t="s">
        <v>119</v>
      </c>
      <c r="D109" s="19">
        <v>37.200000000000003</v>
      </c>
      <c r="E109" s="13" t="s">
        <v>48</v>
      </c>
      <c r="F109" s="13" t="s">
        <v>24</v>
      </c>
      <c r="G109" s="18" t="s">
        <v>25</v>
      </c>
      <c r="H109" s="18">
        <v>50</v>
      </c>
      <c r="I109" s="18"/>
      <c r="J109" s="18"/>
      <c r="K109" s="21" t="s">
        <v>70</v>
      </c>
      <c r="L109" s="13" t="s">
        <v>10</v>
      </c>
      <c r="M109" s="18" t="s">
        <v>70</v>
      </c>
      <c r="N109" s="18"/>
      <c r="O109" s="18"/>
      <c r="P109" s="18">
        <v>50</v>
      </c>
      <c r="Q109" s="13" t="s">
        <v>48</v>
      </c>
      <c r="R109" s="19">
        <v>32.700000000000003</v>
      </c>
      <c r="S109" s="13" t="s">
        <v>120</v>
      </c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>
        <v>0</v>
      </c>
      <c r="AM109" s="18"/>
      <c r="AN109" s="18">
        <v>1953641</v>
      </c>
      <c r="AO109" s="18">
        <v>981893</v>
      </c>
    </row>
    <row r="110" spans="1:41" x14ac:dyDescent="0.2">
      <c r="A110" s="18"/>
      <c r="B110" s="18" t="s">
        <v>28</v>
      </c>
      <c r="C110" s="13" t="s">
        <v>121</v>
      </c>
      <c r="D110" s="19">
        <v>39.6</v>
      </c>
      <c r="E110" s="13" t="s">
        <v>48</v>
      </c>
      <c r="F110" s="13" t="s">
        <v>24</v>
      </c>
      <c r="G110" s="18" t="s">
        <v>25</v>
      </c>
      <c r="H110" s="18">
        <v>25</v>
      </c>
      <c r="I110" s="18"/>
      <c r="J110" s="18"/>
      <c r="K110" s="21" t="s">
        <v>70</v>
      </c>
      <c r="L110" s="13" t="s">
        <v>10</v>
      </c>
      <c r="M110" s="18" t="s">
        <v>70</v>
      </c>
      <c r="N110" s="18"/>
      <c r="O110" s="18"/>
      <c r="P110" s="18">
        <v>25</v>
      </c>
      <c r="Q110" s="13" t="s">
        <v>48</v>
      </c>
      <c r="R110" s="19">
        <v>32.9</v>
      </c>
      <c r="S110" s="13" t="s">
        <v>122</v>
      </c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>
        <v>0</v>
      </c>
      <c r="AM110" s="18"/>
      <c r="AN110" s="18">
        <v>1995773</v>
      </c>
      <c r="AO110" s="18">
        <v>1009106</v>
      </c>
    </row>
    <row r="111" spans="1:41" x14ac:dyDescent="0.2">
      <c r="A111" s="18"/>
      <c r="B111" s="18"/>
      <c r="C111" s="13"/>
      <c r="D111" s="19"/>
      <c r="E111" s="13"/>
      <c r="F111" s="13" t="s">
        <v>24</v>
      </c>
      <c r="G111" s="18" t="s">
        <v>25</v>
      </c>
      <c r="H111" s="18"/>
      <c r="I111" s="18"/>
      <c r="J111" s="18"/>
      <c r="K111" s="21"/>
      <c r="L111" s="13" t="s">
        <v>10</v>
      </c>
      <c r="M111" s="18" t="s">
        <v>70</v>
      </c>
      <c r="N111" s="18"/>
      <c r="O111" s="18"/>
      <c r="P111" s="18">
        <v>50</v>
      </c>
      <c r="Q111" s="13" t="s">
        <v>48</v>
      </c>
      <c r="R111" s="19">
        <v>32.9</v>
      </c>
      <c r="S111" s="13" t="s">
        <v>123</v>
      </c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 t="s">
        <v>28</v>
      </c>
      <c r="AK111" s="18"/>
      <c r="AL111" s="18">
        <v>0</v>
      </c>
      <c r="AM111" s="18"/>
      <c r="AN111" s="18"/>
      <c r="AO111" s="18">
        <v>984584</v>
      </c>
    </row>
    <row r="112" spans="1:41" x14ac:dyDescent="0.2">
      <c r="A112" s="18"/>
      <c r="B112" s="18"/>
      <c r="C112" s="13"/>
      <c r="D112" s="19"/>
      <c r="E112" s="13"/>
      <c r="F112" s="13" t="s">
        <v>24</v>
      </c>
      <c r="G112" s="18" t="s">
        <v>25</v>
      </c>
      <c r="H112" s="18"/>
      <c r="I112" s="18"/>
      <c r="J112" s="18"/>
      <c r="K112" s="21"/>
      <c r="L112" s="13" t="s">
        <v>10</v>
      </c>
      <c r="M112" s="18" t="s">
        <v>70</v>
      </c>
      <c r="N112" s="18"/>
      <c r="O112" s="18"/>
      <c r="P112" s="18">
        <v>50</v>
      </c>
      <c r="Q112" s="13" t="s">
        <v>48</v>
      </c>
      <c r="R112" s="19">
        <v>33.35</v>
      </c>
      <c r="S112" s="13" t="s">
        <v>124</v>
      </c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 t="s">
        <v>28</v>
      </c>
      <c r="AK112" s="18"/>
      <c r="AL112" s="18">
        <v>0</v>
      </c>
      <c r="AM112" s="18"/>
      <c r="AN112" s="18"/>
      <c r="AO112" s="18">
        <v>1697301</v>
      </c>
    </row>
    <row r="113" spans="1:41" x14ac:dyDescent="0.2">
      <c r="A113" s="18"/>
      <c r="B113" s="18" t="s">
        <v>28</v>
      </c>
      <c r="C113" s="13" t="s">
        <v>125</v>
      </c>
      <c r="D113" s="19">
        <v>33</v>
      </c>
      <c r="E113" s="13" t="s">
        <v>48</v>
      </c>
      <c r="F113" s="13" t="s">
        <v>24</v>
      </c>
      <c r="G113" s="18" t="s">
        <v>25</v>
      </c>
      <c r="H113" s="18">
        <v>25</v>
      </c>
      <c r="I113" s="18"/>
      <c r="J113" s="18"/>
      <c r="K113" s="21" t="s">
        <v>70</v>
      </c>
      <c r="L113" s="13" t="s">
        <v>10</v>
      </c>
      <c r="M113" s="18"/>
      <c r="N113" s="18"/>
      <c r="O113" s="18"/>
      <c r="P113" s="18"/>
      <c r="Q113" s="13"/>
      <c r="R113" s="19"/>
      <c r="S113" s="13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>
        <v>0</v>
      </c>
      <c r="AM113" s="18"/>
      <c r="AN113" s="18">
        <v>14782119</v>
      </c>
      <c r="AO113" s="18"/>
    </row>
    <row r="114" spans="1:41" x14ac:dyDescent="0.2">
      <c r="A114" s="18"/>
      <c r="B114" s="18" t="s">
        <v>28</v>
      </c>
      <c r="C114" s="13" t="s">
        <v>126</v>
      </c>
      <c r="D114" s="19">
        <v>33</v>
      </c>
      <c r="E114" s="13" t="s">
        <v>48</v>
      </c>
      <c r="F114" s="13" t="s">
        <v>24</v>
      </c>
      <c r="G114" s="18" t="s">
        <v>25</v>
      </c>
      <c r="H114" s="18">
        <v>25</v>
      </c>
      <c r="I114" s="18"/>
      <c r="J114" s="18"/>
      <c r="K114" s="21" t="s">
        <v>70</v>
      </c>
      <c r="L114" s="13" t="s">
        <v>10</v>
      </c>
      <c r="M114" s="18"/>
      <c r="N114" s="18"/>
      <c r="O114" s="18"/>
      <c r="P114" s="18"/>
      <c r="Q114" s="13"/>
      <c r="R114" s="19"/>
      <c r="S114" s="13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>
        <v>0</v>
      </c>
      <c r="AM114" s="18"/>
      <c r="AN114" s="18">
        <v>14782257</v>
      </c>
      <c r="AO114" s="18"/>
    </row>
    <row r="115" spans="1:41" x14ac:dyDescent="0.2">
      <c r="A115" s="18"/>
      <c r="B115" s="18" t="s">
        <v>28</v>
      </c>
      <c r="C115" s="13" t="s">
        <v>127</v>
      </c>
      <c r="D115" s="19">
        <v>33</v>
      </c>
      <c r="E115" s="13" t="s">
        <v>48</v>
      </c>
      <c r="F115" s="13" t="s">
        <v>24</v>
      </c>
      <c r="G115" s="18" t="s">
        <v>25</v>
      </c>
      <c r="H115" s="18">
        <v>25</v>
      </c>
      <c r="I115" s="18"/>
      <c r="J115" s="18"/>
      <c r="K115" s="21" t="s">
        <v>70</v>
      </c>
      <c r="L115" s="13" t="s">
        <v>10</v>
      </c>
      <c r="M115" s="18"/>
      <c r="N115" s="18"/>
      <c r="O115" s="18"/>
      <c r="P115" s="18"/>
      <c r="Q115" s="13"/>
      <c r="R115" s="19"/>
      <c r="S115" s="13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>
        <v>0</v>
      </c>
      <c r="AM115" s="18"/>
      <c r="AN115" s="18">
        <v>14782281</v>
      </c>
      <c r="AO115" s="18"/>
    </row>
    <row r="116" spans="1:41" x14ac:dyDescent="0.2">
      <c r="A116" s="18"/>
      <c r="B116" s="18" t="s">
        <v>28</v>
      </c>
      <c r="C116" s="13" t="s">
        <v>128</v>
      </c>
      <c r="D116" s="19">
        <v>33</v>
      </c>
      <c r="E116" s="13" t="s">
        <v>48</v>
      </c>
      <c r="F116" s="13" t="s">
        <v>24</v>
      </c>
      <c r="G116" s="18" t="s">
        <v>25</v>
      </c>
      <c r="H116" s="18">
        <v>25</v>
      </c>
      <c r="I116" s="18"/>
      <c r="J116" s="18"/>
      <c r="K116" s="21" t="s">
        <v>70</v>
      </c>
      <c r="L116" s="13" t="s">
        <v>10</v>
      </c>
      <c r="M116" s="18"/>
      <c r="N116" s="18"/>
      <c r="O116" s="18"/>
      <c r="P116" s="18"/>
      <c r="Q116" s="13"/>
      <c r="R116" s="19"/>
      <c r="S116" s="13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>
        <v>0</v>
      </c>
      <c r="AM116" s="18"/>
      <c r="AN116" s="18">
        <v>14782401</v>
      </c>
      <c r="AO116" s="18"/>
    </row>
    <row r="117" spans="1:41" x14ac:dyDescent="0.2">
      <c r="A117" s="18"/>
      <c r="B117" s="18" t="s">
        <v>28</v>
      </c>
      <c r="C117" s="13" t="s">
        <v>129</v>
      </c>
      <c r="D117" s="19">
        <v>41.75</v>
      </c>
      <c r="E117" s="13" t="s">
        <v>79</v>
      </c>
      <c r="F117" s="13" t="s">
        <v>24</v>
      </c>
      <c r="G117" s="18" t="s">
        <v>25</v>
      </c>
      <c r="H117" s="18">
        <v>25</v>
      </c>
      <c r="I117" s="18"/>
      <c r="J117" s="18"/>
      <c r="K117" s="21" t="s">
        <v>130</v>
      </c>
      <c r="L117" s="13" t="s">
        <v>10</v>
      </c>
      <c r="M117" s="18" t="s">
        <v>130</v>
      </c>
      <c r="N117" s="18"/>
      <c r="O117" s="18"/>
      <c r="P117" s="18">
        <v>25</v>
      </c>
      <c r="Q117" s="13" t="s">
        <v>54</v>
      </c>
      <c r="R117" s="19">
        <v>52</v>
      </c>
      <c r="S117" s="13" t="s">
        <v>131</v>
      </c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>
        <v>0</v>
      </c>
      <c r="AM117" s="18"/>
      <c r="AN117" s="18">
        <v>6284147</v>
      </c>
      <c r="AO117" s="18">
        <v>3728632</v>
      </c>
    </row>
    <row r="118" spans="1:41" x14ac:dyDescent="0.2">
      <c r="A118" s="18"/>
      <c r="B118" s="18" t="s">
        <v>28</v>
      </c>
      <c r="C118" s="13" t="s">
        <v>132</v>
      </c>
      <c r="D118" s="19">
        <v>42.25</v>
      </c>
      <c r="E118" s="13" t="s">
        <v>79</v>
      </c>
      <c r="F118" s="13" t="s">
        <v>24</v>
      </c>
      <c r="G118" s="18" t="s">
        <v>25</v>
      </c>
      <c r="H118" s="18">
        <v>25</v>
      </c>
      <c r="I118" s="18"/>
      <c r="J118" s="18"/>
      <c r="K118" s="21" t="s">
        <v>130</v>
      </c>
      <c r="L118" s="13" t="s">
        <v>10</v>
      </c>
      <c r="M118" s="18" t="s">
        <v>130</v>
      </c>
      <c r="N118" s="18"/>
      <c r="O118" s="18"/>
      <c r="P118" s="18">
        <v>25</v>
      </c>
      <c r="Q118" s="13" t="s">
        <v>54</v>
      </c>
      <c r="R118" s="19">
        <v>47</v>
      </c>
      <c r="S118" s="13" t="s">
        <v>133</v>
      </c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>
        <v>0</v>
      </c>
      <c r="AM118" s="18"/>
      <c r="AN118" s="18">
        <v>6493661</v>
      </c>
      <c r="AO118" s="18">
        <v>3746392</v>
      </c>
    </row>
    <row r="119" spans="1:41" x14ac:dyDescent="0.2">
      <c r="A119" s="18"/>
      <c r="B119" s="18"/>
      <c r="C119" s="13"/>
      <c r="D119" s="19"/>
      <c r="E119" s="13"/>
      <c r="F119" s="13" t="s">
        <v>24</v>
      </c>
      <c r="G119" s="18" t="s">
        <v>25</v>
      </c>
      <c r="H119" s="18"/>
      <c r="I119" s="18"/>
      <c r="J119" s="18"/>
      <c r="K119" s="21"/>
      <c r="L119" s="13" t="s">
        <v>10</v>
      </c>
      <c r="M119" s="18" t="s">
        <v>34</v>
      </c>
      <c r="N119" s="18"/>
      <c r="O119" s="18"/>
      <c r="P119" s="18">
        <v>25</v>
      </c>
      <c r="Q119" s="13" t="s">
        <v>54</v>
      </c>
      <c r="R119" s="19">
        <v>205</v>
      </c>
      <c r="S119" s="13" t="s">
        <v>134</v>
      </c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 t="s">
        <v>28</v>
      </c>
      <c r="AK119" s="18"/>
      <c r="AL119" s="18">
        <v>0</v>
      </c>
      <c r="AM119" s="18"/>
      <c r="AN119" s="18"/>
      <c r="AO119" s="18">
        <v>2728924</v>
      </c>
    </row>
    <row r="120" spans="1:41" x14ac:dyDescent="0.2">
      <c r="A120" s="18"/>
      <c r="B120" s="18"/>
      <c r="C120" s="13"/>
      <c r="D120" s="19"/>
      <c r="E120" s="13"/>
      <c r="F120" s="13" t="s">
        <v>24</v>
      </c>
      <c r="G120" s="18" t="s">
        <v>25</v>
      </c>
      <c r="H120" s="18"/>
      <c r="I120" s="18"/>
      <c r="J120" s="18"/>
      <c r="K120" s="21"/>
      <c r="L120" s="13" t="s">
        <v>10</v>
      </c>
      <c r="M120" s="18" t="s">
        <v>34</v>
      </c>
      <c r="N120" s="18"/>
      <c r="O120" s="18"/>
      <c r="P120" s="18">
        <v>25</v>
      </c>
      <c r="Q120" s="13" t="s">
        <v>41</v>
      </c>
      <c r="R120" s="19">
        <v>150</v>
      </c>
      <c r="S120" s="13" t="s">
        <v>42</v>
      </c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 t="s">
        <v>28</v>
      </c>
      <c r="AK120" s="18"/>
      <c r="AL120" s="18">
        <v>0</v>
      </c>
      <c r="AM120" s="18"/>
      <c r="AN120" s="18"/>
      <c r="AO120" s="18">
        <v>3450121</v>
      </c>
    </row>
    <row r="121" spans="1:41" x14ac:dyDescent="0.2">
      <c r="A121" s="18"/>
      <c r="B121" s="18" t="s">
        <v>28</v>
      </c>
      <c r="C121" s="13" t="s">
        <v>135</v>
      </c>
      <c r="D121" s="19">
        <v>48.5</v>
      </c>
      <c r="E121" s="13" t="s">
        <v>79</v>
      </c>
      <c r="F121" s="13" t="s">
        <v>24</v>
      </c>
      <c r="G121" s="18" t="s">
        <v>25</v>
      </c>
      <c r="H121" s="18">
        <v>25</v>
      </c>
      <c r="I121" s="18"/>
      <c r="J121" s="18"/>
      <c r="K121" s="21" t="s">
        <v>136</v>
      </c>
      <c r="L121" s="13" t="s">
        <v>10</v>
      </c>
      <c r="M121" s="18"/>
      <c r="N121" s="18"/>
      <c r="O121" s="18"/>
      <c r="P121" s="18"/>
      <c r="Q121" s="13"/>
      <c r="R121" s="19"/>
      <c r="S121" s="13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>
        <v>0</v>
      </c>
      <c r="AM121" s="18"/>
      <c r="AN121" s="18">
        <v>3772044</v>
      </c>
      <c r="AO121" s="18"/>
    </row>
    <row r="122" spans="1:41" x14ac:dyDescent="0.2">
      <c r="A122" s="18"/>
      <c r="B122" s="18" t="s">
        <v>28</v>
      </c>
      <c r="C122" s="13" t="s">
        <v>137</v>
      </c>
      <c r="D122" s="19">
        <v>37</v>
      </c>
      <c r="E122" s="13" t="s">
        <v>79</v>
      </c>
      <c r="F122" s="13" t="s">
        <v>24</v>
      </c>
      <c r="G122" s="18" t="s">
        <v>25</v>
      </c>
      <c r="H122" s="18">
        <v>25</v>
      </c>
      <c r="I122" s="18"/>
      <c r="J122" s="18"/>
      <c r="K122" s="21" t="s">
        <v>136</v>
      </c>
      <c r="L122" s="13" t="s">
        <v>10</v>
      </c>
      <c r="M122" s="18"/>
      <c r="N122" s="18"/>
      <c r="O122" s="18"/>
      <c r="P122" s="18"/>
      <c r="Q122" s="13"/>
      <c r="R122" s="19"/>
      <c r="S122" s="13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>
        <v>0</v>
      </c>
      <c r="AM122" s="18"/>
      <c r="AN122" s="18">
        <v>4273271</v>
      </c>
      <c r="AO122" s="18"/>
    </row>
    <row r="123" spans="1:41" x14ac:dyDescent="0.2">
      <c r="A123" s="18"/>
      <c r="B123" s="18" t="s">
        <v>28</v>
      </c>
      <c r="C123" s="13" t="s">
        <v>138</v>
      </c>
      <c r="D123" s="19">
        <v>32.200000000000003</v>
      </c>
      <c r="E123" s="13" t="s">
        <v>79</v>
      </c>
      <c r="F123" s="13" t="s">
        <v>24</v>
      </c>
      <c r="G123" s="18" t="s">
        <v>25</v>
      </c>
      <c r="H123" s="18">
        <v>25</v>
      </c>
      <c r="I123" s="18"/>
      <c r="J123" s="18"/>
      <c r="K123" s="21" t="s">
        <v>35</v>
      </c>
      <c r="L123" s="13" t="s">
        <v>10</v>
      </c>
      <c r="M123" s="18" t="s">
        <v>35</v>
      </c>
      <c r="N123" s="18"/>
      <c r="O123" s="18"/>
      <c r="P123" s="18">
        <v>25</v>
      </c>
      <c r="Q123" s="13" t="s">
        <v>79</v>
      </c>
      <c r="R123" s="19">
        <v>29.75</v>
      </c>
      <c r="S123" s="13" t="s">
        <v>139</v>
      </c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>
        <v>0</v>
      </c>
      <c r="AM123" s="18"/>
      <c r="AN123" s="18">
        <v>13538950</v>
      </c>
      <c r="AO123" s="18">
        <v>15103332</v>
      </c>
    </row>
    <row r="124" spans="1:41" x14ac:dyDescent="0.2">
      <c r="A124" s="18"/>
      <c r="B124" s="18" t="s">
        <v>28</v>
      </c>
      <c r="C124" s="13" t="s">
        <v>140</v>
      </c>
      <c r="D124" s="19">
        <v>42.25</v>
      </c>
      <c r="E124" s="13" t="s">
        <v>54</v>
      </c>
      <c r="F124" s="13" t="s">
        <v>24</v>
      </c>
      <c r="G124" s="18" t="s">
        <v>25</v>
      </c>
      <c r="H124" s="18">
        <v>50</v>
      </c>
      <c r="I124" s="18"/>
      <c r="J124" s="18"/>
      <c r="K124" s="21" t="s">
        <v>35</v>
      </c>
      <c r="L124" s="13" t="s">
        <v>10</v>
      </c>
      <c r="M124" s="18"/>
      <c r="N124" s="18"/>
      <c r="O124" s="18"/>
      <c r="P124" s="18"/>
      <c r="Q124" s="13"/>
      <c r="R124" s="19"/>
      <c r="S124" s="13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>
        <v>0</v>
      </c>
      <c r="AM124" s="18"/>
      <c r="AN124" s="18">
        <v>7688333</v>
      </c>
      <c r="AO124" s="18"/>
    </row>
    <row r="125" spans="1:41" s="14" customFormat="1" ht="10.8" thickBot="1" x14ac:dyDescent="0.25">
      <c r="A125" s="23"/>
      <c r="B125" s="23"/>
      <c r="C125" s="24"/>
      <c r="D125" s="25"/>
      <c r="E125" s="24"/>
      <c r="F125" s="24"/>
      <c r="G125" s="23"/>
      <c r="H125" s="23"/>
      <c r="I125" s="23"/>
      <c r="J125" s="23"/>
      <c r="K125" s="26"/>
      <c r="L125" s="24"/>
      <c r="M125" s="23"/>
      <c r="N125" s="23"/>
      <c r="O125" s="23"/>
      <c r="P125" s="23"/>
      <c r="Q125" s="24"/>
      <c r="R125" s="25"/>
      <c r="S125" s="24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.6" x14ac:dyDescent="0.3">
      <c r="A126" s="18"/>
      <c r="B126" s="27" t="s">
        <v>428</v>
      </c>
      <c r="C126" s="13"/>
      <c r="D126" s="19"/>
      <c r="E126" s="13"/>
      <c r="F126" s="13"/>
      <c r="G126" s="18"/>
      <c r="H126" s="18"/>
      <c r="I126" s="18"/>
      <c r="J126" s="18"/>
      <c r="K126" s="21"/>
      <c r="L126" s="13"/>
      <c r="M126" s="18"/>
      <c r="N126" s="18"/>
      <c r="O126" s="18"/>
      <c r="P126" s="18"/>
      <c r="Q126" s="13"/>
      <c r="R126" s="19"/>
      <c r="S126" s="13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 spans="1:41" x14ac:dyDescent="0.2">
      <c r="A127" s="18"/>
      <c r="B127" s="18" t="s">
        <v>28</v>
      </c>
      <c r="C127" s="13" t="s">
        <v>268</v>
      </c>
      <c r="D127" s="19">
        <v>0</v>
      </c>
      <c r="E127" s="13" t="s">
        <v>48</v>
      </c>
      <c r="F127" s="13" t="s">
        <v>26</v>
      </c>
      <c r="G127" s="18" t="s">
        <v>25</v>
      </c>
      <c r="H127" s="18"/>
      <c r="I127" s="18"/>
      <c r="J127" s="18"/>
      <c r="K127" s="21" t="s">
        <v>47</v>
      </c>
      <c r="L127" s="13" t="s">
        <v>10</v>
      </c>
      <c r="M127" s="18" t="s">
        <v>47</v>
      </c>
      <c r="N127" s="18"/>
      <c r="O127" s="18"/>
      <c r="P127" s="18"/>
      <c r="Q127" s="13" t="s">
        <v>48</v>
      </c>
      <c r="R127" s="19">
        <v>19.649999999999999</v>
      </c>
      <c r="S127" s="13" t="s">
        <v>269</v>
      </c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>
        <v>0</v>
      </c>
      <c r="AM127" s="18"/>
      <c r="AN127" s="18">
        <v>374819</v>
      </c>
      <c r="AO127" s="18">
        <v>272905</v>
      </c>
    </row>
    <row r="128" spans="1:41" x14ac:dyDescent="0.2">
      <c r="A128" s="18"/>
      <c r="B128" s="18" t="s">
        <v>28</v>
      </c>
      <c r="C128" s="13" t="s">
        <v>270</v>
      </c>
      <c r="D128" s="19">
        <v>0</v>
      </c>
      <c r="E128" s="13" t="s">
        <v>48</v>
      </c>
      <c r="F128" s="13" t="s">
        <v>26</v>
      </c>
      <c r="G128" s="18" t="s">
        <v>25</v>
      </c>
      <c r="H128" s="18"/>
      <c r="I128" s="18"/>
      <c r="J128" s="18"/>
      <c r="K128" s="21" t="s">
        <v>47</v>
      </c>
      <c r="L128" s="13" t="s">
        <v>10</v>
      </c>
      <c r="M128" s="18" t="s">
        <v>47</v>
      </c>
      <c r="N128" s="18"/>
      <c r="O128" s="18"/>
      <c r="P128" s="18"/>
      <c r="Q128" s="13" t="s">
        <v>48</v>
      </c>
      <c r="R128" s="19">
        <v>0</v>
      </c>
      <c r="S128" s="13" t="s">
        <v>271</v>
      </c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>
        <v>0</v>
      </c>
      <c r="AM128" s="18"/>
      <c r="AN128" s="18">
        <v>392334</v>
      </c>
      <c r="AO128" s="18">
        <v>460764</v>
      </c>
    </row>
    <row r="129" spans="1:41" x14ac:dyDescent="0.2">
      <c r="A129" s="18"/>
      <c r="B129" s="18" t="s">
        <v>28</v>
      </c>
      <c r="C129" s="13" t="s">
        <v>272</v>
      </c>
      <c r="D129" s="19">
        <v>0</v>
      </c>
      <c r="E129" s="13" t="s">
        <v>48</v>
      </c>
      <c r="F129" s="13" t="s">
        <v>26</v>
      </c>
      <c r="G129" s="18" t="s">
        <v>25</v>
      </c>
      <c r="H129" s="18"/>
      <c r="I129" s="18"/>
      <c r="J129" s="18"/>
      <c r="K129" s="21" t="s">
        <v>47</v>
      </c>
      <c r="L129" s="13" t="s">
        <v>10</v>
      </c>
      <c r="M129" s="18" t="s">
        <v>47</v>
      </c>
      <c r="N129" s="18"/>
      <c r="O129" s="18"/>
      <c r="P129" s="18"/>
      <c r="Q129" s="13" t="s">
        <v>48</v>
      </c>
      <c r="R129" s="19">
        <v>0</v>
      </c>
      <c r="S129" s="13" t="s">
        <v>273</v>
      </c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>
        <v>0</v>
      </c>
      <c r="AM129" s="18"/>
      <c r="AN129" s="18">
        <v>392072</v>
      </c>
      <c r="AO129" s="18">
        <v>490642</v>
      </c>
    </row>
    <row r="130" spans="1:41" x14ac:dyDescent="0.2">
      <c r="A130" s="18"/>
      <c r="B130" s="18" t="s">
        <v>28</v>
      </c>
      <c r="C130" s="13" t="s">
        <v>274</v>
      </c>
      <c r="D130" s="19">
        <v>0</v>
      </c>
      <c r="E130" s="13" t="s">
        <v>48</v>
      </c>
      <c r="F130" s="13" t="s">
        <v>26</v>
      </c>
      <c r="G130" s="18" t="s">
        <v>25</v>
      </c>
      <c r="H130" s="18"/>
      <c r="I130" s="18"/>
      <c r="J130" s="18"/>
      <c r="K130" s="21" t="s">
        <v>47</v>
      </c>
      <c r="L130" s="13" t="s">
        <v>10</v>
      </c>
      <c r="M130" s="18" t="s">
        <v>47</v>
      </c>
      <c r="N130" s="18"/>
      <c r="O130" s="18"/>
      <c r="P130" s="18"/>
      <c r="Q130" s="13" t="s">
        <v>48</v>
      </c>
      <c r="R130" s="19">
        <v>0</v>
      </c>
      <c r="S130" s="13" t="s">
        <v>275</v>
      </c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>
        <v>0</v>
      </c>
      <c r="AM130" s="18"/>
      <c r="AN130" s="18">
        <v>411078</v>
      </c>
      <c r="AO130" s="18">
        <v>612906</v>
      </c>
    </row>
    <row r="131" spans="1:41" x14ac:dyDescent="0.2">
      <c r="A131" s="18"/>
      <c r="B131" s="18" t="s">
        <v>28</v>
      </c>
      <c r="C131" s="13" t="s">
        <v>276</v>
      </c>
      <c r="D131" s="19">
        <v>0</v>
      </c>
      <c r="E131" s="13" t="s">
        <v>48</v>
      </c>
      <c r="F131" s="13" t="s">
        <v>26</v>
      </c>
      <c r="G131" s="18" t="s">
        <v>25</v>
      </c>
      <c r="H131" s="18"/>
      <c r="I131" s="18"/>
      <c r="J131" s="18"/>
      <c r="K131" s="21" t="s">
        <v>47</v>
      </c>
      <c r="L131" s="13" t="s">
        <v>10</v>
      </c>
      <c r="M131" s="18" t="s">
        <v>47</v>
      </c>
      <c r="N131" s="18"/>
      <c r="O131" s="18"/>
      <c r="P131" s="18"/>
      <c r="Q131" s="13" t="s">
        <v>54</v>
      </c>
      <c r="R131" s="19">
        <v>0</v>
      </c>
      <c r="S131" s="13" t="s">
        <v>277</v>
      </c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>
        <v>0</v>
      </c>
      <c r="AM131" s="18"/>
      <c r="AN131" s="18">
        <v>490237</v>
      </c>
      <c r="AO131" s="18">
        <v>637564</v>
      </c>
    </row>
    <row r="132" spans="1:41" x14ac:dyDescent="0.2">
      <c r="A132" s="18"/>
      <c r="B132" s="18" t="s">
        <v>28</v>
      </c>
      <c r="C132" s="13" t="s">
        <v>278</v>
      </c>
      <c r="D132" s="19">
        <v>0</v>
      </c>
      <c r="E132" s="13" t="s">
        <v>48</v>
      </c>
      <c r="F132" s="13" t="s">
        <v>26</v>
      </c>
      <c r="G132" s="18" t="s">
        <v>25</v>
      </c>
      <c r="H132" s="18"/>
      <c r="I132" s="18"/>
      <c r="J132" s="18"/>
      <c r="K132" s="21" t="s">
        <v>47</v>
      </c>
      <c r="L132" s="13" t="s">
        <v>10</v>
      </c>
      <c r="M132" s="18" t="s">
        <v>47</v>
      </c>
      <c r="N132" s="18"/>
      <c r="O132" s="18"/>
      <c r="P132" s="18"/>
      <c r="Q132" s="13" t="s">
        <v>54</v>
      </c>
      <c r="R132" s="19">
        <v>0</v>
      </c>
      <c r="S132" s="13" t="s">
        <v>279</v>
      </c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>
        <v>0</v>
      </c>
      <c r="AM132" s="18"/>
      <c r="AN132" s="18">
        <v>681113</v>
      </c>
      <c r="AO132" s="18">
        <v>645649</v>
      </c>
    </row>
    <row r="133" spans="1:41" x14ac:dyDescent="0.2">
      <c r="A133" s="18"/>
      <c r="B133" s="18" t="s">
        <v>28</v>
      </c>
      <c r="C133" s="13" t="s">
        <v>280</v>
      </c>
      <c r="D133" s="19">
        <v>21.6</v>
      </c>
      <c r="E133" s="13" t="s">
        <v>36</v>
      </c>
      <c r="F133" s="13" t="s">
        <v>26</v>
      </c>
      <c r="G133" s="18" t="s">
        <v>25</v>
      </c>
      <c r="H133" s="18">
        <v>102</v>
      </c>
      <c r="I133" s="18"/>
      <c r="J133" s="18"/>
      <c r="K133" s="21" t="s">
        <v>29</v>
      </c>
      <c r="L133" s="13" t="s">
        <v>10</v>
      </c>
      <c r="M133" s="18"/>
      <c r="N133" s="18"/>
      <c r="O133" s="18"/>
      <c r="P133" s="18"/>
      <c r="Q133" s="13"/>
      <c r="R133" s="19"/>
      <c r="S133" s="13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>
        <v>0</v>
      </c>
      <c r="AM133" s="18"/>
      <c r="AN133" s="18">
        <v>4344855</v>
      </c>
      <c r="AO133" s="18"/>
    </row>
    <row r="134" spans="1:41" x14ac:dyDescent="0.2">
      <c r="A134" s="18"/>
      <c r="B134" s="18"/>
      <c r="C134" s="13"/>
      <c r="D134" s="19"/>
      <c r="E134" s="13"/>
      <c r="F134" s="13" t="s">
        <v>26</v>
      </c>
      <c r="G134" s="18" t="s">
        <v>25</v>
      </c>
      <c r="H134" s="18"/>
      <c r="I134" s="18"/>
      <c r="J134" s="18"/>
      <c r="K134" s="21"/>
      <c r="L134" s="13" t="s">
        <v>10</v>
      </c>
      <c r="M134" s="18" t="s">
        <v>29</v>
      </c>
      <c r="N134" s="18"/>
      <c r="O134" s="18"/>
      <c r="P134" s="18">
        <v>50</v>
      </c>
      <c r="Q134" s="13" t="s">
        <v>281</v>
      </c>
      <c r="R134" s="19">
        <v>30.65</v>
      </c>
      <c r="S134" s="13" t="s">
        <v>282</v>
      </c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 t="s">
        <v>28</v>
      </c>
      <c r="AK134" s="18"/>
      <c r="AL134" s="18">
        <v>0</v>
      </c>
      <c r="AM134" s="18"/>
      <c r="AN134" s="18"/>
      <c r="AO134" s="18">
        <v>1028413</v>
      </c>
    </row>
    <row r="135" spans="1:41" x14ac:dyDescent="0.2">
      <c r="A135" s="18"/>
      <c r="B135" s="18"/>
      <c r="C135" s="13"/>
      <c r="D135" s="19"/>
      <c r="E135" s="13"/>
      <c r="F135" s="13" t="s">
        <v>26</v>
      </c>
      <c r="G135" s="18" t="s">
        <v>25</v>
      </c>
      <c r="H135" s="18"/>
      <c r="I135" s="18"/>
      <c r="J135" s="18"/>
      <c r="K135" s="21"/>
      <c r="L135" s="13" t="s">
        <v>10</v>
      </c>
      <c r="M135" s="18" t="s">
        <v>29</v>
      </c>
      <c r="N135" s="18"/>
      <c r="O135" s="18"/>
      <c r="P135" s="18">
        <v>50</v>
      </c>
      <c r="Q135" s="13" t="s">
        <v>48</v>
      </c>
      <c r="R135" s="19">
        <v>42.75</v>
      </c>
      <c r="S135" s="13" t="s">
        <v>283</v>
      </c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 t="s">
        <v>28</v>
      </c>
      <c r="AK135" s="18"/>
      <c r="AL135" s="18">
        <v>0</v>
      </c>
      <c r="AM135" s="18"/>
      <c r="AN135" s="18"/>
      <c r="AO135" s="18">
        <v>2391465</v>
      </c>
    </row>
    <row r="136" spans="1:41" x14ac:dyDescent="0.2">
      <c r="A136" s="18"/>
      <c r="B136" s="18"/>
      <c r="C136" s="13"/>
      <c r="D136" s="19"/>
      <c r="E136" s="13"/>
      <c r="F136" s="13" t="s">
        <v>26</v>
      </c>
      <c r="G136" s="18" t="s">
        <v>25</v>
      </c>
      <c r="H136" s="18"/>
      <c r="I136" s="18"/>
      <c r="J136" s="18"/>
      <c r="K136" s="21"/>
      <c r="L136" s="13" t="s">
        <v>10</v>
      </c>
      <c r="M136" s="18" t="s">
        <v>29</v>
      </c>
      <c r="N136" s="18"/>
      <c r="O136" s="18"/>
      <c r="P136" s="18">
        <v>50</v>
      </c>
      <c r="Q136" s="13" t="s">
        <v>48</v>
      </c>
      <c r="R136" s="19">
        <v>42.9</v>
      </c>
      <c r="S136" s="13" t="s">
        <v>284</v>
      </c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 t="s">
        <v>28</v>
      </c>
      <c r="AK136" s="18"/>
      <c r="AL136" s="18">
        <v>0</v>
      </c>
      <c r="AM136" s="18"/>
      <c r="AN136" s="18"/>
      <c r="AO136" s="18">
        <v>2394414</v>
      </c>
    </row>
    <row r="137" spans="1:41" x14ac:dyDescent="0.2">
      <c r="A137" s="18"/>
      <c r="B137" s="18"/>
      <c r="C137" s="13"/>
      <c r="D137" s="19"/>
      <c r="E137" s="13"/>
      <c r="F137" s="13" t="s">
        <v>26</v>
      </c>
      <c r="G137" s="18" t="s">
        <v>25</v>
      </c>
      <c r="H137" s="18"/>
      <c r="I137" s="18"/>
      <c r="J137" s="18"/>
      <c r="K137" s="21"/>
      <c r="L137" s="13" t="s">
        <v>10</v>
      </c>
      <c r="M137" s="18" t="s">
        <v>29</v>
      </c>
      <c r="N137" s="18"/>
      <c r="O137" s="18"/>
      <c r="P137" s="18">
        <v>50</v>
      </c>
      <c r="Q137" s="13" t="s">
        <v>48</v>
      </c>
      <c r="R137" s="19">
        <v>72</v>
      </c>
      <c r="S137" s="13" t="s">
        <v>285</v>
      </c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 t="s">
        <v>28</v>
      </c>
      <c r="AK137" s="18"/>
      <c r="AL137" s="18">
        <v>0</v>
      </c>
      <c r="AM137" s="18"/>
      <c r="AN137" s="18"/>
      <c r="AO137" s="18">
        <v>3242674</v>
      </c>
    </row>
    <row r="138" spans="1:41" x14ac:dyDescent="0.2">
      <c r="A138" s="18"/>
      <c r="B138" s="18"/>
      <c r="C138" s="13"/>
      <c r="D138" s="19"/>
      <c r="E138" s="13"/>
      <c r="F138" s="13" t="s">
        <v>26</v>
      </c>
      <c r="G138" s="18" t="s">
        <v>25</v>
      </c>
      <c r="H138" s="18"/>
      <c r="I138" s="18"/>
      <c r="J138" s="18"/>
      <c r="K138" s="21"/>
      <c r="L138" s="13" t="s">
        <v>10</v>
      </c>
      <c r="M138" s="18" t="s">
        <v>29</v>
      </c>
      <c r="N138" s="18"/>
      <c r="O138" s="18"/>
      <c r="P138" s="18">
        <v>50</v>
      </c>
      <c r="Q138" s="13" t="s">
        <v>48</v>
      </c>
      <c r="R138" s="19">
        <v>73</v>
      </c>
      <c r="S138" s="13" t="s">
        <v>286</v>
      </c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 t="s">
        <v>28</v>
      </c>
      <c r="AK138" s="18"/>
      <c r="AL138" s="18">
        <v>0</v>
      </c>
      <c r="AM138" s="18"/>
      <c r="AN138" s="18"/>
      <c r="AO138" s="18">
        <v>3242705</v>
      </c>
    </row>
    <row r="139" spans="1:41" x14ac:dyDescent="0.2">
      <c r="A139" s="18"/>
      <c r="B139" s="18" t="s">
        <v>28</v>
      </c>
      <c r="C139" s="13" t="s">
        <v>287</v>
      </c>
      <c r="D139" s="19">
        <v>160</v>
      </c>
      <c r="E139" s="13" t="s">
        <v>54</v>
      </c>
      <c r="F139" s="13" t="s">
        <v>26</v>
      </c>
      <c r="G139" s="18" t="s">
        <v>25</v>
      </c>
      <c r="H139" s="18">
        <v>25</v>
      </c>
      <c r="I139" s="18"/>
      <c r="J139" s="18"/>
      <c r="K139" s="21" t="s">
        <v>84</v>
      </c>
      <c r="L139" s="13" t="s">
        <v>10</v>
      </c>
      <c r="M139" s="18"/>
      <c r="N139" s="18"/>
      <c r="O139" s="18"/>
      <c r="P139" s="18"/>
      <c r="Q139" s="13"/>
      <c r="R139" s="19"/>
      <c r="S139" s="13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>
        <v>0</v>
      </c>
      <c r="AM139" s="18"/>
      <c r="AN139" s="18">
        <v>3374996</v>
      </c>
      <c r="AO139" s="18"/>
    </row>
    <row r="140" spans="1:41" x14ac:dyDescent="0.2">
      <c r="A140" s="18"/>
      <c r="B140" s="18"/>
      <c r="C140" s="13"/>
      <c r="D140" s="19"/>
      <c r="E140" s="13"/>
      <c r="F140" s="13" t="s">
        <v>26</v>
      </c>
      <c r="G140" s="18" t="s">
        <v>25</v>
      </c>
      <c r="H140" s="18"/>
      <c r="I140" s="18"/>
      <c r="J140" s="18"/>
      <c r="K140" s="21"/>
      <c r="L140" s="13" t="s">
        <v>10</v>
      </c>
      <c r="M140" s="18" t="s">
        <v>40</v>
      </c>
      <c r="N140" s="18"/>
      <c r="O140" s="18"/>
      <c r="P140" s="18">
        <v>7</v>
      </c>
      <c r="Q140" s="13" t="s">
        <v>36</v>
      </c>
      <c r="R140" s="19">
        <v>34</v>
      </c>
      <c r="S140" s="13" t="s">
        <v>288</v>
      </c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 t="s">
        <v>28</v>
      </c>
      <c r="AK140" s="18"/>
      <c r="AL140" s="18">
        <v>0</v>
      </c>
      <c r="AM140" s="18"/>
      <c r="AN140" s="18"/>
      <c r="AO140" s="18">
        <v>4046438</v>
      </c>
    </row>
    <row r="141" spans="1:41" x14ac:dyDescent="0.2">
      <c r="A141" s="18"/>
      <c r="B141" s="18" t="s">
        <v>28</v>
      </c>
      <c r="C141" s="13" t="s">
        <v>289</v>
      </c>
      <c r="D141" s="19">
        <v>0</v>
      </c>
      <c r="E141" s="13" t="s">
        <v>48</v>
      </c>
      <c r="F141" s="13" t="s">
        <v>26</v>
      </c>
      <c r="G141" s="18" t="s">
        <v>25</v>
      </c>
      <c r="H141" s="18"/>
      <c r="I141" s="18"/>
      <c r="J141" s="18"/>
      <c r="K141" s="21" t="s">
        <v>256</v>
      </c>
      <c r="L141" s="13" t="s">
        <v>10</v>
      </c>
      <c r="M141" s="18"/>
      <c r="N141" s="18"/>
      <c r="O141" s="18"/>
      <c r="P141" s="18"/>
      <c r="Q141" s="13"/>
      <c r="R141" s="19"/>
      <c r="S141" s="13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>
        <v>0</v>
      </c>
      <c r="AM141" s="18"/>
      <c r="AN141" s="18">
        <v>381129</v>
      </c>
      <c r="AO141" s="18"/>
    </row>
    <row r="142" spans="1:41" x14ac:dyDescent="0.2">
      <c r="A142" s="18"/>
      <c r="B142" s="18"/>
      <c r="C142" s="13"/>
      <c r="D142" s="19"/>
      <c r="E142" s="13"/>
      <c r="F142" s="13" t="s">
        <v>26</v>
      </c>
      <c r="G142" s="18" t="s">
        <v>25</v>
      </c>
      <c r="H142" s="18"/>
      <c r="I142" s="18"/>
      <c r="J142" s="18"/>
      <c r="K142" s="21"/>
      <c r="L142" s="13" t="s">
        <v>10</v>
      </c>
      <c r="M142" s="18" t="s">
        <v>290</v>
      </c>
      <c r="N142" s="18"/>
      <c r="O142" s="18"/>
      <c r="P142" s="18">
        <v>4</v>
      </c>
      <c r="Q142" s="13" t="s">
        <v>36</v>
      </c>
      <c r="R142" s="19">
        <v>34.6</v>
      </c>
      <c r="S142" s="13" t="s">
        <v>291</v>
      </c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 t="s">
        <v>28</v>
      </c>
      <c r="AK142" s="18"/>
      <c r="AL142" s="18">
        <v>0</v>
      </c>
      <c r="AM142" s="18"/>
      <c r="AN142" s="18"/>
      <c r="AO142" s="18">
        <v>4725738</v>
      </c>
    </row>
    <row r="143" spans="1:41" x14ac:dyDescent="0.2">
      <c r="A143" s="18"/>
      <c r="B143" s="18" t="s">
        <v>28</v>
      </c>
      <c r="C143" s="13" t="s">
        <v>292</v>
      </c>
      <c r="D143" s="19">
        <v>0</v>
      </c>
      <c r="E143" s="13" t="s">
        <v>48</v>
      </c>
      <c r="F143" s="13" t="s">
        <v>26</v>
      </c>
      <c r="G143" s="18" t="s">
        <v>25</v>
      </c>
      <c r="H143" s="18"/>
      <c r="I143" s="18"/>
      <c r="J143" s="18"/>
      <c r="K143" s="21" t="s">
        <v>293</v>
      </c>
      <c r="L143" s="13" t="s">
        <v>10</v>
      </c>
      <c r="M143" s="18"/>
      <c r="N143" s="18"/>
      <c r="O143" s="18"/>
      <c r="P143" s="18"/>
      <c r="Q143" s="13"/>
      <c r="R143" s="19"/>
      <c r="S143" s="13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>
        <v>0</v>
      </c>
      <c r="AM143" s="18"/>
      <c r="AN143" s="18">
        <v>397600</v>
      </c>
      <c r="AO143" s="18"/>
    </row>
    <row r="144" spans="1:41" x14ac:dyDescent="0.2">
      <c r="A144" s="18"/>
      <c r="B144" s="18" t="s">
        <v>28</v>
      </c>
      <c r="C144" s="13" t="s">
        <v>294</v>
      </c>
      <c r="D144" s="19">
        <v>0</v>
      </c>
      <c r="E144" s="13" t="s">
        <v>54</v>
      </c>
      <c r="F144" s="13" t="s">
        <v>26</v>
      </c>
      <c r="G144" s="18" t="s">
        <v>25</v>
      </c>
      <c r="H144" s="18"/>
      <c r="I144" s="18"/>
      <c r="J144" s="18"/>
      <c r="K144" s="21" t="s">
        <v>293</v>
      </c>
      <c r="L144" s="13" t="s">
        <v>10</v>
      </c>
      <c r="M144" s="18"/>
      <c r="N144" s="18"/>
      <c r="O144" s="18"/>
      <c r="P144" s="18"/>
      <c r="Q144" s="13"/>
      <c r="R144" s="19"/>
      <c r="S144" s="13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>
        <v>0</v>
      </c>
      <c r="AM144" s="18"/>
      <c r="AN144" s="18">
        <v>419654</v>
      </c>
      <c r="AO144" s="18"/>
    </row>
    <row r="145" spans="1:41" x14ac:dyDescent="0.2">
      <c r="A145" s="18"/>
      <c r="B145" s="18" t="s">
        <v>28</v>
      </c>
      <c r="C145" s="13" t="s">
        <v>342</v>
      </c>
      <c r="D145" s="19">
        <v>0</v>
      </c>
      <c r="E145" s="13" t="s">
        <v>48</v>
      </c>
      <c r="F145" s="13" t="s">
        <v>26</v>
      </c>
      <c r="G145" s="18" t="s">
        <v>25</v>
      </c>
      <c r="H145" s="18"/>
      <c r="I145" s="18"/>
      <c r="J145" s="18"/>
      <c r="K145" s="21" t="s">
        <v>47</v>
      </c>
      <c r="L145" s="13" t="s">
        <v>10</v>
      </c>
      <c r="M145" s="18"/>
      <c r="N145" s="18"/>
      <c r="O145" s="18"/>
      <c r="P145" s="18"/>
      <c r="Q145" s="13"/>
      <c r="R145" s="19"/>
      <c r="S145" s="13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>
        <v>0</v>
      </c>
      <c r="AM145" s="18"/>
      <c r="AN145" s="18" t="s">
        <v>343</v>
      </c>
      <c r="AO145" s="18"/>
    </row>
    <row r="146" spans="1:41" x14ac:dyDescent="0.2">
      <c r="A146" s="18"/>
      <c r="B146" s="18"/>
      <c r="C146" s="13"/>
      <c r="D146" s="19"/>
      <c r="E146" s="13"/>
      <c r="F146" s="13" t="s">
        <v>26</v>
      </c>
      <c r="G146" s="18" t="s">
        <v>25</v>
      </c>
      <c r="H146" s="18"/>
      <c r="I146" s="18"/>
      <c r="J146" s="18"/>
      <c r="K146" s="21"/>
      <c r="L146" s="13" t="s">
        <v>10</v>
      </c>
      <c r="M146" s="18" t="s">
        <v>29</v>
      </c>
      <c r="N146" s="18"/>
      <c r="O146" s="18"/>
      <c r="P146" s="18">
        <v>13</v>
      </c>
      <c r="Q146" s="13" t="s">
        <v>79</v>
      </c>
      <c r="R146" s="19">
        <v>47.5</v>
      </c>
      <c r="S146" s="13" t="s">
        <v>344</v>
      </c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 t="s">
        <v>28</v>
      </c>
      <c r="AK146" s="18"/>
      <c r="AL146" s="18">
        <v>0</v>
      </c>
      <c r="AM146" s="18"/>
      <c r="AN146" s="18"/>
      <c r="AO146" s="18" t="s">
        <v>345</v>
      </c>
    </row>
    <row r="147" spans="1:41" x14ac:dyDescent="0.2">
      <c r="A147" s="18"/>
      <c r="B147" s="18" t="s">
        <v>28</v>
      </c>
      <c r="C147" s="13" t="s">
        <v>346</v>
      </c>
      <c r="D147" s="19">
        <v>25.5</v>
      </c>
      <c r="E147" s="13" t="s">
        <v>54</v>
      </c>
      <c r="F147" s="13" t="s">
        <v>26</v>
      </c>
      <c r="G147" s="18" t="s">
        <v>25</v>
      </c>
      <c r="H147" s="18">
        <v>25</v>
      </c>
      <c r="I147" s="18"/>
      <c r="J147" s="18"/>
      <c r="K147" s="21" t="s">
        <v>29</v>
      </c>
      <c r="L147" s="13" t="s">
        <v>10</v>
      </c>
      <c r="M147" s="18"/>
      <c r="N147" s="18"/>
      <c r="O147" s="18"/>
      <c r="P147" s="18"/>
      <c r="Q147" s="13"/>
      <c r="R147" s="19"/>
      <c r="S147" s="13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>
        <v>0</v>
      </c>
      <c r="AM147" s="18"/>
      <c r="AN147" s="18" t="s">
        <v>347</v>
      </c>
      <c r="AO147" s="18"/>
    </row>
    <row r="148" spans="1:41" x14ac:dyDescent="0.2">
      <c r="A148" s="18"/>
      <c r="B148" s="18"/>
      <c r="C148" s="13"/>
      <c r="D148" s="19"/>
      <c r="E148" s="13"/>
      <c r="F148" s="13" t="s">
        <v>26</v>
      </c>
      <c r="G148" s="18" t="s">
        <v>25</v>
      </c>
      <c r="H148" s="18"/>
      <c r="I148" s="18"/>
      <c r="J148" s="18"/>
      <c r="K148" s="21"/>
      <c r="L148" s="13" t="s">
        <v>10</v>
      </c>
      <c r="M148" s="18" t="s">
        <v>84</v>
      </c>
      <c r="N148" s="18"/>
      <c r="O148" s="18"/>
      <c r="P148" s="18">
        <v>100</v>
      </c>
      <c r="Q148" s="13" t="s">
        <v>48</v>
      </c>
      <c r="R148" s="19">
        <v>65</v>
      </c>
      <c r="S148" s="13" t="s">
        <v>348</v>
      </c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 t="s">
        <v>28</v>
      </c>
      <c r="AK148" s="18"/>
      <c r="AL148" s="18">
        <v>0</v>
      </c>
      <c r="AM148" s="18"/>
      <c r="AN148" s="18"/>
      <c r="AO148" s="18" t="s">
        <v>349</v>
      </c>
    </row>
    <row r="149" spans="1:41" x14ac:dyDescent="0.2">
      <c r="A149" s="18"/>
      <c r="B149" s="18"/>
      <c r="C149" s="13"/>
      <c r="D149" s="19"/>
      <c r="E149" s="13"/>
      <c r="F149" s="13" t="s">
        <v>26</v>
      </c>
      <c r="G149" s="18" t="s">
        <v>25</v>
      </c>
      <c r="H149" s="18"/>
      <c r="I149" s="18"/>
      <c r="J149" s="18"/>
      <c r="K149" s="21"/>
      <c r="L149" s="13" t="s">
        <v>10</v>
      </c>
      <c r="M149" s="18" t="s">
        <v>146</v>
      </c>
      <c r="N149" s="18"/>
      <c r="O149" s="18"/>
      <c r="P149" s="18">
        <v>25</v>
      </c>
      <c r="Q149" s="13" t="s">
        <v>48</v>
      </c>
      <c r="R149" s="19">
        <v>150</v>
      </c>
      <c r="S149" s="13" t="s">
        <v>350</v>
      </c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 t="s">
        <v>28</v>
      </c>
      <c r="AK149" s="18"/>
      <c r="AL149" s="18">
        <v>0</v>
      </c>
      <c r="AM149" s="18"/>
      <c r="AN149" s="18"/>
      <c r="AO149" s="18" t="s">
        <v>351</v>
      </c>
    </row>
    <row r="150" spans="1:41" x14ac:dyDescent="0.2">
      <c r="A150" s="18"/>
      <c r="B150" s="18" t="s">
        <v>28</v>
      </c>
      <c r="C150" s="13" t="s">
        <v>352</v>
      </c>
      <c r="D150" s="19">
        <v>26</v>
      </c>
      <c r="E150" s="13" t="s">
        <v>48</v>
      </c>
      <c r="F150" s="13" t="s">
        <v>26</v>
      </c>
      <c r="G150" s="18" t="s">
        <v>25</v>
      </c>
      <c r="H150" s="18">
        <v>25</v>
      </c>
      <c r="I150" s="18"/>
      <c r="J150" s="18"/>
      <c r="K150" s="21" t="s">
        <v>130</v>
      </c>
      <c r="L150" s="13" t="s">
        <v>10</v>
      </c>
      <c r="M150" s="18" t="s">
        <v>130</v>
      </c>
      <c r="N150" s="18"/>
      <c r="O150" s="18"/>
      <c r="P150" s="18">
        <v>25</v>
      </c>
      <c r="Q150" s="13" t="s">
        <v>48</v>
      </c>
      <c r="R150" s="19">
        <v>26</v>
      </c>
      <c r="S150" s="13" t="s">
        <v>353</v>
      </c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>
        <v>0</v>
      </c>
      <c r="AM150" s="18"/>
      <c r="AN150" s="18" t="s">
        <v>354</v>
      </c>
      <c r="AO150" s="18" t="s">
        <v>355</v>
      </c>
    </row>
    <row r="151" spans="1:41" x14ac:dyDescent="0.2">
      <c r="A151" s="18"/>
      <c r="B151" s="18" t="s">
        <v>28</v>
      </c>
      <c r="C151" s="13" t="s">
        <v>356</v>
      </c>
      <c r="D151" s="19">
        <v>26</v>
      </c>
      <c r="E151" s="13" t="s">
        <v>54</v>
      </c>
      <c r="F151" s="13" t="s">
        <v>26</v>
      </c>
      <c r="G151" s="18" t="s">
        <v>25</v>
      </c>
      <c r="H151" s="18">
        <v>25</v>
      </c>
      <c r="I151" s="18"/>
      <c r="J151" s="18"/>
      <c r="K151" s="21" t="s">
        <v>130</v>
      </c>
      <c r="L151" s="13" t="s">
        <v>10</v>
      </c>
      <c r="M151" s="18" t="s">
        <v>130</v>
      </c>
      <c r="N151" s="18"/>
      <c r="O151" s="18"/>
      <c r="P151" s="18">
        <v>25</v>
      </c>
      <c r="Q151" s="13" t="s">
        <v>54</v>
      </c>
      <c r="R151" s="19">
        <v>25</v>
      </c>
      <c r="S151" s="13" t="s">
        <v>357</v>
      </c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>
        <v>0</v>
      </c>
      <c r="AM151" s="18"/>
      <c r="AN151" s="18" t="s">
        <v>358</v>
      </c>
      <c r="AO151" s="18" t="s">
        <v>359</v>
      </c>
    </row>
    <row r="152" spans="1:41" x14ac:dyDescent="0.2">
      <c r="A152" s="18"/>
      <c r="B152" s="18" t="s">
        <v>28</v>
      </c>
      <c r="C152" s="13" t="s">
        <v>360</v>
      </c>
      <c r="D152" s="19">
        <v>183</v>
      </c>
      <c r="E152" s="13" t="s">
        <v>54</v>
      </c>
      <c r="F152" s="13" t="s">
        <v>26</v>
      </c>
      <c r="G152" s="18" t="s">
        <v>25</v>
      </c>
      <c r="H152" s="18">
        <v>50</v>
      </c>
      <c r="I152" s="18"/>
      <c r="J152" s="18"/>
      <c r="K152" s="21" t="s">
        <v>130</v>
      </c>
      <c r="L152" s="13" t="s">
        <v>10</v>
      </c>
      <c r="M152" s="18"/>
      <c r="N152" s="18"/>
      <c r="O152" s="18"/>
      <c r="P152" s="18"/>
      <c r="Q152" s="13"/>
      <c r="R152" s="19"/>
      <c r="S152" s="13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>
        <v>0</v>
      </c>
      <c r="AM152" s="18"/>
      <c r="AN152" s="18" t="s">
        <v>361</v>
      </c>
      <c r="AO152" s="18"/>
    </row>
    <row r="153" spans="1:41" x14ac:dyDescent="0.2">
      <c r="A153" s="18"/>
      <c r="B153" s="18"/>
      <c r="C153" s="13"/>
      <c r="D153" s="19"/>
      <c r="E153" s="13"/>
      <c r="F153" s="13" t="s">
        <v>26</v>
      </c>
      <c r="G153" s="18" t="s">
        <v>25</v>
      </c>
      <c r="H153" s="18"/>
      <c r="I153" s="18"/>
      <c r="J153" s="18"/>
      <c r="K153" s="21"/>
      <c r="L153" s="13" t="s">
        <v>10</v>
      </c>
      <c r="M153" s="18" t="s">
        <v>130</v>
      </c>
      <c r="N153" s="18"/>
      <c r="O153" s="18"/>
      <c r="P153" s="18">
        <v>25</v>
      </c>
      <c r="Q153" s="13" t="s">
        <v>54</v>
      </c>
      <c r="R153" s="19">
        <v>25</v>
      </c>
      <c r="S153" s="13" t="s">
        <v>362</v>
      </c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 t="s">
        <v>28</v>
      </c>
      <c r="AK153" s="18"/>
      <c r="AL153" s="18">
        <v>0</v>
      </c>
      <c r="AM153" s="18"/>
      <c r="AN153" s="18"/>
      <c r="AO153" s="18" t="s">
        <v>363</v>
      </c>
    </row>
    <row r="154" spans="1:41" x14ac:dyDescent="0.2">
      <c r="A154" s="18"/>
      <c r="B154" s="18"/>
      <c r="C154" s="13"/>
      <c r="D154" s="19"/>
      <c r="E154" s="13"/>
      <c r="F154" s="13" t="s">
        <v>26</v>
      </c>
      <c r="G154" s="18" t="s">
        <v>25</v>
      </c>
      <c r="H154" s="18"/>
      <c r="I154" s="18"/>
      <c r="J154" s="18"/>
      <c r="K154" s="21"/>
      <c r="L154" s="13" t="s">
        <v>10</v>
      </c>
      <c r="M154" s="18" t="s">
        <v>130</v>
      </c>
      <c r="N154" s="18"/>
      <c r="O154" s="18"/>
      <c r="P154" s="18">
        <v>25</v>
      </c>
      <c r="Q154" s="13" t="s">
        <v>54</v>
      </c>
      <c r="R154" s="19">
        <v>26</v>
      </c>
      <c r="S154" s="13" t="s">
        <v>364</v>
      </c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 t="s">
        <v>28</v>
      </c>
      <c r="AK154" s="18"/>
      <c r="AL154" s="18">
        <v>0</v>
      </c>
      <c r="AM154" s="18"/>
      <c r="AN154" s="18"/>
      <c r="AO154" s="18" t="s">
        <v>365</v>
      </c>
    </row>
    <row r="155" spans="1:41" s="14" customFormat="1" ht="10.8" thickBot="1" x14ac:dyDescent="0.25">
      <c r="A155" s="23"/>
      <c r="B155" s="23" t="s">
        <v>28</v>
      </c>
      <c r="C155" s="24" t="s">
        <v>366</v>
      </c>
      <c r="D155" s="25">
        <v>100</v>
      </c>
      <c r="E155" s="24" t="s">
        <v>41</v>
      </c>
      <c r="F155" s="24" t="s">
        <v>26</v>
      </c>
      <c r="G155" s="23" t="s">
        <v>25</v>
      </c>
      <c r="H155" s="23">
        <v>25</v>
      </c>
      <c r="I155" s="23"/>
      <c r="J155" s="23"/>
      <c r="K155" s="26" t="s">
        <v>34</v>
      </c>
      <c r="L155" s="24" t="s">
        <v>10</v>
      </c>
      <c r="M155" s="23"/>
      <c r="N155" s="23"/>
      <c r="O155" s="23"/>
      <c r="P155" s="23"/>
      <c r="Q155" s="24"/>
      <c r="R155" s="25"/>
      <c r="S155" s="24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>
        <v>0</v>
      </c>
      <c r="AM155" s="23"/>
      <c r="AN155" s="23" t="s">
        <v>367</v>
      </c>
      <c r="AO155" s="23"/>
    </row>
    <row r="156" spans="1:41" x14ac:dyDescent="0.2">
      <c r="A156" s="18"/>
      <c r="B156" s="22" t="s">
        <v>427</v>
      </c>
      <c r="C156" s="13"/>
      <c r="D156" s="19"/>
      <c r="E156" s="13"/>
      <c r="F156" s="13"/>
      <c r="G156" s="18"/>
      <c r="H156" s="18"/>
      <c r="I156" s="18"/>
      <c r="J156" s="18"/>
      <c r="K156" s="21"/>
      <c r="L156" s="13"/>
      <c r="M156" s="18"/>
      <c r="N156" s="18"/>
      <c r="O156" s="18"/>
      <c r="P156" s="18"/>
      <c r="Q156" s="13"/>
      <c r="R156" s="19"/>
      <c r="S156" s="13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 spans="1:41" x14ac:dyDescent="0.2">
      <c r="A157" s="18"/>
      <c r="C157" s="13"/>
      <c r="D157" s="19"/>
      <c r="E157" s="13"/>
      <c r="F157" s="13" t="s">
        <v>24</v>
      </c>
      <c r="G157" s="18" t="s">
        <v>25</v>
      </c>
      <c r="H157" s="18"/>
      <c r="I157" s="18"/>
      <c r="J157" s="18"/>
      <c r="K157" s="21"/>
      <c r="L157" s="13" t="s">
        <v>10</v>
      </c>
      <c r="M157" s="18" t="s">
        <v>84</v>
      </c>
      <c r="N157" s="18"/>
      <c r="O157" s="18"/>
      <c r="P157" s="18">
        <v>25</v>
      </c>
      <c r="Q157" s="13" t="s">
        <v>54</v>
      </c>
      <c r="R157" s="19">
        <v>47</v>
      </c>
      <c r="S157" s="13" t="s">
        <v>142</v>
      </c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 t="s">
        <v>143</v>
      </c>
      <c r="AK157" s="18"/>
      <c r="AL157" s="18">
        <v>0</v>
      </c>
      <c r="AM157" s="18"/>
      <c r="AN157" s="18"/>
      <c r="AO157" s="18">
        <v>3721820</v>
      </c>
    </row>
    <row r="158" spans="1:41" x14ac:dyDescent="0.2">
      <c r="A158" s="18"/>
      <c r="B158" s="18" t="s">
        <v>143</v>
      </c>
      <c r="C158" s="13" t="s">
        <v>144</v>
      </c>
      <c r="D158" s="19">
        <v>33</v>
      </c>
      <c r="E158" s="13" t="s">
        <v>54</v>
      </c>
      <c r="F158" s="13" t="s">
        <v>24</v>
      </c>
      <c r="G158" s="18" t="s">
        <v>25</v>
      </c>
      <c r="H158" s="18">
        <v>75</v>
      </c>
      <c r="I158" s="18"/>
      <c r="J158" s="18"/>
      <c r="K158" s="21" t="s">
        <v>84</v>
      </c>
      <c r="L158" s="13" t="s">
        <v>10</v>
      </c>
      <c r="M158" s="18"/>
      <c r="N158" s="18"/>
      <c r="O158" s="18"/>
      <c r="P158" s="18"/>
      <c r="Q158" s="13"/>
      <c r="R158" s="19"/>
      <c r="S158" s="13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>
        <v>0</v>
      </c>
      <c r="AM158" s="18"/>
      <c r="AN158" s="18">
        <v>4111439</v>
      </c>
      <c r="AO158" s="18"/>
    </row>
    <row r="159" spans="1:41" x14ac:dyDescent="0.2">
      <c r="A159" s="18"/>
      <c r="B159" s="18" t="s">
        <v>143</v>
      </c>
      <c r="C159" s="13" t="s">
        <v>145</v>
      </c>
      <c r="D159" s="19">
        <v>130</v>
      </c>
      <c r="E159" s="13" t="s">
        <v>48</v>
      </c>
      <c r="F159" s="13" t="s">
        <v>24</v>
      </c>
      <c r="G159" s="18" t="s">
        <v>25</v>
      </c>
      <c r="H159" s="18">
        <v>25</v>
      </c>
      <c r="I159" s="18"/>
      <c r="J159" s="18"/>
      <c r="K159" s="21" t="s">
        <v>146</v>
      </c>
      <c r="L159" s="13" t="s">
        <v>10</v>
      </c>
      <c r="M159" s="18"/>
      <c r="N159" s="18"/>
      <c r="O159" s="18"/>
      <c r="P159" s="18"/>
      <c r="Q159" s="13"/>
      <c r="R159" s="19"/>
      <c r="S159" s="13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>
        <v>0</v>
      </c>
      <c r="AM159" s="18"/>
      <c r="AN159" s="18">
        <v>3379671</v>
      </c>
      <c r="AO159" s="18"/>
    </row>
    <row r="160" spans="1:41" x14ac:dyDescent="0.2">
      <c r="A160" s="18"/>
      <c r="B160" s="18"/>
      <c r="C160" s="13"/>
      <c r="D160" s="19"/>
      <c r="E160" s="13"/>
      <c r="F160" s="13" t="s">
        <v>24</v>
      </c>
      <c r="G160" s="18" t="s">
        <v>25</v>
      </c>
      <c r="H160" s="18"/>
      <c r="I160" s="18"/>
      <c r="J160" s="18"/>
      <c r="K160" s="21"/>
      <c r="L160" s="13" t="s">
        <v>10</v>
      </c>
      <c r="M160" s="18" t="s">
        <v>147</v>
      </c>
      <c r="N160" s="18"/>
      <c r="O160" s="18"/>
      <c r="P160" s="18">
        <v>50</v>
      </c>
      <c r="Q160" s="13" t="s">
        <v>48</v>
      </c>
      <c r="R160" s="19">
        <v>150</v>
      </c>
      <c r="S160" s="13" t="s">
        <v>148</v>
      </c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 t="s">
        <v>143</v>
      </c>
      <c r="AK160" s="18"/>
      <c r="AL160" s="18">
        <v>0</v>
      </c>
      <c r="AM160" s="18"/>
      <c r="AN160" s="18"/>
      <c r="AO160" s="18">
        <v>2715038</v>
      </c>
    </row>
    <row r="161" spans="1:41" s="14" customFormat="1" ht="10.8" thickBot="1" x14ac:dyDescent="0.25">
      <c r="A161" s="23"/>
      <c r="B161" s="23"/>
      <c r="C161" s="24"/>
      <c r="D161" s="25"/>
      <c r="E161" s="24"/>
      <c r="F161" s="24" t="s">
        <v>24</v>
      </c>
      <c r="G161" s="23" t="s">
        <v>25</v>
      </c>
      <c r="H161" s="23"/>
      <c r="I161" s="23"/>
      <c r="J161" s="23"/>
      <c r="K161" s="26"/>
      <c r="L161" s="24" t="s">
        <v>10</v>
      </c>
      <c r="M161" s="23" t="s">
        <v>149</v>
      </c>
      <c r="N161" s="23"/>
      <c r="O161" s="23"/>
      <c r="P161" s="23">
        <v>35</v>
      </c>
      <c r="Q161" s="24" t="s">
        <v>150</v>
      </c>
      <c r="R161" s="25">
        <v>31</v>
      </c>
      <c r="S161" s="24" t="s">
        <v>151</v>
      </c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 t="s">
        <v>143</v>
      </c>
      <c r="AK161" s="23"/>
      <c r="AL161" s="23">
        <v>0</v>
      </c>
      <c r="AM161" s="23"/>
      <c r="AN161" s="23"/>
      <c r="AO161" s="23">
        <v>933383</v>
      </c>
    </row>
    <row r="162" spans="1:41" x14ac:dyDescent="0.2">
      <c r="A162" s="18"/>
      <c r="B162" s="22" t="s">
        <v>429</v>
      </c>
      <c r="C162" s="13"/>
      <c r="D162" s="19"/>
      <c r="E162" s="13"/>
      <c r="F162" s="13"/>
      <c r="G162" s="18"/>
      <c r="H162" s="18"/>
      <c r="I162" s="18"/>
      <c r="J162" s="18"/>
      <c r="K162" s="21"/>
      <c r="L162" s="13"/>
      <c r="M162" s="18"/>
      <c r="N162" s="18"/>
      <c r="O162" s="18"/>
      <c r="P162" s="18"/>
      <c r="Q162" s="13"/>
      <c r="R162" s="19"/>
      <c r="S162" s="13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 spans="1:41" x14ac:dyDescent="0.2">
      <c r="A163" s="18"/>
      <c r="B163" s="18"/>
      <c r="C163" s="13"/>
      <c r="D163" s="19"/>
      <c r="E163" s="13"/>
      <c r="F163" s="13" t="s">
        <v>26</v>
      </c>
      <c r="G163" s="18" t="s">
        <v>25</v>
      </c>
      <c r="H163" s="18"/>
      <c r="I163" s="18"/>
      <c r="J163" s="18"/>
      <c r="K163" s="21"/>
      <c r="L163" s="13" t="s">
        <v>10</v>
      </c>
      <c r="M163" s="18" t="s">
        <v>368</v>
      </c>
      <c r="N163" s="18"/>
      <c r="O163" s="18"/>
      <c r="P163" s="18">
        <v>50</v>
      </c>
      <c r="Q163" s="13" t="s">
        <v>79</v>
      </c>
      <c r="R163" s="19">
        <v>24</v>
      </c>
      <c r="S163" s="13" t="s">
        <v>369</v>
      </c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 t="s">
        <v>143</v>
      </c>
      <c r="AK163" s="18"/>
      <c r="AL163" s="18">
        <v>0</v>
      </c>
      <c r="AM163" s="18"/>
      <c r="AN163" s="18"/>
      <c r="AO163" s="18" t="s">
        <v>370</v>
      </c>
    </row>
    <row r="164" spans="1:41" x14ac:dyDescent="0.2">
      <c r="A164" s="18"/>
      <c r="B164" s="18"/>
      <c r="C164" s="13"/>
      <c r="D164" s="19"/>
      <c r="E164" s="13"/>
      <c r="F164" s="13" t="s">
        <v>26</v>
      </c>
      <c r="G164" s="18" t="s">
        <v>25</v>
      </c>
      <c r="H164" s="18"/>
      <c r="I164" s="18"/>
      <c r="J164" s="18"/>
      <c r="K164" s="21"/>
      <c r="L164" s="13" t="s">
        <v>10</v>
      </c>
      <c r="M164" s="18" t="s">
        <v>368</v>
      </c>
      <c r="N164" s="18"/>
      <c r="O164" s="18"/>
      <c r="P164" s="18">
        <v>50</v>
      </c>
      <c r="Q164" s="13" t="s">
        <v>79</v>
      </c>
      <c r="R164" s="19">
        <v>22.5</v>
      </c>
      <c r="S164" s="13" t="s">
        <v>371</v>
      </c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 t="s">
        <v>143</v>
      </c>
      <c r="AK164" s="18"/>
      <c r="AL164" s="18">
        <v>0</v>
      </c>
      <c r="AM164" s="18"/>
      <c r="AN164" s="18"/>
      <c r="AO164" s="18" t="s">
        <v>372</v>
      </c>
    </row>
    <row r="165" spans="1:41" s="14" customFormat="1" ht="10.8" thickBot="1" x14ac:dyDescent="0.25">
      <c r="A165" s="23"/>
      <c r="B165" s="23"/>
      <c r="C165" s="24"/>
      <c r="D165" s="25"/>
      <c r="E165" s="24"/>
      <c r="F165" s="24" t="s">
        <v>26</v>
      </c>
      <c r="G165" s="23" t="s">
        <v>25</v>
      </c>
      <c r="H165" s="23"/>
      <c r="I165" s="23"/>
      <c r="J165" s="23"/>
      <c r="K165" s="26"/>
      <c r="L165" s="24" t="s">
        <v>10</v>
      </c>
      <c r="M165" s="23" t="s">
        <v>149</v>
      </c>
      <c r="N165" s="23"/>
      <c r="O165" s="23"/>
      <c r="P165" s="23">
        <v>45</v>
      </c>
      <c r="Q165" s="24" t="s">
        <v>79</v>
      </c>
      <c r="R165" s="25">
        <v>31</v>
      </c>
      <c r="S165" s="24" t="s">
        <v>373</v>
      </c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 t="s">
        <v>143</v>
      </c>
      <c r="AK165" s="23"/>
      <c r="AL165" s="23">
        <v>0</v>
      </c>
      <c r="AM165" s="23"/>
      <c r="AN165" s="23"/>
      <c r="AO165" s="23" t="s">
        <v>374</v>
      </c>
    </row>
    <row r="166" spans="1:41" ht="10.8" thickBot="1" x14ac:dyDescent="0.25">
      <c r="A166" s="18"/>
      <c r="B166" s="33" t="s">
        <v>430</v>
      </c>
      <c r="C166" s="13"/>
      <c r="D166" s="19"/>
      <c r="E166" s="13"/>
      <c r="F166" s="13"/>
      <c r="G166" s="18"/>
      <c r="H166" s="18"/>
      <c r="I166" s="18"/>
      <c r="J166" s="18"/>
      <c r="K166" s="21"/>
      <c r="L166" s="13"/>
      <c r="M166" s="18"/>
      <c r="N166" s="18"/>
      <c r="O166" s="18"/>
      <c r="P166" s="18"/>
      <c r="Q166" s="13"/>
      <c r="R166" s="19"/>
      <c r="S166" s="13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 spans="1:41" x14ac:dyDescent="0.2">
      <c r="A167" s="18"/>
      <c r="B167" s="18" t="s">
        <v>153</v>
      </c>
      <c r="C167" s="13" t="s">
        <v>295</v>
      </c>
      <c r="D167" s="19">
        <v>71</v>
      </c>
      <c r="E167" s="13" t="s">
        <v>48</v>
      </c>
      <c r="F167" s="13" t="s">
        <v>24</v>
      </c>
      <c r="G167" s="18" t="s">
        <v>25</v>
      </c>
      <c r="H167" s="18">
        <v>50</v>
      </c>
      <c r="I167" s="18"/>
      <c r="J167" s="18"/>
      <c r="K167" s="21" t="s">
        <v>84</v>
      </c>
      <c r="L167" s="13" t="s">
        <v>10</v>
      </c>
      <c r="M167" s="18"/>
      <c r="N167" s="18"/>
      <c r="O167" s="18"/>
      <c r="P167" s="18"/>
      <c r="Q167" s="13"/>
      <c r="R167" s="19"/>
      <c r="S167" s="13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>
        <v>0</v>
      </c>
      <c r="AM167" s="18"/>
      <c r="AN167" s="18">
        <v>2472298</v>
      </c>
      <c r="AO167" s="18"/>
    </row>
    <row r="168" spans="1:41" x14ac:dyDescent="0.2">
      <c r="A168" s="18"/>
      <c r="B168" s="18"/>
      <c r="C168" s="13"/>
      <c r="D168" s="19"/>
      <c r="E168" s="13"/>
      <c r="F168" s="13" t="s">
        <v>24</v>
      </c>
      <c r="G168" s="18" t="s">
        <v>25</v>
      </c>
      <c r="H168" s="18"/>
      <c r="I168" s="18"/>
      <c r="J168" s="18"/>
      <c r="K168" s="21"/>
      <c r="L168" s="13" t="s">
        <v>10</v>
      </c>
      <c r="M168" s="18" t="s">
        <v>51</v>
      </c>
      <c r="N168" s="18"/>
      <c r="O168" s="18"/>
      <c r="P168" s="18">
        <v>25</v>
      </c>
      <c r="Q168" s="13" t="s">
        <v>48</v>
      </c>
      <c r="R168" s="19">
        <v>97.5</v>
      </c>
      <c r="S168" s="13" t="s">
        <v>296</v>
      </c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 t="s">
        <v>153</v>
      </c>
      <c r="AK168" s="18"/>
      <c r="AL168" s="18">
        <v>0</v>
      </c>
      <c r="AM168" s="18"/>
      <c r="AN168" s="18"/>
      <c r="AO168" s="18">
        <v>2482465</v>
      </c>
    </row>
    <row r="169" spans="1:41" x14ac:dyDescent="0.2">
      <c r="A169" s="18"/>
      <c r="B169" s="18"/>
      <c r="C169" s="13"/>
      <c r="D169" s="19"/>
      <c r="E169" s="13"/>
      <c r="F169" s="13" t="s">
        <v>24</v>
      </c>
      <c r="G169" s="18" t="s">
        <v>25</v>
      </c>
      <c r="H169" s="18"/>
      <c r="I169" s="18"/>
      <c r="J169" s="18"/>
      <c r="K169" s="21"/>
      <c r="L169" s="13" t="s">
        <v>10</v>
      </c>
      <c r="M169" s="18" t="s">
        <v>147</v>
      </c>
      <c r="N169" s="18"/>
      <c r="O169" s="18"/>
      <c r="P169" s="18">
        <v>50</v>
      </c>
      <c r="Q169" s="13" t="s">
        <v>48</v>
      </c>
      <c r="R169" s="19">
        <v>88.5</v>
      </c>
      <c r="S169" s="13" t="s">
        <v>297</v>
      </c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 t="s">
        <v>153</v>
      </c>
      <c r="AK169" s="18"/>
      <c r="AL169" s="18">
        <v>0</v>
      </c>
      <c r="AM169" s="18"/>
      <c r="AN169" s="18"/>
      <c r="AO169" s="18">
        <v>2932897</v>
      </c>
    </row>
    <row r="170" spans="1:41" x14ac:dyDescent="0.2">
      <c r="A170" s="18"/>
      <c r="B170" s="18"/>
      <c r="C170" s="13"/>
      <c r="D170" s="19"/>
      <c r="E170" s="13"/>
      <c r="F170" s="13" t="s">
        <v>24</v>
      </c>
      <c r="G170" s="18" t="s">
        <v>25</v>
      </c>
      <c r="H170" s="18"/>
      <c r="I170" s="18"/>
      <c r="J170" s="18"/>
      <c r="K170" s="21"/>
      <c r="L170" s="13" t="s">
        <v>10</v>
      </c>
      <c r="M170" s="18" t="s">
        <v>35</v>
      </c>
      <c r="N170" s="18"/>
      <c r="O170" s="18"/>
      <c r="P170" s="18">
        <v>25</v>
      </c>
      <c r="Q170" s="13" t="s">
        <v>36</v>
      </c>
      <c r="R170" s="19">
        <v>43.95</v>
      </c>
      <c r="S170" s="13" t="s">
        <v>298</v>
      </c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 t="s">
        <v>153</v>
      </c>
      <c r="AK170" s="18"/>
      <c r="AL170" s="18">
        <v>0</v>
      </c>
      <c r="AM170" s="18"/>
      <c r="AN170" s="18"/>
      <c r="AO170" s="18">
        <v>2248009</v>
      </c>
    </row>
    <row r="171" spans="1:41" x14ac:dyDescent="0.2">
      <c r="A171" s="18"/>
      <c r="B171" s="18"/>
      <c r="C171" s="13"/>
      <c r="D171" s="19"/>
      <c r="E171" s="13"/>
      <c r="F171" s="13" t="s">
        <v>24</v>
      </c>
      <c r="G171" s="18" t="s">
        <v>25</v>
      </c>
      <c r="H171" s="18"/>
      <c r="I171" s="18"/>
      <c r="J171" s="18"/>
      <c r="K171" s="21"/>
      <c r="L171" s="13" t="s">
        <v>10</v>
      </c>
      <c r="M171" s="18" t="s">
        <v>237</v>
      </c>
      <c r="N171" s="18"/>
      <c r="O171" s="18"/>
      <c r="P171" s="18">
        <v>25</v>
      </c>
      <c r="Q171" s="13" t="s">
        <v>48</v>
      </c>
      <c r="R171" s="19">
        <v>25.25</v>
      </c>
      <c r="S171" s="13" t="s">
        <v>299</v>
      </c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 t="s">
        <v>153</v>
      </c>
      <c r="AK171" s="18"/>
      <c r="AL171" s="18">
        <v>0</v>
      </c>
      <c r="AM171" s="18"/>
      <c r="AN171" s="18"/>
      <c r="AO171" s="18">
        <v>369198</v>
      </c>
    </row>
    <row r="172" spans="1:41" x14ac:dyDescent="0.2">
      <c r="A172" s="18"/>
      <c r="B172" s="18"/>
      <c r="C172" s="13"/>
      <c r="D172" s="19"/>
      <c r="E172" s="13"/>
      <c r="F172" s="13" t="s">
        <v>24</v>
      </c>
      <c r="G172" s="18" t="s">
        <v>25</v>
      </c>
      <c r="H172" s="18"/>
      <c r="I172" s="18"/>
      <c r="J172" s="18"/>
      <c r="K172" s="21"/>
      <c r="L172" s="13" t="s">
        <v>10</v>
      </c>
      <c r="M172" s="18" t="s">
        <v>47</v>
      </c>
      <c r="N172" s="18"/>
      <c r="O172" s="18"/>
      <c r="P172" s="18"/>
      <c r="Q172" s="13" t="s">
        <v>48</v>
      </c>
      <c r="R172" s="19">
        <v>0</v>
      </c>
      <c r="S172" s="13" t="s">
        <v>152</v>
      </c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 t="s">
        <v>153</v>
      </c>
      <c r="AK172" s="18"/>
      <c r="AL172" s="18">
        <v>0</v>
      </c>
      <c r="AM172" s="18"/>
      <c r="AN172" s="18"/>
      <c r="AO172" s="18">
        <v>627107</v>
      </c>
    </row>
    <row r="173" spans="1:41" x14ac:dyDescent="0.2">
      <c r="A173" s="18"/>
      <c r="B173" s="18" t="s">
        <v>153</v>
      </c>
      <c r="C173" s="13" t="s">
        <v>154</v>
      </c>
      <c r="D173" s="19">
        <v>32.5</v>
      </c>
      <c r="E173" s="13" t="s">
        <v>54</v>
      </c>
      <c r="F173" s="13" t="s">
        <v>24</v>
      </c>
      <c r="G173" s="18" t="s">
        <v>25</v>
      </c>
      <c r="H173" s="18">
        <v>10</v>
      </c>
      <c r="I173" s="18"/>
      <c r="J173" s="18"/>
      <c r="K173" s="21" t="s">
        <v>155</v>
      </c>
      <c r="L173" s="13" t="s">
        <v>10</v>
      </c>
      <c r="M173" s="18" t="s">
        <v>155</v>
      </c>
      <c r="N173" s="18"/>
      <c r="O173" s="18"/>
      <c r="P173" s="18">
        <v>10</v>
      </c>
      <c r="Q173" s="13" t="s">
        <v>48</v>
      </c>
      <c r="R173" s="19">
        <v>139</v>
      </c>
      <c r="S173" s="13" t="s">
        <v>156</v>
      </c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>
        <v>0</v>
      </c>
      <c r="AM173" s="18"/>
      <c r="AN173" s="18">
        <v>6083188</v>
      </c>
      <c r="AO173" s="18">
        <v>2747013</v>
      </c>
    </row>
    <row r="174" spans="1:41" x14ac:dyDescent="0.2">
      <c r="A174" s="18"/>
      <c r="B174" s="18" t="s">
        <v>153</v>
      </c>
      <c r="C174" s="13" t="s">
        <v>157</v>
      </c>
      <c r="D174" s="19">
        <v>43</v>
      </c>
      <c r="E174" s="13" t="s">
        <v>54</v>
      </c>
      <c r="F174" s="13" t="s">
        <v>24</v>
      </c>
      <c r="G174" s="18" t="s">
        <v>25</v>
      </c>
      <c r="H174" s="18">
        <v>25</v>
      </c>
      <c r="I174" s="18"/>
      <c r="J174" s="18"/>
      <c r="K174" s="21" t="s">
        <v>84</v>
      </c>
      <c r="L174" s="13" t="s">
        <v>10</v>
      </c>
      <c r="M174" s="18" t="s">
        <v>84</v>
      </c>
      <c r="N174" s="18"/>
      <c r="O174" s="18"/>
      <c r="P174" s="18">
        <v>25</v>
      </c>
      <c r="Q174" s="13" t="s">
        <v>54</v>
      </c>
      <c r="R174" s="19">
        <v>43</v>
      </c>
      <c r="S174" s="13" t="s">
        <v>158</v>
      </c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>
        <v>0</v>
      </c>
      <c r="AM174" s="18"/>
      <c r="AN174" s="18">
        <v>3720058</v>
      </c>
      <c r="AO174" s="18">
        <v>3725644</v>
      </c>
    </row>
    <row r="175" spans="1:41" x14ac:dyDescent="0.2">
      <c r="A175" s="18"/>
      <c r="B175" s="18" t="s">
        <v>153</v>
      </c>
      <c r="C175" s="13" t="s">
        <v>159</v>
      </c>
      <c r="D175" s="19">
        <v>38</v>
      </c>
      <c r="E175" s="13" t="s">
        <v>54</v>
      </c>
      <c r="F175" s="13" t="s">
        <v>24</v>
      </c>
      <c r="G175" s="18" t="s">
        <v>25</v>
      </c>
      <c r="H175" s="18">
        <v>25</v>
      </c>
      <c r="I175" s="18"/>
      <c r="J175" s="18"/>
      <c r="K175" s="21" t="s">
        <v>84</v>
      </c>
      <c r="L175" s="13" t="s">
        <v>10</v>
      </c>
      <c r="M175" s="18" t="s">
        <v>84</v>
      </c>
      <c r="N175" s="18"/>
      <c r="O175" s="18"/>
      <c r="P175" s="18">
        <v>25</v>
      </c>
      <c r="Q175" s="13" t="s">
        <v>54</v>
      </c>
      <c r="R175" s="19">
        <v>33.049999999999997</v>
      </c>
      <c r="S175" s="13" t="s">
        <v>160</v>
      </c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>
        <v>0</v>
      </c>
      <c r="AM175" s="18"/>
      <c r="AN175" s="18">
        <v>3856005</v>
      </c>
      <c r="AO175" s="18">
        <v>6144984</v>
      </c>
    </row>
    <row r="176" spans="1:41" x14ac:dyDescent="0.2">
      <c r="A176" s="18"/>
      <c r="B176" s="18" t="s">
        <v>153</v>
      </c>
      <c r="C176" s="13" t="s">
        <v>161</v>
      </c>
      <c r="D176" s="19">
        <v>42</v>
      </c>
      <c r="E176" s="13" t="s">
        <v>54</v>
      </c>
      <c r="F176" s="13" t="s">
        <v>24</v>
      </c>
      <c r="G176" s="18" t="s">
        <v>141</v>
      </c>
      <c r="H176" s="18">
        <v>25</v>
      </c>
      <c r="I176" s="18"/>
      <c r="J176" s="18"/>
      <c r="K176" s="21" t="s">
        <v>84</v>
      </c>
      <c r="L176" s="13" t="s">
        <v>10</v>
      </c>
      <c r="M176" s="18"/>
      <c r="N176" s="18"/>
      <c r="O176" s="18"/>
      <c r="P176" s="18"/>
      <c r="Q176" s="13"/>
      <c r="R176" s="19"/>
      <c r="S176" s="13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>
        <v>0</v>
      </c>
      <c r="AM176" s="18"/>
      <c r="AN176" s="18">
        <v>3721809</v>
      </c>
      <c r="AO176" s="18"/>
    </row>
    <row r="177" spans="1:41" x14ac:dyDescent="0.2">
      <c r="A177" s="18"/>
      <c r="B177" s="18"/>
      <c r="C177" s="13"/>
      <c r="D177" s="19"/>
      <c r="E177" s="13"/>
      <c r="F177" s="13" t="s">
        <v>24</v>
      </c>
      <c r="G177" s="18" t="s">
        <v>25</v>
      </c>
      <c r="H177" s="18"/>
      <c r="I177" s="18"/>
      <c r="J177" s="18"/>
      <c r="K177" s="21"/>
      <c r="L177" s="13" t="s">
        <v>10</v>
      </c>
      <c r="M177" s="18" t="s">
        <v>84</v>
      </c>
      <c r="N177" s="18"/>
      <c r="O177" s="18"/>
      <c r="P177" s="18">
        <v>75</v>
      </c>
      <c r="Q177" s="13" t="s">
        <v>54</v>
      </c>
      <c r="R177" s="19">
        <v>31.5</v>
      </c>
      <c r="S177" s="13" t="s">
        <v>162</v>
      </c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 t="s">
        <v>153</v>
      </c>
      <c r="AK177" s="18"/>
      <c r="AL177" s="18">
        <v>0</v>
      </c>
      <c r="AM177" s="18"/>
      <c r="AN177" s="18"/>
      <c r="AO177" s="18">
        <v>4111440</v>
      </c>
    </row>
    <row r="178" spans="1:41" x14ac:dyDescent="0.2">
      <c r="A178" s="18"/>
      <c r="B178" s="18" t="s">
        <v>153</v>
      </c>
      <c r="C178" s="13" t="s">
        <v>163</v>
      </c>
      <c r="D178" s="19">
        <v>32.25</v>
      </c>
      <c r="E178" s="13" t="s">
        <v>54</v>
      </c>
      <c r="F178" s="13" t="s">
        <v>24</v>
      </c>
      <c r="G178" s="18" t="s">
        <v>25</v>
      </c>
      <c r="H178" s="18">
        <v>25</v>
      </c>
      <c r="I178" s="82"/>
      <c r="J178" s="18"/>
      <c r="K178" s="21" t="s">
        <v>164</v>
      </c>
      <c r="L178" s="13" t="s">
        <v>10</v>
      </c>
      <c r="M178" s="18"/>
      <c r="N178" s="18"/>
      <c r="O178" s="18"/>
      <c r="P178" s="18"/>
      <c r="Q178" s="13"/>
      <c r="R178" s="19"/>
      <c r="S178" s="13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>
        <v>0</v>
      </c>
      <c r="AM178" s="18"/>
      <c r="AN178" s="18">
        <v>3888853</v>
      </c>
      <c r="AO178" s="18"/>
    </row>
    <row r="179" spans="1:41" x14ac:dyDescent="0.2">
      <c r="A179" s="18"/>
      <c r="B179" s="18" t="s">
        <v>153</v>
      </c>
      <c r="C179" s="13" t="s">
        <v>165</v>
      </c>
      <c r="D179" s="19">
        <v>111</v>
      </c>
      <c r="E179" s="13" t="s">
        <v>48</v>
      </c>
      <c r="F179" s="13" t="s">
        <v>24</v>
      </c>
      <c r="G179" s="18" t="s">
        <v>25</v>
      </c>
      <c r="H179" s="18">
        <v>25</v>
      </c>
      <c r="I179" s="18"/>
      <c r="J179" s="18"/>
      <c r="K179" s="21" t="s">
        <v>146</v>
      </c>
      <c r="L179" s="13" t="s">
        <v>10</v>
      </c>
      <c r="M179" s="18" t="s">
        <v>146</v>
      </c>
      <c r="N179" s="18"/>
      <c r="O179" s="18"/>
      <c r="P179" s="18">
        <v>25</v>
      </c>
      <c r="Q179" s="13" t="s">
        <v>48</v>
      </c>
      <c r="R179" s="19">
        <v>47.5</v>
      </c>
      <c r="S179" s="13" t="s">
        <v>166</v>
      </c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>
        <v>0</v>
      </c>
      <c r="AM179" s="18"/>
      <c r="AN179" s="18">
        <v>2485847</v>
      </c>
      <c r="AO179" s="18">
        <v>2019846</v>
      </c>
    </row>
    <row r="180" spans="1:41" x14ac:dyDescent="0.2">
      <c r="A180" s="18"/>
      <c r="B180" s="18"/>
      <c r="C180" s="13"/>
      <c r="D180" s="19"/>
      <c r="E180" s="13"/>
      <c r="F180" s="13" t="s">
        <v>24</v>
      </c>
      <c r="G180" s="18" t="s">
        <v>25</v>
      </c>
      <c r="H180" s="18"/>
      <c r="I180" s="18"/>
      <c r="J180" s="18"/>
      <c r="K180" s="21"/>
      <c r="L180" s="13" t="s">
        <v>10</v>
      </c>
      <c r="M180" s="18" t="s">
        <v>146</v>
      </c>
      <c r="N180" s="18"/>
      <c r="O180" s="18"/>
      <c r="P180" s="18">
        <v>25</v>
      </c>
      <c r="Q180" s="13" t="s">
        <v>48</v>
      </c>
      <c r="R180" s="19">
        <v>69</v>
      </c>
      <c r="S180" s="13" t="s">
        <v>167</v>
      </c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 t="s">
        <v>153</v>
      </c>
      <c r="AK180" s="18"/>
      <c r="AL180" s="18">
        <v>0</v>
      </c>
      <c r="AM180" s="18"/>
      <c r="AN180" s="18"/>
      <c r="AO180" s="18">
        <v>2227918</v>
      </c>
    </row>
    <row r="181" spans="1:41" x14ac:dyDescent="0.2">
      <c r="A181" s="18"/>
      <c r="B181" s="18"/>
      <c r="C181" s="13"/>
      <c r="D181" s="19"/>
      <c r="E181" s="13"/>
      <c r="F181" s="13" t="s">
        <v>24</v>
      </c>
      <c r="G181" s="18" t="s">
        <v>25</v>
      </c>
      <c r="H181" s="18"/>
      <c r="I181" s="18"/>
      <c r="J181" s="18"/>
      <c r="K181" s="21"/>
      <c r="L181" s="13" t="s">
        <v>10</v>
      </c>
      <c r="M181" s="18" t="s">
        <v>146</v>
      </c>
      <c r="N181" s="18"/>
      <c r="O181" s="18"/>
      <c r="P181" s="18">
        <v>25</v>
      </c>
      <c r="Q181" s="13" t="s">
        <v>48</v>
      </c>
      <c r="R181" s="19">
        <v>70</v>
      </c>
      <c r="S181" s="13" t="s">
        <v>168</v>
      </c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 t="s">
        <v>153</v>
      </c>
      <c r="AK181" s="18"/>
      <c r="AL181" s="18">
        <v>0</v>
      </c>
      <c r="AM181" s="18"/>
      <c r="AN181" s="18"/>
      <c r="AO181" s="18">
        <v>2582923</v>
      </c>
    </row>
    <row r="182" spans="1:41" x14ac:dyDescent="0.2">
      <c r="A182" s="18"/>
      <c r="B182" s="18"/>
      <c r="C182" s="13"/>
      <c r="D182" s="19"/>
      <c r="E182" s="13"/>
      <c r="F182" s="13" t="s">
        <v>24</v>
      </c>
      <c r="G182" s="18" t="s">
        <v>25</v>
      </c>
      <c r="H182" s="18"/>
      <c r="I182" s="18"/>
      <c r="J182" s="18"/>
      <c r="K182" s="21"/>
      <c r="L182" s="13" t="s">
        <v>10</v>
      </c>
      <c r="M182" s="18" t="s">
        <v>146</v>
      </c>
      <c r="N182" s="18"/>
      <c r="O182" s="18"/>
      <c r="P182" s="18">
        <v>25</v>
      </c>
      <c r="Q182" s="13" t="s">
        <v>48</v>
      </c>
      <c r="R182" s="19">
        <v>110</v>
      </c>
      <c r="S182" s="13" t="s">
        <v>169</v>
      </c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 t="s">
        <v>153</v>
      </c>
      <c r="AK182" s="18"/>
      <c r="AL182" s="18">
        <v>0</v>
      </c>
      <c r="AM182" s="18"/>
      <c r="AN182" s="18"/>
      <c r="AO182" s="18">
        <v>3379676</v>
      </c>
    </row>
    <row r="183" spans="1:41" x14ac:dyDescent="0.2">
      <c r="A183" s="18"/>
      <c r="B183" s="18" t="s">
        <v>153</v>
      </c>
      <c r="C183" s="13" t="s">
        <v>170</v>
      </c>
      <c r="D183" s="19">
        <v>35.450000000000003</v>
      </c>
      <c r="E183" s="13" t="s">
        <v>48</v>
      </c>
      <c r="F183" s="13" t="s">
        <v>24</v>
      </c>
      <c r="G183" s="18" t="s">
        <v>25</v>
      </c>
      <c r="H183" s="18">
        <v>25</v>
      </c>
      <c r="I183" s="18"/>
      <c r="J183" s="18"/>
      <c r="K183" s="21" t="s">
        <v>51</v>
      </c>
      <c r="L183" s="13" t="s">
        <v>10</v>
      </c>
      <c r="M183" s="18" t="s">
        <v>51</v>
      </c>
      <c r="N183" s="18"/>
      <c r="O183" s="18"/>
      <c r="P183" s="18">
        <v>25</v>
      </c>
      <c r="Q183" s="13" t="s">
        <v>48</v>
      </c>
      <c r="R183" s="19">
        <v>35.6</v>
      </c>
      <c r="S183" s="13" t="s">
        <v>171</v>
      </c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>
        <v>0</v>
      </c>
      <c r="AM183" s="18"/>
      <c r="AN183" s="18">
        <v>627143</v>
      </c>
      <c r="AO183" s="18">
        <v>626282</v>
      </c>
    </row>
    <row r="184" spans="1:41" x14ac:dyDescent="0.2">
      <c r="A184" s="18"/>
      <c r="B184" s="18" t="s">
        <v>153</v>
      </c>
      <c r="C184" s="13" t="s">
        <v>172</v>
      </c>
      <c r="D184" s="19">
        <v>41.5</v>
      </c>
      <c r="E184" s="13" t="s">
        <v>36</v>
      </c>
      <c r="F184" s="13" t="s">
        <v>24</v>
      </c>
      <c r="G184" s="18" t="s">
        <v>25</v>
      </c>
      <c r="H184" s="18">
        <v>25</v>
      </c>
      <c r="I184" s="18"/>
      <c r="J184" s="18"/>
      <c r="K184" s="21" t="s">
        <v>51</v>
      </c>
      <c r="L184" s="13" t="s">
        <v>10</v>
      </c>
      <c r="M184" s="18" t="s">
        <v>51</v>
      </c>
      <c r="N184" s="18"/>
      <c r="O184" s="18"/>
      <c r="P184" s="18">
        <v>25</v>
      </c>
      <c r="Q184" s="13" t="s">
        <v>48</v>
      </c>
      <c r="R184" s="19">
        <v>40.700000000000003</v>
      </c>
      <c r="S184" s="13" t="s">
        <v>173</v>
      </c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>
        <v>0</v>
      </c>
      <c r="AM184" s="18"/>
      <c r="AN184" s="18">
        <v>1956164</v>
      </c>
      <c r="AO184" s="18">
        <v>1929357</v>
      </c>
    </row>
    <row r="185" spans="1:41" x14ac:dyDescent="0.2">
      <c r="A185" s="18"/>
      <c r="B185" s="18" t="s">
        <v>153</v>
      </c>
      <c r="C185" s="13" t="s">
        <v>174</v>
      </c>
      <c r="D185" s="19">
        <v>47.75</v>
      </c>
      <c r="E185" s="13" t="s">
        <v>48</v>
      </c>
      <c r="F185" s="13" t="s">
        <v>24</v>
      </c>
      <c r="G185" s="18" t="s">
        <v>25</v>
      </c>
      <c r="H185" s="18">
        <v>25</v>
      </c>
      <c r="I185" s="18"/>
      <c r="J185" s="18"/>
      <c r="K185" s="21" t="s">
        <v>51</v>
      </c>
      <c r="L185" s="13" t="s">
        <v>10</v>
      </c>
      <c r="M185" s="18" t="s">
        <v>51</v>
      </c>
      <c r="N185" s="18"/>
      <c r="O185" s="18"/>
      <c r="P185" s="18">
        <v>25</v>
      </c>
      <c r="Q185" s="13" t="s">
        <v>48</v>
      </c>
      <c r="R185" s="19">
        <v>36.450000000000003</v>
      </c>
      <c r="S185" s="13" t="s">
        <v>175</v>
      </c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>
        <v>0</v>
      </c>
      <c r="AM185" s="18"/>
      <c r="AN185" s="18">
        <v>2072566</v>
      </c>
      <c r="AO185" s="18">
        <v>639610</v>
      </c>
    </row>
    <row r="186" spans="1:41" x14ac:dyDescent="0.2">
      <c r="A186" s="18"/>
      <c r="B186" s="18" t="s">
        <v>153</v>
      </c>
      <c r="C186" s="13" t="s">
        <v>176</v>
      </c>
      <c r="D186" s="19">
        <v>48.75</v>
      </c>
      <c r="E186" s="13" t="s">
        <v>48</v>
      </c>
      <c r="F186" s="13" t="s">
        <v>24</v>
      </c>
      <c r="G186" s="18" t="s">
        <v>25</v>
      </c>
      <c r="H186" s="18">
        <v>25</v>
      </c>
      <c r="I186" s="18"/>
      <c r="J186" s="18"/>
      <c r="K186" s="21" t="s">
        <v>51</v>
      </c>
      <c r="L186" s="13" t="s">
        <v>10</v>
      </c>
      <c r="M186" s="18" t="s">
        <v>51</v>
      </c>
      <c r="N186" s="18"/>
      <c r="O186" s="18"/>
      <c r="P186" s="18">
        <v>25</v>
      </c>
      <c r="Q186" s="13" t="s">
        <v>48</v>
      </c>
      <c r="R186" s="19">
        <v>35.200000000000003</v>
      </c>
      <c r="S186" s="13" t="s">
        <v>177</v>
      </c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>
        <v>0</v>
      </c>
      <c r="AM186" s="18"/>
      <c r="AN186" s="18">
        <v>2104009</v>
      </c>
      <c r="AO186" s="18">
        <v>669995</v>
      </c>
    </row>
    <row r="187" spans="1:41" x14ac:dyDescent="0.2">
      <c r="A187" s="18"/>
      <c r="B187" s="18" t="s">
        <v>153</v>
      </c>
      <c r="C187" s="13" t="s">
        <v>178</v>
      </c>
      <c r="D187" s="19">
        <v>88</v>
      </c>
      <c r="E187" s="13" t="s">
        <v>48</v>
      </c>
      <c r="F187" s="13" t="s">
        <v>24</v>
      </c>
      <c r="G187" s="18" t="s">
        <v>25</v>
      </c>
      <c r="H187" s="18">
        <v>25</v>
      </c>
      <c r="I187" s="18"/>
      <c r="J187" s="18"/>
      <c r="K187" s="21" t="s">
        <v>51</v>
      </c>
      <c r="L187" s="13" t="s">
        <v>10</v>
      </c>
      <c r="M187" s="18" t="s">
        <v>51</v>
      </c>
      <c r="N187" s="18"/>
      <c r="O187" s="18"/>
      <c r="P187" s="18">
        <v>25</v>
      </c>
      <c r="Q187" s="13" t="s">
        <v>48</v>
      </c>
      <c r="R187" s="19">
        <v>36.299999999999997</v>
      </c>
      <c r="S187" s="13" t="s">
        <v>179</v>
      </c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>
        <v>0</v>
      </c>
      <c r="AM187" s="18"/>
      <c r="AN187" s="18">
        <v>2495637</v>
      </c>
      <c r="AO187" s="18">
        <v>965696</v>
      </c>
    </row>
    <row r="188" spans="1:41" x14ac:dyDescent="0.2">
      <c r="A188" s="18"/>
      <c r="B188" s="18" t="s">
        <v>153</v>
      </c>
      <c r="C188" s="13" t="s">
        <v>180</v>
      </c>
      <c r="D188" s="19">
        <v>105</v>
      </c>
      <c r="E188" s="13" t="s">
        <v>54</v>
      </c>
      <c r="F188" s="13" t="s">
        <v>24</v>
      </c>
      <c r="G188" s="18" t="s">
        <v>25</v>
      </c>
      <c r="H188" s="18">
        <v>25</v>
      </c>
      <c r="I188" s="18"/>
      <c r="J188" s="18"/>
      <c r="K188" s="21" t="s">
        <v>51</v>
      </c>
      <c r="L188" s="13" t="s">
        <v>10</v>
      </c>
      <c r="M188" s="18" t="s">
        <v>51</v>
      </c>
      <c r="N188" s="18"/>
      <c r="O188" s="18"/>
      <c r="P188" s="18">
        <v>25</v>
      </c>
      <c r="Q188" s="13" t="s">
        <v>54</v>
      </c>
      <c r="R188" s="19">
        <v>90.05</v>
      </c>
      <c r="S188" s="13" t="s">
        <v>181</v>
      </c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>
        <v>0</v>
      </c>
      <c r="AM188" s="18"/>
      <c r="AN188" s="18">
        <v>2701158</v>
      </c>
      <c r="AO188" s="18">
        <v>2516066</v>
      </c>
    </row>
    <row r="189" spans="1:41" x14ac:dyDescent="0.2">
      <c r="A189" s="18"/>
      <c r="B189" s="18" t="s">
        <v>153</v>
      </c>
      <c r="C189" s="13" t="s">
        <v>182</v>
      </c>
      <c r="D189" s="19">
        <v>109</v>
      </c>
      <c r="E189" s="13" t="s">
        <v>54</v>
      </c>
      <c r="F189" s="13" t="s">
        <v>24</v>
      </c>
      <c r="G189" s="18" t="s">
        <v>25</v>
      </c>
      <c r="H189" s="18">
        <v>25</v>
      </c>
      <c r="I189" s="18"/>
      <c r="J189" s="18"/>
      <c r="K189" s="21" t="s">
        <v>51</v>
      </c>
      <c r="L189" s="13" t="s">
        <v>10</v>
      </c>
      <c r="M189" s="18" t="s">
        <v>51</v>
      </c>
      <c r="N189" s="18"/>
      <c r="O189" s="18"/>
      <c r="P189" s="18">
        <v>25</v>
      </c>
      <c r="Q189" s="13" t="s">
        <v>54</v>
      </c>
      <c r="R189" s="19">
        <v>84.05</v>
      </c>
      <c r="S189" s="13" t="s">
        <v>183</v>
      </c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>
        <v>0</v>
      </c>
      <c r="AM189" s="18"/>
      <c r="AN189" s="18">
        <v>2701288</v>
      </c>
      <c r="AO189" s="18">
        <v>2547891</v>
      </c>
    </row>
    <row r="190" spans="1:41" x14ac:dyDescent="0.2">
      <c r="A190" s="18"/>
      <c r="B190" s="18" t="s">
        <v>153</v>
      </c>
      <c r="C190" s="13" t="s">
        <v>184</v>
      </c>
      <c r="D190" s="19">
        <v>34.26</v>
      </c>
      <c r="E190" s="13" t="s">
        <v>48</v>
      </c>
      <c r="F190" s="13" t="s">
        <v>24</v>
      </c>
      <c r="G190" s="18" t="s">
        <v>25</v>
      </c>
      <c r="H190" s="18">
        <v>50</v>
      </c>
      <c r="I190" s="18"/>
      <c r="J190" s="18"/>
      <c r="K190" s="21" t="s">
        <v>51</v>
      </c>
      <c r="L190" s="13" t="s">
        <v>10</v>
      </c>
      <c r="M190" s="18"/>
      <c r="N190" s="18"/>
      <c r="O190" s="18"/>
      <c r="P190" s="18"/>
      <c r="Q190" s="13"/>
      <c r="R190" s="19"/>
      <c r="S190" s="13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>
        <v>0</v>
      </c>
      <c r="AM190" s="18"/>
      <c r="AN190" s="18">
        <v>716506</v>
      </c>
      <c r="AO190" s="18"/>
    </row>
    <row r="191" spans="1:41" x14ac:dyDescent="0.2">
      <c r="A191" s="18"/>
      <c r="B191" s="18"/>
      <c r="C191" s="13"/>
      <c r="D191" s="19"/>
      <c r="E191" s="13"/>
      <c r="F191" s="13" t="s">
        <v>24</v>
      </c>
      <c r="G191" s="18" t="s">
        <v>25</v>
      </c>
      <c r="H191" s="18"/>
      <c r="I191" s="18"/>
      <c r="J191" s="18"/>
      <c r="K191" s="21"/>
      <c r="L191" s="13" t="s">
        <v>10</v>
      </c>
      <c r="M191" s="18" t="s">
        <v>51</v>
      </c>
      <c r="N191" s="18"/>
      <c r="O191" s="18"/>
      <c r="P191" s="18">
        <v>25</v>
      </c>
      <c r="Q191" s="13" t="s">
        <v>48</v>
      </c>
      <c r="R191" s="19">
        <v>40.549999999999997</v>
      </c>
      <c r="S191" s="13" t="s">
        <v>185</v>
      </c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 t="s">
        <v>153</v>
      </c>
      <c r="AK191" s="18"/>
      <c r="AL191" s="18">
        <v>0</v>
      </c>
      <c r="AM191" s="18"/>
      <c r="AN191" s="18"/>
      <c r="AO191" s="18">
        <v>1930157</v>
      </c>
    </row>
    <row r="192" spans="1:41" x14ac:dyDescent="0.2">
      <c r="A192" s="18"/>
      <c r="B192" s="18"/>
      <c r="C192" s="13"/>
      <c r="D192" s="19"/>
      <c r="E192" s="13"/>
      <c r="F192" s="13" t="s">
        <v>24</v>
      </c>
      <c r="G192" s="18" t="s">
        <v>25</v>
      </c>
      <c r="H192" s="18"/>
      <c r="I192" s="18"/>
      <c r="J192" s="18"/>
      <c r="K192" s="21"/>
      <c r="L192" s="13" t="s">
        <v>10</v>
      </c>
      <c r="M192" s="18" t="s">
        <v>51</v>
      </c>
      <c r="N192" s="18"/>
      <c r="O192" s="18"/>
      <c r="P192" s="18">
        <v>25</v>
      </c>
      <c r="Q192" s="13" t="s">
        <v>48</v>
      </c>
      <c r="R192" s="19">
        <v>40.549999999999997</v>
      </c>
      <c r="S192" s="13" t="s">
        <v>186</v>
      </c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 t="s">
        <v>153</v>
      </c>
      <c r="AK192" s="18"/>
      <c r="AL192" s="18">
        <v>0</v>
      </c>
      <c r="AM192" s="18"/>
      <c r="AN192" s="18"/>
      <c r="AO192" s="18">
        <v>1931611</v>
      </c>
    </row>
    <row r="193" spans="1:41" x14ac:dyDescent="0.2">
      <c r="A193" s="18"/>
      <c r="B193" s="18"/>
      <c r="C193" s="13"/>
      <c r="D193" s="19"/>
      <c r="E193" s="13"/>
      <c r="F193" s="13" t="s">
        <v>24</v>
      </c>
      <c r="G193" s="18" t="s">
        <v>25</v>
      </c>
      <c r="H193" s="18"/>
      <c r="I193" s="18"/>
      <c r="J193" s="18"/>
      <c r="K193" s="21"/>
      <c r="L193" s="13" t="s">
        <v>10</v>
      </c>
      <c r="M193" s="18" t="s">
        <v>51</v>
      </c>
      <c r="N193" s="18"/>
      <c r="O193" s="18"/>
      <c r="P193" s="18">
        <v>25</v>
      </c>
      <c r="Q193" s="13" t="s">
        <v>187</v>
      </c>
      <c r="R193" s="19">
        <v>43.8</v>
      </c>
      <c r="S193" s="13" t="s">
        <v>188</v>
      </c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 t="s">
        <v>153</v>
      </c>
      <c r="AK193" s="18"/>
      <c r="AL193" s="18">
        <v>0</v>
      </c>
      <c r="AM193" s="18"/>
      <c r="AN193" s="18"/>
      <c r="AO193" s="18">
        <v>2134955</v>
      </c>
    </row>
    <row r="194" spans="1:41" x14ac:dyDescent="0.2">
      <c r="A194" s="18"/>
      <c r="B194" s="18" t="s">
        <v>153</v>
      </c>
      <c r="C194" s="13" t="s">
        <v>189</v>
      </c>
      <c r="D194" s="19">
        <v>102</v>
      </c>
      <c r="E194" s="13" t="s">
        <v>48</v>
      </c>
      <c r="F194" s="13" t="s">
        <v>24</v>
      </c>
      <c r="G194" s="18" t="s">
        <v>25</v>
      </c>
      <c r="H194" s="18">
        <v>50</v>
      </c>
      <c r="I194" s="18"/>
      <c r="J194" s="18"/>
      <c r="K194" s="21" t="s">
        <v>51</v>
      </c>
      <c r="L194" s="13" t="s">
        <v>10</v>
      </c>
      <c r="M194" s="18"/>
      <c r="N194" s="18"/>
      <c r="O194" s="18"/>
      <c r="P194" s="18"/>
      <c r="Q194" s="13"/>
      <c r="R194" s="19"/>
      <c r="S194" s="13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>
        <v>0</v>
      </c>
      <c r="AM194" s="18"/>
      <c r="AN194" s="18">
        <v>2579288</v>
      </c>
      <c r="AO194" s="18"/>
    </row>
    <row r="195" spans="1:41" x14ac:dyDescent="0.2">
      <c r="A195" s="18"/>
      <c r="B195" s="18" t="s">
        <v>153</v>
      </c>
      <c r="C195" s="13" t="s">
        <v>190</v>
      </c>
      <c r="D195" s="19">
        <v>98</v>
      </c>
      <c r="E195" s="13" t="s">
        <v>79</v>
      </c>
      <c r="F195" s="13" t="s">
        <v>24</v>
      </c>
      <c r="G195" s="18" t="s">
        <v>25</v>
      </c>
      <c r="H195" s="18">
        <v>8</v>
      </c>
      <c r="I195" s="18"/>
      <c r="J195" s="18"/>
      <c r="K195" s="21" t="s">
        <v>51</v>
      </c>
      <c r="L195" s="13" t="s">
        <v>10</v>
      </c>
      <c r="M195" s="18"/>
      <c r="N195" s="18"/>
      <c r="O195" s="18"/>
      <c r="P195" s="18"/>
      <c r="Q195" s="13"/>
      <c r="R195" s="19"/>
      <c r="S195" s="13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>
        <v>0</v>
      </c>
      <c r="AM195" s="18"/>
      <c r="AN195" s="18">
        <v>3374795</v>
      </c>
      <c r="AO195" s="18"/>
    </row>
    <row r="196" spans="1:41" x14ac:dyDescent="0.2">
      <c r="A196" s="18"/>
      <c r="B196" s="18" t="s">
        <v>153</v>
      </c>
      <c r="C196" s="13" t="s">
        <v>191</v>
      </c>
      <c r="D196" s="19">
        <v>34.72</v>
      </c>
      <c r="E196" s="13" t="s">
        <v>48</v>
      </c>
      <c r="F196" s="13" t="s">
        <v>24</v>
      </c>
      <c r="G196" s="18" t="s">
        <v>25</v>
      </c>
      <c r="H196" s="18">
        <v>7</v>
      </c>
      <c r="I196" s="18"/>
      <c r="J196" s="18"/>
      <c r="K196" s="21" t="s">
        <v>51</v>
      </c>
      <c r="L196" s="13" t="s">
        <v>10</v>
      </c>
      <c r="M196" s="18"/>
      <c r="N196" s="18"/>
      <c r="O196" s="18"/>
      <c r="P196" s="18"/>
      <c r="Q196" s="13"/>
      <c r="R196" s="19"/>
      <c r="S196" s="13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>
        <v>0</v>
      </c>
      <c r="AM196" s="18"/>
      <c r="AN196" s="18">
        <v>4603296</v>
      </c>
      <c r="AO196" s="18"/>
    </row>
    <row r="197" spans="1:41" x14ac:dyDescent="0.2">
      <c r="A197" s="18"/>
      <c r="B197" s="18" t="s">
        <v>153</v>
      </c>
      <c r="C197" s="13" t="s">
        <v>192</v>
      </c>
      <c r="D197" s="19">
        <v>34.72</v>
      </c>
      <c r="E197" s="13" t="s">
        <v>48</v>
      </c>
      <c r="F197" s="13" t="s">
        <v>24</v>
      </c>
      <c r="G197" s="18" t="s">
        <v>25</v>
      </c>
      <c r="H197" s="18">
        <v>7</v>
      </c>
      <c r="I197" s="18"/>
      <c r="J197" s="18"/>
      <c r="K197" s="21" t="s">
        <v>51</v>
      </c>
      <c r="L197" s="13" t="s">
        <v>10</v>
      </c>
      <c r="M197" s="18"/>
      <c r="N197" s="18"/>
      <c r="O197" s="18"/>
      <c r="P197" s="18"/>
      <c r="Q197" s="13"/>
      <c r="R197" s="19"/>
      <c r="S197" s="13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>
        <v>0</v>
      </c>
      <c r="AM197" s="18"/>
      <c r="AN197" s="18">
        <v>4632686</v>
      </c>
      <c r="AO197" s="18"/>
    </row>
    <row r="198" spans="1:41" x14ac:dyDescent="0.2">
      <c r="A198" s="18"/>
      <c r="B198" s="18"/>
      <c r="C198" s="13"/>
      <c r="D198" s="19"/>
      <c r="E198" s="13"/>
      <c r="F198" s="13" t="s">
        <v>24</v>
      </c>
      <c r="G198" s="18" t="s">
        <v>25</v>
      </c>
      <c r="H198" s="18"/>
      <c r="I198" s="18"/>
      <c r="J198" s="18"/>
      <c r="K198" s="21"/>
      <c r="L198" s="13" t="s">
        <v>10</v>
      </c>
      <c r="M198" s="18" t="s">
        <v>193</v>
      </c>
      <c r="N198" s="18"/>
      <c r="O198" s="18"/>
      <c r="P198" s="18">
        <v>50</v>
      </c>
      <c r="Q198" s="13" t="s">
        <v>48</v>
      </c>
      <c r="R198" s="19">
        <v>121</v>
      </c>
      <c r="S198" s="13" t="s">
        <v>194</v>
      </c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 t="s">
        <v>153</v>
      </c>
      <c r="AK198" s="18"/>
      <c r="AL198" s="18">
        <v>0</v>
      </c>
      <c r="AM198" s="18"/>
      <c r="AN198" s="18"/>
      <c r="AO198" s="18">
        <v>2590760</v>
      </c>
    </row>
    <row r="199" spans="1:41" x14ac:dyDescent="0.2">
      <c r="A199" s="18"/>
      <c r="B199" s="18"/>
      <c r="C199" s="13"/>
      <c r="D199" s="19"/>
      <c r="E199" s="13"/>
      <c r="F199" s="13" t="s">
        <v>24</v>
      </c>
      <c r="G199" s="18" t="s">
        <v>141</v>
      </c>
      <c r="H199" s="18"/>
      <c r="I199" s="18"/>
      <c r="J199" s="18"/>
      <c r="K199" s="21"/>
      <c r="L199" s="13" t="s">
        <v>10</v>
      </c>
      <c r="M199" s="18" t="s">
        <v>195</v>
      </c>
      <c r="N199" s="18"/>
      <c r="O199" s="18"/>
      <c r="P199" s="18"/>
      <c r="Q199" s="13" t="s">
        <v>196</v>
      </c>
      <c r="R199" s="19">
        <v>0</v>
      </c>
      <c r="S199" s="13" t="s">
        <v>197</v>
      </c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 t="s">
        <v>153</v>
      </c>
      <c r="AK199" s="18"/>
      <c r="AL199" s="18">
        <v>0</v>
      </c>
      <c r="AM199" s="18"/>
      <c r="AN199" s="18"/>
      <c r="AO199" s="18">
        <v>717005</v>
      </c>
    </row>
    <row r="200" spans="1:41" x14ac:dyDescent="0.2">
      <c r="A200" s="18"/>
      <c r="B200" s="18" t="s">
        <v>153</v>
      </c>
      <c r="C200" s="13" t="s">
        <v>198</v>
      </c>
      <c r="D200" s="19">
        <v>0</v>
      </c>
      <c r="E200" s="13" t="s">
        <v>48</v>
      </c>
      <c r="F200" s="13" t="s">
        <v>24</v>
      </c>
      <c r="G200" s="18" t="s">
        <v>25</v>
      </c>
      <c r="H200" s="18"/>
      <c r="I200" s="18"/>
      <c r="J200" s="18"/>
      <c r="K200" s="21" t="s">
        <v>195</v>
      </c>
      <c r="L200" s="13" t="s">
        <v>10</v>
      </c>
      <c r="M200" s="18"/>
      <c r="N200" s="18"/>
      <c r="O200" s="18"/>
      <c r="P200" s="18"/>
      <c r="Q200" s="13"/>
      <c r="R200" s="19"/>
      <c r="S200" s="13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>
        <v>0</v>
      </c>
      <c r="AM200" s="18"/>
      <c r="AN200" s="18">
        <v>779624</v>
      </c>
      <c r="AO200" s="18"/>
    </row>
    <row r="201" spans="1:41" x14ac:dyDescent="0.2">
      <c r="A201" s="18"/>
      <c r="B201" s="18" t="s">
        <v>153</v>
      </c>
      <c r="C201" s="13" t="s">
        <v>199</v>
      </c>
      <c r="D201" s="19">
        <v>0</v>
      </c>
      <c r="E201" s="13" t="s">
        <v>48</v>
      </c>
      <c r="F201" s="13" t="s">
        <v>24</v>
      </c>
      <c r="G201" s="18" t="s">
        <v>25</v>
      </c>
      <c r="H201" s="18"/>
      <c r="I201" s="18"/>
      <c r="J201" s="18"/>
      <c r="K201" s="21" t="s">
        <v>200</v>
      </c>
      <c r="L201" s="13" t="s">
        <v>10</v>
      </c>
      <c r="M201" s="18" t="s">
        <v>200</v>
      </c>
      <c r="N201" s="18"/>
      <c r="O201" s="18"/>
      <c r="P201" s="18"/>
      <c r="Q201" s="13" t="s">
        <v>54</v>
      </c>
      <c r="R201" s="19">
        <v>0</v>
      </c>
      <c r="S201" s="13" t="s">
        <v>201</v>
      </c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>
        <v>0</v>
      </c>
      <c r="AM201" s="18"/>
      <c r="AN201" s="18">
        <v>2346785</v>
      </c>
      <c r="AO201" s="18">
        <v>1963792</v>
      </c>
    </row>
    <row r="202" spans="1:41" x14ac:dyDescent="0.2">
      <c r="A202" s="18"/>
      <c r="B202" s="18" t="s">
        <v>153</v>
      </c>
      <c r="C202" s="13" t="s">
        <v>202</v>
      </c>
      <c r="D202" s="19">
        <v>0</v>
      </c>
      <c r="E202" s="13" t="s">
        <v>48</v>
      </c>
      <c r="F202" s="13" t="s">
        <v>24</v>
      </c>
      <c r="G202" s="18" t="s">
        <v>25</v>
      </c>
      <c r="H202" s="18"/>
      <c r="I202" s="18"/>
      <c r="J202" s="18"/>
      <c r="K202" s="21" t="s">
        <v>200</v>
      </c>
      <c r="L202" s="13" t="s">
        <v>10</v>
      </c>
      <c r="M202" s="18"/>
      <c r="N202" s="18"/>
      <c r="O202" s="18"/>
      <c r="P202" s="18"/>
      <c r="Q202" s="13"/>
      <c r="R202" s="19"/>
      <c r="S202" s="13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>
        <v>0</v>
      </c>
      <c r="AM202" s="18"/>
      <c r="AN202" s="18">
        <v>2349752</v>
      </c>
      <c r="AO202" s="18"/>
    </row>
    <row r="203" spans="1:41" x14ac:dyDescent="0.2">
      <c r="A203" s="18"/>
      <c r="B203" s="18" t="s">
        <v>153</v>
      </c>
      <c r="C203" s="13" t="s">
        <v>203</v>
      </c>
      <c r="D203" s="19">
        <v>0</v>
      </c>
      <c r="E203" s="13" t="s">
        <v>204</v>
      </c>
      <c r="F203" s="13" t="s">
        <v>24</v>
      </c>
      <c r="G203" s="18" t="s">
        <v>25</v>
      </c>
      <c r="H203" s="18"/>
      <c r="I203" s="18"/>
      <c r="J203" s="18"/>
      <c r="K203" s="21" t="s">
        <v>200</v>
      </c>
      <c r="L203" s="13" t="s">
        <v>10</v>
      </c>
      <c r="M203" s="18"/>
      <c r="N203" s="18"/>
      <c r="O203" s="18"/>
      <c r="P203" s="18"/>
      <c r="Q203" s="13"/>
      <c r="R203" s="19"/>
      <c r="S203" s="13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>
        <v>0</v>
      </c>
      <c r="AM203" s="18"/>
      <c r="AN203" s="18">
        <v>15515927</v>
      </c>
      <c r="AO203" s="18"/>
    </row>
    <row r="204" spans="1:41" x14ac:dyDescent="0.2">
      <c r="A204" s="18"/>
      <c r="B204" s="18" t="s">
        <v>153</v>
      </c>
      <c r="C204" s="13" t="s">
        <v>205</v>
      </c>
      <c r="D204" s="19">
        <v>130</v>
      </c>
      <c r="E204" s="13" t="s">
        <v>48</v>
      </c>
      <c r="F204" s="13" t="s">
        <v>24</v>
      </c>
      <c r="G204" s="18" t="s">
        <v>25</v>
      </c>
      <c r="H204" s="18">
        <v>50</v>
      </c>
      <c r="I204" s="18"/>
      <c r="J204" s="18"/>
      <c r="K204" s="21" t="s">
        <v>147</v>
      </c>
      <c r="L204" s="13" t="s">
        <v>10</v>
      </c>
      <c r="M204" s="18" t="s">
        <v>147</v>
      </c>
      <c r="N204" s="18"/>
      <c r="O204" s="18"/>
      <c r="P204" s="18">
        <v>50</v>
      </c>
      <c r="Q204" s="13" t="s">
        <v>48</v>
      </c>
      <c r="R204" s="19">
        <v>145.5</v>
      </c>
      <c r="S204" s="13" t="s">
        <v>206</v>
      </c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>
        <v>0</v>
      </c>
      <c r="AM204" s="18"/>
      <c r="AN204" s="18">
        <v>2715043</v>
      </c>
      <c r="AO204" s="18">
        <v>2903816</v>
      </c>
    </row>
    <row r="205" spans="1:41" x14ac:dyDescent="0.2">
      <c r="A205" s="18"/>
      <c r="B205" s="18"/>
      <c r="C205" s="13"/>
      <c r="D205" s="19"/>
      <c r="E205" s="13"/>
      <c r="F205" s="13" t="s">
        <v>24</v>
      </c>
      <c r="G205" s="18" t="s">
        <v>25</v>
      </c>
      <c r="H205" s="18"/>
      <c r="I205" s="18"/>
      <c r="J205" s="18"/>
      <c r="K205" s="21"/>
      <c r="L205" s="13" t="s">
        <v>10</v>
      </c>
      <c r="M205" s="18" t="s">
        <v>147</v>
      </c>
      <c r="N205" s="18"/>
      <c r="O205" s="18"/>
      <c r="P205" s="18">
        <v>25</v>
      </c>
      <c r="Q205" s="13" t="s">
        <v>48</v>
      </c>
      <c r="R205" s="19">
        <v>147</v>
      </c>
      <c r="S205" s="13" t="s">
        <v>207</v>
      </c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 t="s">
        <v>153</v>
      </c>
      <c r="AK205" s="18"/>
      <c r="AL205" s="18">
        <v>0</v>
      </c>
      <c r="AM205" s="18"/>
      <c r="AN205" s="18"/>
      <c r="AO205" s="18">
        <v>2633404</v>
      </c>
    </row>
    <row r="206" spans="1:41" x14ac:dyDescent="0.2">
      <c r="A206" s="18"/>
      <c r="B206" s="18" t="s">
        <v>153</v>
      </c>
      <c r="C206" s="13" t="s">
        <v>208</v>
      </c>
      <c r="D206" s="19">
        <v>40</v>
      </c>
      <c r="E206" s="13" t="s">
        <v>54</v>
      </c>
      <c r="F206" s="13" t="s">
        <v>24</v>
      </c>
      <c r="G206" s="18" t="s">
        <v>25</v>
      </c>
      <c r="H206" s="18">
        <v>25</v>
      </c>
      <c r="I206" s="18"/>
      <c r="J206" s="18"/>
      <c r="K206" s="21" t="s">
        <v>130</v>
      </c>
      <c r="L206" s="13" t="s">
        <v>10</v>
      </c>
      <c r="M206" s="18" t="s">
        <v>130</v>
      </c>
      <c r="N206" s="18"/>
      <c r="O206" s="18"/>
      <c r="P206" s="18">
        <v>25</v>
      </c>
      <c r="Q206" s="13" t="s">
        <v>54</v>
      </c>
      <c r="R206" s="19">
        <v>105</v>
      </c>
      <c r="S206" s="13" t="s">
        <v>209</v>
      </c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>
        <v>0</v>
      </c>
      <c r="AM206" s="18"/>
      <c r="AN206" s="18">
        <v>3746571</v>
      </c>
      <c r="AO206" s="18">
        <v>2733902</v>
      </c>
    </row>
    <row r="207" spans="1:41" x14ac:dyDescent="0.2">
      <c r="A207" s="18"/>
      <c r="B207" s="18" t="s">
        <v>153</v>
      </c>
      <c r="C207" s="13" t="s">
        <v>210</v>
      </c>
      <c r="D207" s="19">
        <v>30.25</v>
      </c>
      <c r="E207" s="13" t="s">
        <v>54</v>
      </c>
      <c r="F207" s="13" t="s">
        <v>24</v>
      </c>
      <c r="G207" s="18" t="s">
        <v>25</v>
      </c>
      <c r="H207" s="18">
        <v>25</v>
      </c>
      <c r="I207" s="18"/>
      <c r="J207" s="18"/>
      <c r="K207" s="21" t="s">
        <v>130</v>
      </c>
      <c r="L207" s="13" t="s">
        <v>10</v>
      </c>
      <c r="M207" s="18" t="s">
        <v>130</v>
      </c>
      <c r="N207" s="18"/>
      <c r="O207" s="18"/>
      <c r="P207" s="18">
        <v>25</v>
      </c>
      <c r="Q207" s="13" t="s">
        <v>54</v>
      </c>
      <c r="R207" s="19">
        <v>127</v>
      </c>
      <c r="S207" s="13" t="s">
        <v>211</v>
      </c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>
        <v>0</v>
      </c>
      <c r="AM207" s="18"/>
      <c r="AN207" s="18">
        <v>4190271</v>
      </c>
      <c r="AO207" s="18">
        <v>3039529</v>
      </c>
    </row>
    <row r="208" spans="1:41" x14ac:dyDescent="0.2">
      <c r="A208" s="18"/>
      <c r="B208" s="18" t="s">
        <v>153</v>
      </c>
      <c r="C208" s="13" t="s">
        <v>212</v>
      </c>
      <c r="D208" s="19">
        <v>36.5</v>
      </c>
      <c r="E208" s="13" t="s">
        <v>54</v>
      </c>
      <c r="F208" s="13" t="s">
        <v>24</v>
      </c>
      <c r="G208" s="18" t="s">
        <v>25</v>
      </c>
      <c r="H208" s="18">
        <v>25</v>
      </c>
      <c r="I208" s="18"/>
      <c r="J208" s="18"/>
      <c r="K208" s="21" t="s">
        <v>130</v>
      </c>
      <c r="L208" s="13" t="s">
        <v>10</v>
      </c>
      <c r="M208" s="18" t="s">
        <v>130</v>
      </c>
      <c r="N208" s="18"/>
      <c r="O208" s="18"/>
      <c r="P208" s="18">
        <v>25</v>
      </c>
      <c r="Q208" s="13" t="s">
        <v>54</v>
      </c>
      <c r="R208" s="19">
        <v>45</v>
      </c>
      <c r="S208" s="13" t="s">
        <v>213</v>
      </c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>
        <v>0</v>
      </c>
      <c r="AM208" s="18"/>
      <c r="AN208" s="18">
        <v>7905962</v>
      </c>
      <c r="AO208" s="18">
        <v>3506634</v>
      </c>
    </row>
    <row r="209" spans="1:41" x14ac:dyDescent="0.2">
      <c r="A209" s="18"/>
      <c r="B209" s="18" t="s">
        <v>153</v>
      </c>
      <c r="C209" s="13" t="s">
        <v>214</v>
      </c>
      <c r="D209" s="19">
        <v>28.25</v>
      </c>
      <c r="E209" s="13" t="s">
        <v>54</v>
      </c>
      <c r="F209" s="13" t="s">
        <v>24</v>
      </c>
      <c r="G209" s="18" t="s">
        <v>25</v>
      </c>
      <c r="H209" s="18">
        <v>25</v>
      </c>
      <c r="I209" s="18"/>
      <c r="J209" s="18"/>
      <c r="K209" s="21" t="s">
        <v>130</v>
      </c>
      <c r="L209" s="13" t="s">
        <v>10</v>
      </c>
      <c r="M209" s="18" t="s">
        <v>130</v>
      </c>
      <c r="N209" s="18"/>
      <c r="O209" s="18"/>
      <c r="P209" s="18">
        <v>25</v>
      </c>
      <c r="Q209" s="13" t="s">
        <v>54</v>
      </c>
      <c r="R209" s="19">
        <v>32.5</v>
      </c>
      <c r="S209" s="13" t="s">
        <v>215</v>
      </c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>
        <v>0</v>
      </c>
      <c r="AM209" s="18"/>
      <c r="AN209" s="18">
        <v>13996213</v>
      </c>
      <c r="AO209" s="18">
        <v>4115819</v>
      </c>
    </row>
    <row r="210" spans="1:41" x14ac:dyDescent="0.2">
      <c r="A210" s="18"/>
      <c r="B210" s="18" t="s">
        <v>153</v>
      </c>
      <c r="C210" s="13" t="s">
        <v>216</v>
      </c>
      <c r="D210" s="19">
        <v>28.25</v>
      </c>
      <c r="E210" s="13" t="s">
        <v>54</v>
      </c>
      <c r="F210" s="13" t="s">
        <v>24</v>
      </c>
      <c r="G210" s="18" t="s">
        <v>25</v>
      </c>
      <c r="H210" s="18">
        <v>25</v>
      </c>
      <c r="I210" s="18"/>
      <c r="J210" s="18"/>
      <c r="K210" s="21" t="s">
        <v>130</v>
      </c>
      <c r="L210" s="13" t="s">
        <v>10</v>
      </c>
      <c r="M210" s="18" t="s">
        <v>130</v>
      </c>
      <c r="N210" s="18"/>
      <c r="O210" s="18"/>
      <c r="P210" s="18">
        <v>25</v>
      </c>
      <c r="Q210" s="13" t="s">
        <v>54</v>
      </c>
      <c r="R210" s="19">
        <v>32.75</v>
      </c>
      <c r="S210" s="13" t="s">
        <v>217</v>
      </c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>
        <v>0</v>
      </c>
      <c r="AM210" s="18"/>
      <c r="AN210" s="18">
        <v>13996856</v>
      </c>
      <c r="AO210" s="18">
        <v>4122933</v>
      </c>
    </row>
    <row r="211" spans="1:41" x14ac:dyDescent="0.2">
      <c r="A211" s="18"/>
      <c r="B211" s="18" t="s">
        <v>153</v>
      </c>
      <c r="C211" s="13" t="s">
        <v>218</v>
      </c>
      <c r="D211" s="19">
        <v>29</v>
      </c>
      <c r="E211" s="13" t="s">
        <v>54</v>
      </c>
      <c r="F211" s="13" t="s">
        <v>24</v>
      </c>
      <c r="G211" s="18" t="s">
        <v>25</v>
      </c>
      <c r="H211" s="18">
        <v>25</v>
      </c>
      <c r="I211" s="18"/>
      <c r="J211" s="18"/>
      <c r="K211" s="21" t="s">
        <v>130</v>
      </c>
      <c r="L211" s="13" t="s">
        <v>10</v>
      </c>
      <c r="M211" s="18" t="s">
        <v>130</v>
      </c>
      <c r="N211" s="18"/>
      <c r="O211" s="18"/>
      <c r="P211" s="18">
        <v>25</v>
      </c>
      <c r="Q211" s="13" t="s">
        <v>54</v>
      </c>
      <c r="R211" s="19">
        <v>32.65</v>
      </c>
      <c r="S211" s="13" t="s">
        <v>219</v>
      </c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>
        <v>0</v>
      </c>
      <c r="AM211" s="18"/>
      <c r="AN211" s="18">
        <v>14783253</v>
      </c>
      <c r="AO211" s="18">
        <v>4167836</v>
      </c>
    </row>
    <row r="212" spans="1:41" x14ac:dyDescent="0.2">
      <c r="A212" s="18"/>
      <c r="B212" s="18" t="s">
        <v>153</v>
      </c>
      <c r="C212" s="13" t="s">
        <v>220</v>
      </c>
      <c r="D212" s="19">
        <v>28</v>
      </c>
      <c r="E212" s="13" t="s">
        <v>54</v>
      </c>
      <c r="F212" s="13" t="s">
        <v>24</v>
      </c>
      <c r="G212" s="18" t="s">
        <v>25</v>
      </c>
      <c r="H212" s="18">
        <v>25</v>
      </c>
      <c r="I212" s="18"/>
      <c r="J212" s="18"/>
      <c r="K212" s="21" t="s">
        <v>130</v>
      </c>
      <c r="L212" s="13" t="s">
        <v>10</v>
      </c>
      <c r="M212" s="18" t="s">
        <v>130</v>
      </c>
      <c r="N212" s="18"/>
      <c r="O212" s="18"/>
      <c r="P212" s="18">
        <v>25</v>
      </c>
      <c r="Q212" s="13" t="s">
        <v>54</v>
      </c>
      <c r="R212" s="19">
        <v>33.35</v>
      </c>
      <c r="S212" s="13" t="s">
        <v>221</v>
      </c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>
        <v>0</v>
      </c>
      <c r="AM212" s="18"/>
      <c r="AN212" s="18">
        <v>14783270</v>
      </c>
      <c r="AO212" s="18">
        <v>6123181</v>
      </c>
    </row>
    <row r="213" spans="1:41" x14ac:dyDescent="0.2">
      <c r="A213" s="18"/>
      <c r="B213" s="18"/>
      <c r="C213" s="13"/>
      <c r="D213" s="19"/>
      <c r="E213" s="13"/>
      <c r="F213" s="13" t="s">
        <v>24</v>
      </c>
      <c r="G213" s="18" t="s">
        <v>25</v>
      </c>
      <c r="H213" s="18"/>
      <c r="I213" s="18"/>
      <c r="J213" s="18"/>
      <c r="K213" s="21"/>
      <c r="L213" s="13" t="s">
        <v>10</v>
      </c>
      <c r="M213" s="18" t="s">
        <v>130</v>
      </c>
      <c r="N213" s="18"/>
      <c r="O213" s="18"/>
      <c r="P213" s="18">
        <v>15</v>
      </c>
      <c r="Q213" s="13" t="s">
        <v>54</v>
      </c>
      <c r="R213" s="19">
        <v>95</v>
      </c>
      <c r="S213" s="13" t="s">
        <v>222</v>
      </c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 t="s">
        <v>153</v>
      </c>
      <c r="AK213" s="18"/>
      <c r="AL213" s="18">
        <v>0</v>
      </c>
      <c r="AM213" s="18"/>
      <c r="AN213" s="18"/>
      <c r="AO213" s="18">
        <v>2731354</v>
      </c>
    </row>
    <row r="214" spans="1:41" x14ac:dyDescent="0.2">
      <c r="A214" s="18"/>
      <c r="B214" s="18" t="s">
        <v>153</v>
      </c>
      <c r="C214" s="13" t="s">
        <v>223</v>
      </c>
      <c r="D214" s="19">
        <v>0</v>
      </c>
      <c r="E214" s="13" t="s">
        <v>79</v>
      </c>
      <c r="F214" s="13" t="s">
        <v>24</v>
      </c>
      <c r="G214" s="18" t="s">
        <v>25</v>
      </c>
      <c r="H214" s="18">
        <v>50</v>
      </c>
      <c r="I214" s="18"/>
      <c r="J214" s="18"/>
      <c r="K214" s="21" t="s">
        <v>130</v>
      </c>
      <c r="L214" s="13" t="s">
        <v>10</v>
      </c>
      <c r="M214" s="18"/>
      <c r="N214" s="18"/>
      <c r="O214" s="18"/>
      <c r="P214" s="18"/>
      <c r="Q214" s="13"/>
      <c r="R214" s="19"/>
      <c r="S214" s="13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>
        <v>0</v>
      </c>
      <c r="AM214" s="18"/>
      <c r="AN214" s="18">
        <v>4271857</v>
      </c>
      <c r="AO214" s="18"/>
    </row>
    <row r="215" spans="1:41" x14ac:dyDescent="0.2">
      <c r="A215" s="18"/>
      <c r="B215" s="18" t="s">
        <v>153</v>
      </c>
      <c r="C215" s="13" t="s">
        <v>224</v>
      </c>
      <c r="D215" s="19">
        <v>0</v>
      </c>
      <c r="E215" s="13" t="s">
        <v>48</v>
      </c>
      <c r="F215" s="13" t="s">
        <v>24</v>
      </c>
      <c r="G215" s="18" t="s">
        <v>25</v>
      </c>
      <c r="H215" s="18"/>
      <c r="I215" s="18"/>
      <c r="J215" s="18"/>
      <c r="K215" s="21" t="s">
        <v>225</v>
      </c>
      <c r="L215" s="13" t="s">
        <v>10</v>
      </c>
      <c r="M215" s="18" t="s">
        <v>225</v>
      </c>
      <c r="N215" s="18"/>
      <c r="O215" s="18"/>
      <c r="P215" s="18"/>
      <c r="Q215" s="13" t="s">
        <v>48</v>
      </c>
      <c r="R215" s="19">
        <v>0</v>
      </c>
      <c r="S215" s="13" t="s">
        <v>226</v>
      </c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>
        <v>0</v>
      </c>
      <c r="AM215" s="18"/>
      <c r="AN215" s="18">
        <v>15514259</v>
      </c>
      <c r="AO215" s="18">
        <v>15514537</v>
      </c>
    </row>
    <row r="216" spans="1:41" x14ac:dyDescent="0.2">
      <c r="A216" s="18"/>
      <c r="B216" s="18" t="s">
        <v>153</v>
      </c>
      <c r="C216" s="13" t="s">
        <v>227</v>
      </c>
      <c r="D216" s="19">
        <v>0</v>
      </c>
      <c r="E216" s="13" t="s">
        <v>48</v>
      </c>
      <c r="F216" s="13" t="s">
        <v>24</v>
      </c>
      <c r="G216" s="18" t="s">
        <v>25</v>
      </c>
      <c r="H216" s="18"/>
      <c r="I216" s="18"/>
      <c r="J216" s="18"/>
      <c r="K216" s="21" t="s">
        <v>225</v>
      </c>
      <c r="L216" s="13" t="s">
        <v>10</v>
      </c>
      <c r="M216" s="18" t="s">
        <v>225</v>
      </c>
      <c r="N216" s="18"/>
      <c r="O216" s="18"/>
      <c r="P216" s="18"/>
      <c r="Q216" s="13" t="s">
        <v>48</v>
      </c>
      <c r="R216" s="19">
        <v>0</v>
      </c>
      <c r="S216" s="13" t="s">
        <v>228</v>
      </c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>
        <v>0</v>
      </c>
      <c r="AM216" s="18"/>
      <c r="AN216" s="18">
        <v>1918302</v>
      </c>
      <c r="AO216" s="18">
        <v>15514479</v>
      </c>
    </row>
    <row r="217" spans="1:41" x14ac:dyDescent="0.2">
      <c r="A217" s="18"/>
      <c r="B217" s="18"/>
      <c r="C217" s="13"/>
      <c r="D217" s="19"/>
      <c r="E217" s="13"/>
      <c r="F217" s="13" t="s">
        <v>24</v>
      </c>
      <c r="G217" s="18" t="s">
        <v>25</v>
      </c>
      <c r="H217" s="18"/>
      <c r="I217" s="18"/>
      <c r="J217" s="18"/>
      <c r="K217" s="21"/>
      <c r="L217" s="13" t="s">
        <v>10</v>
      </c>
      <c r="M217" s="18" t="s">
        <v>35</v>
      </c>
      <c r="N217" s="18"/>
      <c r="O217" s="18"/>
      <c r="P217" s="18">
        <v>50</v>
      </c>
      <c r="Q217" s="13" t="s">
        <v>79</v>
      </c>
      <c r="R217" s="19">
        <v>29</v>
      </c>
      <c r="S217" s="13" t="s">
        <v>229</v>
      </c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 t="s">
        <v>153</v>
      </c>
      <c r="AK217" s="18"/>
      <c r="AL217" s="18">
        <v>0</v>
      </c>
      <c r="AM217" s="18"/>
      <c r="AN217" s="18"/>
      <c r="AO217" s="18">
        <v>4991543</v>
      </c>
    </row>
    <row r="218" spans="1:41" x14ac:dyDescent="0.2">
      <c r="A218" s="18"/>
      <c r="B218" s="18" t="s">
        <v>153</v>
      </c>
      <c r="C218" s="13" t="s">
        <v>230</v>
      </c>
      <c r="D218" s="19">
        <v>30.25</v>
      </c>
      <c r="E218" s="13" t="s">
        <v>54</v>
      </c>
      <c r="F218" s="13" t="s">
        <v>24</v>
      </c>
      <c r="G218" s="18" t="s">
        <v>25</v>
      </c>
      <c r="H218" s="18">
        <v>25</v>
      </c>
      <c r="I218" s="18"/>
      <c r="J218" s="18"/>
      <c r="K218" s="21" t="s">
        <v>35</v>
      </c>
      <c r="L218" s="13" t="s">
        <v>10</v>
      </c>
      <c r="M218" s="18"/>
      <c r="N218" s="18"/>
      <c r="O218" s="18"/>
      <c r="P218" s="18"/>
      <c r="Q218" s="13"/>
      <c r="R218" s="19"/>
      <c r="S218" s="13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>
        <v>0</v>
      </c>
      <c r="AM218" s="18"/>
      <c r="AN218" s="18">
        <v>9213217</v>
      </c>
      <c r="AO218" s="18"/>
    </row>
    <row r="219" spans="1:41" x14ac:dyDescent="0.2">
      <c r="A219" s="18"/>
      <c r="B219" s="18" t="s">
        <v>153</v>
      </c>
      <c r="C219" s="13" t="s">
        <v>231</v>
      </c>
      <c r="D219" s="19">
        <v>31</v>
      </c>
      <c r="E219" s="13" t="s">
        <v>54</v>
      </c>
      <c r="F219" s="13" t="s">
        <v>24</v>
      </c>
      <c r="G219" s="18" t="s">
        <v>25</v>
      </c>
      <c r="H219" s="18">
        <v>25</v>
      </c>
      <c r="I219" s="18"/>
      <c r="J219" s="18"/>
      <c r="K219" s="21" t="s">
        <v>35</v>
      </c>
      <c r="L219" s="13" t="s">
        <v>10</v>
      </c>
      <c r="M219" s="18"/>
      <c r="N219" s="18"/>
      <c r="O219" s="18"/>
      <c r="P219" s="18"/>
      <c r="Q219" s="13"/>
      <c r="R219" s="19"/>
      <c r="S219" s="13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>
        <v>0</v>
      </c>
      <c r="AM219" s="18"/>
      <c r="AN219" s="18">
        <v>9709023</v>
      </c>
      <c r="AO219" s="18"/>
    </row>
    <row r="220" spans="1:41" x14ac:dyDescent="0.2">
      <c r="A220" s="18"/>
      <c r="B220" s="18" t="s">
        <v>153</v>
      </c>
      <c r="C220" s="13" t="s">
        <v>232</v>
      </c>
      <c r="D220" s="19">
        <v>29.6</v>
      </c>
      <c r="E220" s="13" t="s">
        <v>79</v>
      </c>
      <c r="F220" s="13" t="s">
        <v>24</v>
      </c>
      <c r="G220" s="18" t="s">
        <v>25</v>
      </c>
      <c r="H220" s="18">
        <v>25</v>
      </c>
      <c r="I220" s="18"/>
      <c r="J220" s="18"/>
      <c r="K220" s="21" t="s">
        <v>35</v>
      </c>
      <c r="L220" s="13" t="s">
        <v>10</v>
      </c>
      <c r="M220" s="18"/>
      <c r="N220" s="18"/>
      <c r="O220" s="18"/>
      <c r="P220" s="18"/>
      <c r="Q220" s="13"/>
      <c r="R220" s="19"/>
      <c r="S220" s="13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>
        <v>0</v>
      </c>
      <c r="AM220" s="18"/>
      <c r="AN220" s="18">
        <v>11285380</v>
      </c>
      <c r="AO220" s="18"/>
    </row>
    <row r="221" spans="1:41" x14ac:dyDescent="0.2">
      <c r="A221" s="18"/>
      <c r="B221" s="18"/>
      <c r="C221" s="13"/>
      <c r="D221" s="19"/>
      <c r="E221" s="13"/>
      <c r="F221" s="13" t="s">
        <v>24</v>
      </c>
      <c r="G221" s="18" t="s">
        <v>25</v>
      </c>
      <c r="H221" s="18"/>
      <c r="I221" s="18"/>
      <c r="J221" s="18"/>
      <c r="K221" s="21"/>
      <c r="L221" s="13" t="s">
        <v>10</v>
      </c>
      <c r="M221" s="18" t="s">
        <v>30</v>
      </c>
      <c r="N221" s="18"/>
      <c r="O221" s="18"/>
      <c r="P221" s="18">
        <v>25</v>
      </c>
      <c r="Q221" s="13" t="s">
        <v>48</v>
      </c>
      <c r="R221" s="19">
        <v>101</v>
      </c>
      <c r="S221" s="13" t="s">
        <v>233</v>
      </c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 t="s">
        <v>153</v>
      </c>
      <c r="AK221" s="18"/>
      <c r="AL221" s="18">
        <v>0</v>
      </c>
      <c r="AM221" s="18"/>
      <c r="AN221" s="18"/>
      <c r="AO221" s="18">
        <v>2573690</v>
      </c>
    </row>
    <row r="222" spans="1:41" x14ac:dyDescent="0.2">
      <c r="A222" s="18"/>
      <c r="B222" s="18"/>
      <c r="C222" s="13"/>
      <c r="D222" s="19"/>
      <c r="E222" s="13"/>
      <c r="F222" s="13" t="s">
        <v>24</v>
      </c>
      <c r="G222" s="18" t="s">
        <v>25</v>
      </c>
      <c r="H222" s="18"/>
      <c r="I222" s="18"/>
      <c r="J222" s="18"/>
      <c r="K222" s="21"/>
      <c r="L222" s="13" t="s">
        <v>10</v>
      </c>
      <c r="M222" s="18" t="s">
        <v>30</v>
      </c>
      <c r="N222" s="18"/>
      <c r="O222" s="18"/>
      <c r="P222" s="18">
        <v>25</v>
      </c>
      <c r="Q222" s="13" t="s">
        <v>48</v>
      </c>
      <c r="R222" s="19">
        <v>147</v>
      </c>
      <c r="S222" s="13" t="s">
        <v>234</v>
      </c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 t="s">
        <v>153</v>
      </c>
      <c r="AK222" s="18"/>
      <c r="AL222" s="18">
        <v>0</v>
      </c>
      <c r="AM222" s="18"/>
      <c r="AN222" s="18"/>
      <c r="AO222" s="18">
        <v>2631536</v>
      </c>
    </row>
    <row r="223" spans="1:41" x14ac:dyDescent="0.2">
      <c r="A223" s="18"/>
      <c r="B223" s="18"/>
      <c r="C223" s="13"/>
      <c r="D223" s="19"/>
      <c r="E223" s="13"/>
      <c r="F223" s="13" t="s">
        <v>24</v>
      </c>
      <c r="G223" s="18" t="s">
        <v>25</v>
      </c>
      <c r="H223" s="18"/>
      <c r="I223" s="18"/>
      <c r="J223" s="18"/>
      <c r="K223" s="21"/>
      <c r="L223" s="13" t="s">
        <v>10</v>
      </c>
      <c r="M223" s="18" t="s">
        <v>30</v>
      </c>
      <c r="N223" s="18"/>
      <c r="O223" s="18"/>
      <c r="P223" s="18">
        <v>25</v>
      </c>
      <c r="Q223" s="13" t="s">
        <v>48</v>
      </c>
      <c r="R223" s="19">
        <v>136</v>
      </c>
      <c r="S223" s="13" t="s">
        <v>235</v>
      </c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 t="s">
        <v>153</v>
      </c>
      <c r="AK223" s="18"/>
      <c r="AL223" s="18">
        <v>0</v>
      </c>
      <c r="AM223" s="18"/>
      <c r="AN223" s="18"/>
      <c r="AO223" s="18">
        <v>2884704</v>
      </c>
    </row>
    <row r="224" spans="1:41" x14ac:dyDescent="0.2">
      <c r="A224" s="18"/>
      <c r="B224" s="18" t="s">
        <v>153</v>
      </c>
      <c r="C224" s="13" t="s">
        <v>236</v>
      </c>
      <c r="D224" s="19">
        <v>59</v>
      </c>
      <c r="E224" s="13" t="s">
        <v>54</v>
      </c>
      <c r="F224" s="13" t="s">
        <v>24</v>
      </c>
      <c r="G224" s="18" t="s">
        <v>25</v>
      </c>
      <c r="H224" s="18">
        <v>25</v>
      </c>
      <c r="I224" s="18"/>
      <c r="J224" s="18"/>
      <c r="K224" s="21" t="s">
        <v>237</v>
      </c>
      <c r="L224" s="13" t="s">
        <v>10</v>
      </c>
      <c r="M224" s="18" t="s">
        <v>237</v>
      </c>
      <c r="N224" s="18"/>
      <c r="O224" s="18"/>
      <c r="P224" s="18">
        <v>25</v>
      </c>
      <c r="Q224" s="13" t="s">
        <v>54</v>
      </c>
      <c r="R224" s="19">
        <v>47</v>
      </c>
      <c r="S224" s="13" t="s">
        <v>238</v>
      </c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>
        <v>0</v>
      </c>
      <c r="AM224" s="18"/>
      <c r="AN224" s="18">
        <v>3416708</v>
      </c>
      <c r="AO224" s="18">
        <v>3494041</v>
      </c>
    </row>
    <row r="225" spans="1:41" x14ac:dyDescent="0.2">
      <c r="A225" s="18"/>
      <c r="B225" s="18" t="s">
        <v>153</v>
      </c>
      <c r="C225" s="13" t="s">
        <v>239</v>
      </c>
      <c r="D225" s="19">
        <v>66</v>
      </c>
      <c r="E225" s="13" t="s">
        <v>54</v>
      </c>
      <c r="F225" s="13" t="s">
        <v>24</v>
      </c>
      <c r="G225" s="18" t="s">
        <v>25</v>
      </c>
      <c r="H225" s="18">
        <v>25</v>
      </c>
      <c r="I225" s="18"/>
      <c r="J225" s="18"/>
      <c r="K225" s="21" t="s">
        <v>237</v>
      </c>
      <c r="L225" s="13" t="s">
        <v>10</v>
      </c>
      <c r="M225" s="18" t="s">
        <v>237</v>
      </c>
      <c r="N225" s="18"/>
      <c r="O225" s="18"/>
      <c r="P225" s="18">
        <v>25</v>
      </c>
      <c r="Q225" s="13" t="s">
        <v>54</v>
      </c>
      <c r="R225" s="19">
        <v>45</v>
      </c>
      <c r="S225" s="13" t="s">
        <v>240</v>
      </c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>
        <v>0</v>
      </c>
      <c r="AM225" s="18"/>
      <c r="AN225" s="18">
        <v>3453116</v>
      </c>
      <c r="AO225" s="18">
        <v>3494101</v>
      </c>
    </row>
    <row r="226" spans="1:41" x14ac:dyDescent="0.2">
      <c r="A226" s="18"/>
      <c r="B226" s="18" t="s">
        <v>153</v>
      </c>
      <c r="C226" s="13" t="s">
        <v>241</v>
      </c>
      <c r="D226" s="19">
        <v>35.75</v>
      </c>
      <c r="E226" s="13" t="s">
        <v>54</v>
      </c>
      <c r="F226" s="13" t="s">
        <v>24</v>
      </c>
      <c r="G226" s="18" t="s">
        <v>25</v>
      </c>
      <c r="H226" s="18">
        <v>25</v>
      </c>
      <c r="I226" s="18"/>
      <c r="J226" s="18"/>
      <c r="K226" s="21" t="s">
        <v>237</v>
      </c>
      <c r="L226" s="13" t="s">
        <v>10</v>
      </c>
      <c r="M226" s="18" t="s">
        <v>237</v>
      </c>
      <c r="N226" s="18"/>
      <c r="O226" s="18"/>
      <c r="P226" s="18">
        <v>25</v>
      </c>
      <c r="Q226" s="13" t="s">
        <v>54</v>
      </c>
      <c r="R226" s="19">
        <v>31.1</v>
      </c>
      <c r="S226" s="13" t="s">
        <v>242</v>
      </c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>
        <v>0</v>
      </c>
      <c r="AM226" s="18"/>
      <c r="AN226" s="18">
        <v>3865481</v>
      </c>
      <c r="AO226" s="18">
        <v>9709008</v>
      </c>
    </row>
    <row r="227" spans="1:41" x14ac:dyDescent="0.2">
      <c r="A227" s="18"/>
      <c r="B227" s="18" t="s">
        <v>153</v>
      </c>
      <c r="C227" s="13" t="s">
        <v>243</v>
      </c>
      <c r="D227" s="19">
        <v>39</v>
      </c>
      <c r="E227" s="13" t="s">
        <v>54</v>
      </c>
      <c r="F227" s="13" t="s">
        <v>24</v>
      </c>
      <c r="G227" s="18" t="s">
        <v>25</v>
      </c>
      <c r="H227" s="18">
        <v>25</v>
      </c>
      <c r="I227" s="18"/>
      <c r="J227" s="18"/>
      <c r="K227" s="21" t="s">
        <v>244</v>
      </c>
      <c r="L227" s="13" t="s">
        <v>10</v>
      </c>
      <c r="M227" s="18"/>
      <c r="N227" s="18"/>
      <c r="O227" s="18"/>
      <c r="P227" s="18"/>
      <c r="Q227" s="13"/>
      <c r="R227" s="19"/>
      <c r="S227" s="13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>
        <v>0</v>
      </c>
      <c r="AM227" s="18"/>
      <c r="AN227" s="18">
        <v>3856062</v>
      </c>
      <c r="AO227" s="18"/>
    </row>
    <row r="228" spans="1:41" x14ac:dyDescent="0.2">
      <c r="A228" s="18"/>
      <c r="B228" s="18" t="s">
        <v>153</v>
      </c>
      <c r="C228" s="13" t="s">
        <v>245</v>
      </c>
      <c r="D228" s="19">
        <v>37.5</v>
      </c>
      <c r="E228" s="13" t="s">
        <v>48</v>
      </c>
      <c r="F228" s="13" t="s">
        <v>24</v>
      </c>
      <c r="G228" s="18" t="s">
        <v>25</v>
      </c>
      <c r="H228" s="18"/>
      <c r="I228" s="18"/>
      <c r="J228" s="18"/>
      <c r="K228" s="21" t="s">
        <v>246</v>
      </c>
      <c r="L228" s="13" t="s">
        <v>10</v>
      </c>
      <c r="M228" s="18" t="s">
        <v>246</v>
      </c>
      <c r="N228" s="18"/>
      <c r="O228" s="18"/>
      <c r="P228" s="18"/>
      <c r="Q228" s="13" t="s">
        <v>48</v>
      </c>
      <c r="R228" s="19">
        <v>0</v>
      </c>
      <c r="S228" s="13" t="s">
        <v>247</v>
      </c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>
        <v>0</v>
      </c>
      <c r="AM228" s="18"/>
      <c r="AN228" s="18">
        <v>563715</v>
      </c>
      <c r="AO228" s="18">
        <v>15515095</v>
      </c>
    </row>
    <row r="229" spans="1:41" s="14" customFormat="1" ht="10.8" thickBot="1" x14ac:dyDescent="0.25">
      <c r="A229" s="23"/>
      <c r="B229" s="23" t="s">
        <v>153</v>
      </c>
      <c r="C229" s="24" t="s">
        <v>248</v>
      </c>
      <c r="D229" s="25">
        <v>0</v>
      </c>
      <c r="E229" s="24" t="s">
        <v>48</v>
      </c>
      <c r="F229" s="24" t="s">
        <v>24</v>
      </c>
      <c r="G229" s="23" t="s">
        <v>25</v>
      </c>
      <c r="H229" s="23"/>
      <c r="I229" s="23"/>
      <c r="J229" s="23"/>
      <c r="K229" s="26" t="s">
        <v>246</v>
      </c>
      <c r="L229" s="24" t="s">
        <v>10</v>
      </c>
      <c r="M229" s="23"/>
      <c r="N229" s="23"/>
      <c r="O229" s="23"/>
      <c r="P229" s="23"/>
      <c r="Q229" s="24"/>
      <c r="R229" s="25"/>
      <c r="S229" s="24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>
        <v>0</v>
      </c>
      <c r="AM229" s="23"/>
      <c r="AN229" s="23">
        <v>15515176</v>
      </c>
      <c r="AO229" s="23"/>
    </row>
    <row r="230" spans="1:41" ht="10.8" thickBot="1" x14ac:dyDescent="0.25">
      <c r="A230" s="18"/>
      <c r="B230" s="34" t="s">
        <v>431</v>
      </c>
      <c r="C230" s="13"/>
      <c r="D230" s="19"/>
      <c r="E230" s="13"/>
      <c r="F230" s="13"/>
      <c r="G230" s="18"/>
      <c r="H230" s="18"/>
      <c r="I230" s="18"/>
      <c r="J230" s="18"/>
      <c r="K230" s="21"/>
      <c r="L230" s="13"/>
      <c r="M230" s="18"/>
      <c r="N230" s="18"/>
      <c r="O230" s="18"/>
      <c r="P230" s="18"/>
      <c r="Q230" s="13"/>
      <c r="R230" s="19"/>
      <c r="S230" s="13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</row>
    <row r="231" spans="1:41" x14ac:dyDescent="0.2">
      <c r="A231" s="18"/>
      <c r="B231" s="18" t="s">
        <v>153</v>
      </c>
      <c r="C231" s="13" t="s">
        <v>295</v>
      </c>
      <c r="D231" s="19">
        <v>71</v>
      </c>
      <c r="E231" s="13" t="s">
        <v>48</v>
      </c>
      <c r="F231" s="13" t="s">
        <v>26</v>
      </c>
      <c r="G231" s="18" t="s">
        <v>25</v>
      </c>
      <c r="H231" s="18">
        <v>50</v>
      </c>
      <c r="I231" s="18"/>
      <c r="J231" s="18"/>
      <c r="K231" s="21" t="s">
        <v>84</v>
      </c>
      <c r="L231" s="13" t="s">
        <v>10</v>
      </c>
      <c r="M231" s="18"/>
      <c r="N231" s="18"/>
      <c r="O231" s="18"/>
      <c r="P231" s="18"/>
      <c r="Q231" s="13"/>
      <c r="R231" s="19"/>
      <c r="S231" s="13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>
        <v>0</v>
      </c>
      <c r="AM231" s="18"/>
      <c r="AN231" s="18">
        <v>2472298</v>
      </c>
      <c r="AO231" s="18"/>
    </row>
    <row r="232" spans="1:41" x14ac:dyDescent="0.2">
      <c r="A232" s="18"/>
      <c r="B232" s="18"/>
      <c r="C232" s="13"/>
      <c r="D232" s="19"/>
      <c r="E232" s="13"/>
      <c r="F232" s="13" t="s">
        <v>26</v>
      </c>
      <c r="G232" s="18" t="s">
        <v>25</v>
      </c>
      <c r="H232" s="18"/>
      <c r="I232" s="18"/>
      <c r="J232" s="18"/>
      <c r="K232" s="21"/>
      <c r="L232" s="13" t="s">
        <v>10</v>
      </c>
      <c r="M232" s="18" t="s">
        <v>51</v>
      </c>
      <c r="N232" s="18"/>
      <c r="O232" s="18"/>
      <c r="P232" s="18">
        <v>25</v>
      </c>
      <c r="Q232" s="13" t="s">
        <v>48</v>
      </c>
      <c r="R232" s="19">
        <v>97.5</v>
      </c>
      <c r="S232" s="13" t="s">
        <v>296</v>
      </c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 t="s">
        <v>153</v>
      </c>
      <c r="AK232" s="18"/>
      <c r="AL232" s="18">
        <v>0</v>
      </c>
      <c r="AM232" s="18"/>
      <c r="AN232" s="18"/>
      <c r="AO232" s="18">
        <v>2482465</v>
      </c>
    </row>
    <row r="233" spans="1:41" x14ac:dyDescent="0.2">
      <c r="A233" s="18"/>
      <c r="B233" s="18"/>
      <c r="C233" s="13"/>
      <c r="D233" s="19"/>
      <c r="E233" s="13"/>
      <c r="F233" s="13" t="s">
        <v>26</v>
      </c>
      <c r="G233" s="18" t="s">
        <v>25</v>
      </c>
      <c r="H233" s="18"/>
      <c r="I233" s="18"/>
      <c r="J233" s="18"/>
      <c r="K233" s="21"/>
      <c r="L233" s="13" t="s">
        <v>10</v>
      </c>
      <c r="M233" s="18" t="s">
        <v>147</v>
      </c>
      <c r="N233" s="18"/>
      <c r="O233" s="18"/>
      <c r="P233" s="18">
        <v>50</v>
      </c>
      <c r="Q233" s="13" t="s">
        <v>48</v>
      </c>
      <c r="R233" s="19">
        <v>88.5</v>
      </c>
      <c r="S233" s="13" t="s">
        <v>297</v>
      </c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 t="s">
        <v>153</v>
      </c>
      <c r="AK233" s="18"/>
      <c r="AL233" s="18">
        <v>0</v>
      </c>
      <c r="AM233" s="18"/>
      <c r="AN233" s="18"/>
      <c r="AO233" s="18">
        <v>2932897</v>
      </c>
    </row>
    <row r="234" spans="1:41" x14ac:dyDescent="0.2">
      <c r="A234" s="18"/>
      <c r="B234" s="18"/>
      <c r="C234" s="13"/>
      <c r="D234" s="19"/>
      <c r="E234" s="13"/>
      <c r="F234" s="13" t="s">
        <v>26</v>
      </c>
      <c r="G234" s="18" t="s">
        <v>25</v>
      </c>
      <c r="H234" s="18"/>
      <c r="I234" s="18"/>
      <c r="J234" s="18"/>
      <c r="K234" s="21"/>
      <c r="L234" s="13" t="s">
        <v>10</v>
      </c>
      <c r="M234" s="18" t="s">
        <v>35</v>
      </c>
      <c r="N234" s="18"/>
      <c r="O234" s="18"/>
      <c r="P234" s="18">
        <v>25</v>
      </c>
      <c r="Q234" s="13" t="s">
        <v>36</v>
      </c>
      <c r="R234" s="19">
        <v>43.95</v>
      </c>
      <c r="S234" s="13" t="s">
        <v>298</v>
      </c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 t="s">
        <v>153</v>
      </c>
      <c r="AK234" s="18"/>
      <c r="AL234" s="18">
        <v>0</v>
      </c>
      <c r="AM234" s="18"/>
      <c r="AN234" s="18"/>
      <c r="AO234" s="18">
        <v>2248009</v>
      </c>
    </row>
    <row r="235" spans="1:41" x14ac:dyDescent="0.2">
      <c r="A235" s="18"/>
      <c r="B235" s="18"/>
      <c r="C235" s="13"/>
      <c r="D235" s="19"/>
      <c r="E235" s="13"/>
      <c r="F235" s="13" t="s">
        <v>26</v>
      </c>
      <c r="G235" s="18" t="s">
        <v>25</v>
      </c>
      <c r="H235" s="18"/>
      <c r="I235" s="18"/>
      <c r="J235" s="18"/>
      <c r="K235" s="21"/>
      <c r="L235" s="13" t="s">
        <v>10</v>
      </c>
      <c r="M235" s="18" t="s">
        <v>237</v>
      </c>
      <c r="N235" s="18"/>
      <c r="O235" s="18"/>
      <c r="P235" s="18">
        <v>25</v>
      </c>
      <c r="Q235" s="13" t="s">
        <v>48</v>
      </c>
      <c r="R235" s="19">
        <v>25.25</v>
      </c>
      <c r="S235" s="13" t="s">
        <v>299</v>
      </c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 t="s">
        <v>153</v>
      </c>
      <c r="AK235" s="18"/>
      <c r="AL235" s="18">
        <v>0</v>
      </c>
      <c r="AM235" s="18"/>
      <c r="AN235" s="18"/>
      <c r="AO235" s="18">
        <v>369198</v>
      </c>
    </row>
    <row r="236" spans="1:41" x14ac:dyDescent="0.2">
      <c r="A236" s="18"/>
      <c r="B236" s="18" t="s">
        <v>153</v>
      </c>
      <c r="C236" s="13" t="s">
        <v>375</v>
      </c>
      <c r="D236" s="19">
        <v>28</v>
      </c>
      <c r="E236" s="13" t="s">
        <v>54</v>
      </c>
      <c r="F236" s="13" t="s">
        <v>26</v>
      </c>
      <c r="G236" s="18" t="s">
        <v>25</v>
      </c>
      <c r="H236" s="18">
        <v>25</v>
      </c>
      <c r="I236" s="18"/>
      <c r="J236" s="18"/>
      <c r="K236" s="21" t="s">
        <v>84</v>
      </c>
      <c r="L236" s="13" t="s">
        <v>10</v>
      </c>
      <c r="M236" s="18" t="s">
        <v>84</v>
      </c>
      <c r="N236" s="18"/>
      <c r="O236" s="18"/>
      <c r="P236" s="18">
        <v>25</v>
      </c>
      <c r="Q236" s="13" t="s">
        <v>54</v>
      </c>
      <c r="R236" s="19">
        <v>25.5</v>
      </c>
      <c r="S236" s="13" t="s">
        <v>376</v>
      </c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>
        <v>0</v>
      </c>
      <c r="AM236" s="18"/>
      <c r="AN236" s="18" t="s">
        <v>377</v>
      </c>
      <c r="AO236" s="18" t="s">
        <v>378</v>
      </c>
    </row>
    <row r="237" spans="1:41" x14ac:dyDescent="0.2">
      <c r="A237" s="18"/>
      <c r="B237" s="18" t="s">
        <v>153</v>
      </c>
      <c r="C237" s="13" t="s">
        <v>379</v>
      </c>
      <c r="D237" s="19">
        <v>27</v>
      </c>
      <c r="E237" s="13" t="s">
        <v>54</v>
      </c>
      <c r="F237" s="13" t="s">
        <v>26</v>
      </c>
      <c r="G237" s="18" t="s">
        <v>25</v>
      </c>
      <c r="H237" s="18">
        <v>25</v>
      </c>
      <c r="I237" s="18"/>
      <c r="J237" s="18"/>
      <c r="K237" s="21" t="s">
        <v>84</v>
      </c>
      <c r="L237" s="13" t="s">
        <v>10</v>
      </c>
      <c r="M237" s="18"/>
      <c r="N237" s="18"/>
      <c r="O237" s="18"/>
      <c r="P237" s="18"/>
      <c r="Q237" s="13"/>
      <c r="R237" s="19"/>
      <c r="S237" s="13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>
        <v>0</v>
      </c>
      <c r="AM237" s="18"/>
      <c r="AN237" s="18" t="s">
        <v>380</v>
      </c>
      <c r="AO237" s="18"/>
    </row>
    <row r="238" spans="1:41" x14ac:dyDescent="0.2">
      <c r="A238" s="18"/>
      <c r="B238" s="18" t="s">
        <v>153</v>
      </c>
      <c r="C238" s="13" t="s">
        <v>381</v>
      </c>
      <c r="D238" s="19">
        <v>26</v>
      </c>
      <c r="E238" s="13" t="s">
        <v>54</v>
      </c>
      <c r="F238" s="13" t="s">
        <v>26</v>
      </c>
      <c r="G238" s="18" t="s">
        <v>25</v>
      </c>
      <c r="H238" s="18">
        <v>25</v>
      </c>
      <c r="I238" s="18"/>
      <c r="J238" s="18"/>
      <c r="K238" s="21" t="s">
        <v>84</v>
      </c>
      <c r="L238" s="13" t="s">
        <v>10</v>
      </c>
      <c r="M238" s="18"/>
      <c r="N238" s="18"/>
      <c r="O238" s="18"/>
      <c r="P238" s="18"/>
      <c r="Q238" s="13"/>
      <c r="R238" s="19"/>
      <c r="S238" s="13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>
        <v>0</v>
      </c>
      <c r="AM238" s="18"/>
      <c r="AN238" s="18" t="s">
        <v>382</v>
      </c>
      <c r="AO238" s="18"/>
    </row>
    <row r="239" spans="1:41" x14ac:dyDescent="0.2">
      <c r="A239" s="18"/>
      <c r="B239" s="18" t="s">
        <v>153</v>
      </c>
      <c r="C239" s="13" t="s">
        <v>383</v>
      </c>
      <c r="D239" s="19">
        <v>26</v>
      </c>
      <c r="E239" s="13" t="s">
        <v>54</v>
      </c>
      <c r="F239" s="13" t="s">
        <v>26</v>
      </c>
      <c r="G239" s="18" t="s">
        <v>25</v>
      </c>
      <c r="H239" s="18">
        <v>25</v>
      </c>
      <c r="I239" s="18"/>
      <c r="J239" s="18"/>
      <c r="K239" s="21" t="s">
        <v>84</v>
      </c>
      <c r="L239" s="13" t="s">
        <v>10</v>
      </c>
      <c r="M239" s="18"/>
      <c r="N239" s="18"/>
      <c r="O239" s="18"/>
      <c r="P239" s="18"/>
      <c r="Q239" s="13"/>
      <c r="R239" s="19"/>
      <c r="S239" s="13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>
        <v>0</v>
      </c>
      <c r="AM239" s="18"/>
      <c r="AN239" s="18" t="s">
        <v>384</v>
      </c>
      <c r="AO239" s="18"/>
    </row>
    <row r="240" spans="1:41" x14ac:dyDescent="0.2">
      <c r="A240" s="18"/>
      <c r="B240" s="18" t="s">
        <v>153</v>
      </c>
      <c r="C240" s="13" t="s">
        <v>385</v>
      </c>
      <c r="D240" s="19">
        <v>80</v>
      </c>
      <c r="E240" s="13" t="s">
        <v>48</v>
      </c>
      <c r="F240" s="13" t="s">
        <v>26</v>
      </c>
      <c r="G240" s="18" t="s">
        <v>25</v>
      </c>
      <c r="H240" s="18">
        <v>25</v>
      </c>
      <c r="I240" s="18"/>
      <c r="J240" s="18"/>
      <c r="K240" s="21" t="s">
        <v>51</v>
      </c>
      <c r="L240" s="13" t="s">
        <v>10</v>
      </c>
      <c r="M240" s="18" t="s">
        <v>51</v>
      </c>
      <c r="N240" s="18"/>
      <c r="O240" s="18"/>
      <c r="P240" s="18">
        <v>25</v>
      </c>
      <c r="Q240" s="13" t="s">
        <v>36</v>
      </c>
      <c r="R240" s="19">
        <v>20.399999999999999</v>
      </c>
      <c r="S240" s="13" t="s">
        <v>386</v>
      </c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>
        <v>0</v>
      </c>
      <c r="AM240" s="18"/>
      <c r="AN240" s="18" t="s">
        <v>387</v>
      </c>
      <c r="AO240" s="18" t="s">
        <v>388</v>
      </c>
    </row>
    <row r="241" spans="1:41" x14ac:dyDescent="0.2">
      <c r="A241" s="18"/>
      <c r="B241" s="18"/>
      <c r="C241" s="13"/>
      <c r="D241" s="19"/>
      <c r="E241" s="13"/>
      <c r="F241" s="13" t="s">
        <v>26</v>
      </c>
      <c r="G241" s="18" t="s">
        <v>25</v>
      </c>
      <c r="H241" s="18"/>
      <c r="I241" s="18"/>
      <c r="J241" s="18"/>
      <c r="K241" s="21"/>
      <c r="L241" s="13" t="s">
        <v>10</v>
      </c>
      <c r="M241" s="18" t="s">
        <v>51</v>
      </c>
      <c r="N241" s="18"/>
      <c r="O241" s="18"/>
      <c r="P241" s="18">
        <v>25</v>
      </c>
      <c r="Q241" s="13" t="s">
        <v>36</v>
      </c>
      <c r="R241" s="19">
        <v>20.2</v>
      </c>
      <c r="S241" s="13" t="s">
        <v>389</v>
      </c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 t="s">
        <v>153</v>
      </c>
      <c r="AK241" s="18"/>
      <c r="AL241" s="18">
        <v>0</v>
      </c>
      <c r="AM241" s="18"/>
      <c r="AN241" s="18"/>
      <c r="AO241" s="18" t="s">
        <v>390</v>
      </c>
    </row>
    <row r="242" spans="1:41" x14ac:dyDescent="0.2">
      <c r="A242" s="18"/>
      <c r="B242" s="18" t="s">
        <v>153</v>
      </c>
      <c r="C242" s="13" t="s">
        <v>391</v>
      </c>
      <c r="D242" s="19">
        <v>20.309999999999999</v>
      </c>
      <c r="E242" s="13" t="s">
        <v>48</v>
      </c>
      <c r="F242" s="13" t="s">
        <v>26</v>
      </c>
      <c r="G242" s="18" t="s">
        <v>25</v>
      </c>
      <c r="H242" s="18">
        <v>50</v>
      </c>
      <c r="I242" s="18"/>
      <c r="J242" s="18"/>
      <c r="K242" s="21" t="s">
        <v>51</v>
      </c>
      <c r="L242" s="13" t="s">
        <v>10</v>
      </c>
      <c r="M242" s="18"/>
      <c r="N242" s="18"/>
      <c r="O242" s="18"/>
      <c r="P242" s="18"/>
      <c r="Q242" s="13"/>
      <c r="R242" s="19"/>
      <c r="S242" s="13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>
        <v>0</v>
      </c>
      <c r="AM242" s="18"/>
      <c r="AN242" s="18" t="s">
        <v>392</v>
      </c>
      <c r="AO242" s="18"/>
    </row>
    <row r="243" spans="1:41" x14ac:dyDescent="0.2">
      <c r="A243" s="18"/>
      <c r="B243" s="18" t="s">
        <v>153</v>
      </c>
      <c r="C243" s="13" t="s">
        <v>393</v>
      </c>
      <c r="D243" s="19">
        <v>50</v>
      </c>
      <c r="E243" s="13" t="s">
        <v>79</v>
      </c>
      <c r="F243" s="13" t="s">
        <v>26</v>
      </c>
      <c r="G243" s="18" t="s">
        <v>25</v>
      </c>
      <c r="H243" s="18">
        <v>7</v>
      </c>
      <c r="I243" s="18"/>
      <c r="J243" s="18"/>
      <c r="K243" s="21" t="s">
        <v>51</v>
      </c>
      <c r="L243" s="13" t="s">
        <v>10</v>
      </c>
      <c r="M243" s="18"/>
      <c r="N243" s="18"/>
      <c r="O243" s="18"/>
      <c r="P243" s="18"/>
      <c r="Q243" s="13"/>
      <c r="R243" s="19"/>
      <c r="S243" s="13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>
        <v>0</v>
      </c>
      <c r="AM243" s="18"/>
      <c r="AN243" s="18" t="s">
        <v>394</v>
      </c>
      <c r="AO243" s="18"/>
    </row>
    <row r="244" spans="1:41" x14ac:dyDescent="0.2">
      <c r="A244" s="18"/>
      <c r="B244" s="18" t="s">
        <v>153</v>
      </c>
      <c r="C244" s="13" t="s">
        <v>395</v>
      </c>
      <c r="D244" s="19">
        <v>21.9</v>
      </c>
      <c r="E244" s="13" t="s">
        <v>48</v>
      </c>
      <c r="F244" s="13" t="s">
        <v>26</v>
      </c>
      <c r="G244" s="18" t="s">
        <v>25</v>
      </c>
      <c r="H244" s="18">
        <v>10</v>
      </c>
      <c r="I244" s="18"/>
      <c r="J244" s="18"/>
      <c r="K244" s="21" t="s">
        <v>51</v>
      </c>
      <c r="L244" s="13" t="s">
        <v>10</v>
      </c>
      <c r="M244" s="18"/>
      <c r="N244" s="18"/>
      <c r="O244" s="18"/>
      <c r="P244" s="18"/>
      <c r="Q244" s="13"/>
      <c r="R244" s="19"/>
      <c r="S244" s="13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>
        <v>0</v>
      </c>
      <c r="AM244" s="18"/>
      <c r="AN244" s="18" t="s">
        <v>396</v>
      </c>
      <c r="AO244" s="18"/>
    </row>
    <row r="245" spans="1:41" x14ac:dyDescent="0.2">
      <c r="A245" s="18"/>
      <c r="B245" s="18" t="s">
        <v>153</v>
      </c>
      <c r="C245" s="13" t="s">
        <v>397</v>
      </c>
      <c r="D245" s="19">
        <v>21.9</v>
      </c>
      <c r="E245" s="13" t="s">
        <v>48</v>
      </c>
      <c r="F245" s="13" t="s">
        <v>26</v>
      </c>
      <c r="G245" s="18" t="s">
        <v>25</v>
      </c>
      <c r="H245" s="18">
        <v>10</v>
      </c>
      <c r="I245" s="18"/>
      <c r="J245" s="18"/>
      <c r="K245" s="21" t="s">
        <v>51</v>
      </c>
      <c r="L245" s="13" t="s">
        <v>10</v>
      </c>
      <c r="M245" s="18"/>
      <c r="N245" s="18"/>
      <c r="O245" s="18"/>
      <c r="P245" s="18"/>
      <c r="Q245" s="13"/>
      <c r="R245" s="19"/>
      <c r="S245" s="13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>
        <v>0</v>
      </c>
      <c r="AM245" s="18"/>
      <c r="AN245" s="18" t="s">
        <v>398</v>
      </c>
      <c r="AO245" s="18"/>
    </row>
    <row r="246" spans="1:41" x14ac:dyDescent="0.2">
      <c r="A246" s="18"/>
      <c r="B246" s="18"/>
      <c r="C246" s="13"/>
      <c r="D246" s="19"/>
      <c r="E246" s="13"/>
      <c r="F246" s="13" t="s">
        <v>26</v>
      </c>
      <c r="G246" s="18" t="s">
        <v>25</v>
      </c>
      <c r="H246" s="18"/>
      <c r="I246" s="18"/>
      <c r="J246" s="18"/>
      <c r="K246" s="21"/>
      <c r="L246" s="13" t="s">
        <v>10</v>
      </c>
      <c r="M246" s="18" t="s">
        <v>147</v>
      </c>
      <c r="N246" s="18"/>
      <c r="O246" s="18"/>
      <c r="P246" s="18">
        <v>25</v>
      </c>
      <c r="Q246" s="13" t="s">
        <v>48</v>
      </c>
      <c r="R246" s="19">
        <v>70</v>
      </c>
      <c r="S246" s="13" t="s">
        <v>399</v>
      </c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 t="s">
        <v>153</v>
      </c>
      <c r="AK246" s="18"/>
      <c r="AL246" s="18">
        <v>0</v>
      </c>
      <c r="AM246" s="18"/>
      <c r="AN246" s="18"/>
      <c r="AO246" s="18" t="s">
        <v>400</v>
      </c>
    </row>
    <row r="247" spans="1:41" x14ac:dyDescent="0.2">
      <c r="A247" s="18"/>
      <c r="B247" s="18" t="s">
        <v>153</v>
      </c>
      <c r="C247" s="13" t="s">
        <v>401</v>
      </c>
      <c r="D247" s="19">
        <v>20.6</v>
      </c>
      <c r="E247" s="13" t="s">
        <v>54</v>
      </c>
      <c r="F247" s="13" t="s">
        <v>26</v>
      </c>
      <c r="G247" s="18" t="s">
        <v>25</v>
      </c>
      <c r="H247" s="18">
        <v>25</v>
      </c>
      <c r="I247" s="18"/>
      <c r="J247" s="18"/>
      <c r="K247" s="21" t="s">
        <v>130</v>
      </c>
      <c r="L247" s="13" t="s">
        <v>10</v>
      </c>
      <c r="M247" s="18" t="s">
        <v>130</v>
      </c>
      <c r="N247" s="18"/>
      <c r="O247" s="18"/>
      <c r="P247" s="18">
        <v>25</v>
      </c>
      <c r="Q247" s="13" t="s">
        <v>54</v>
      </c>
      <c r="R247" s="19">
        <v>23.25</v>
      </c>
      <c r="S247" s="13" t="s">
        <v>402</v>
      </c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>
        <v>0</v>
      </c>
      <c r="AM247" s="18"/>
      <c r="AN247" s="18" t="s">
        <v>403</v>
      </c>
      <c r="AO247" s="18" t="s">
        <v>404</v>
      </c>
    </row>
    <row r="248" spans="1:41" x14ac:dyDescent="0.2">
      <c r="A248" s="18"/>
      <c r="B248" s="18" t="s">
        <v>153</v>
      </c>
      <c r="C248" s="13" t="s">
        <v>405</v>
      </c>
      <c r="D248" s="19">
        <v>20</v>
      </c>
      <c r="E248" s="13" t="s">
        <v>54</v>
      </c>
      <c r="F248" s="13" t="s">
        <v>26</v>
      </c>
      <c r="G248" s="18" t="s">
        <v>25</v>
      </c>
      <c r="H248" s="18">
        <v>25</v>
      </c>
      <c r="I248" s="18"/>
      <c r="J248" s="18"/>
      <c r="K248" s="21" t="s">
        <v>130</v>
      </c>
      <c r="L248" s="13" t="s">
        <v>10</v>
      </c>
      <c r="M248" s="18" t="s">
        <v>130</v>
      </c>
      <c r="N248" s="18"/>
      <c r="O248" s="18"/>
      <c r="P248" s="18">
        <v>25</v>
      </c>
      <c r="Q248" s="13" t="s">
        <v>54</v>
      </c>
      <c r="R248" s="19">
        <v>21.75</v>
      </c>
      <c r="S248" s="13" t="s">
        <v>406</v>
      </c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>
        <v>0</v>
      </c>
      <c r="AM248" s="18"/>
      <c r="AN248" s="18" t="s">
        <v>407</v>
      </c>
      <c r="AO248" s="18" t="s">
        <v>408</v>
      </c>
    </row>
    <row r="249" spans="1:41" x14ac:dyDescent="0.2">
      <c r="A249" s="18"/>
      <c r="B249" s="18" t="s">
        <v>153</v>
      </c>
      <c r="C249" s="13" t="s">
        <v>409</v>
      </c>
      <c r="D249" s="19">
        <v>26.25</v>
      </c>
      <c r="E249" s="13" t="s">
        <v>79</v>
      </c>
      <c r="F249" s="13" t="s">
        <v>26</v>
      </c>
      <c r="G249" s="18" t="s">
        <v>25</v>
      </c>
      <c r="H249" s="18">
        <v>25</v>
      </c>
      <c r="I249" s="18"/>
      <c r="J249" s="18"/>
      <c r="K249" s="21" t="s">
        <v>35</v>
      </c>
      <c r="L249" s="13" t="s">
        <v>10</v>
      </c>
      <c r="M249" s="18" t="s">
        <v>35</v>
      </c>
      <c r="N249" s="18"/>
      <c r="O249" s="18"/>
      <c r="P249" s="18">
        <v>25</v>
      </c>
      <c r="Q249" s="13" t="s">
        <v>54</v>
      </c>
      <c r="R249" s="19">
        <v>22.8</v>
      </c>
      <c r="S249" s="13" t="s">
        <v>410</v>
      </c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>
        <v>0</v>
      </c>
      <c r="AM249" s="18"/>
      <c r="AN249" s="18" t="s">
        <v>411</v>
      </c>
      <c r="AO249" s="18" t="s">
        <v>412</v>
      </c>
    </row>
    <row r="250" spans="1:41" x14ac:dyDescent="0.2">
      <c r="A250" s="18"/>
      <c r="B250" s="18" t="s">
        <v>153</v>
      </c>
      <c r="C250" s="13" t="s">
        <v>413</v>
      </c>
      <c r="D250" s="19">
        <v>23.5</v>
      </c>
      <c r="E250" s="13" t="s">
        <v>54</v>
      </c>
      <c r="F250" s="13" t="s">
        <v>26</v>
      </c>
      <c r="G250" s="18" t="s">
        <v>25</v>
      </c>
      <c r="H250" s="18">
        <v>50</v>
      </c>
      <c r="I250" s="18"/>
      <c r="J250" s="18"/>
      <c r="K250" s="21" t="s">
        <v>237</v>
      </c>
      <c r="L250" s="13" t="s">
        <v>10</v>
      </c>
      <c r="M250" s="18"/>
      <c r="N250" s="18"/>
      <c r="O250" s="18"/>
      <c r="P250" s="18"/>
      <c r="Q250" s="13"/>
      <c r="R250" s="19"/>
      <c r="S250" s="13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>
        <v>0</v>
      </c>
      <c r="AM250" s="18"/>
      <c r="AN250" s="18" t="s">
        <v>414</v>
      </c>
      <c r="AO250" s="18"/>
    </row>
    <row r="251" spans="1:41" x14ac:dyDescent="0.2">
      <c r="A251" s="18"/>
      <c r="B251" s="18" t="s">
        <v>153</v>
      </c>
      <c r="C251" s="13" t="s">
        <v>415</v>
      </c>
      <c r="D251" s="19">
        <v>24</v>
      </c>
      <c r="E251" s="13" t="s">
        <v>54</v>
      </c>
      <c r="F251" s="13" t="s">
        <v>26</v>
      </c>
      <c r="G251" s="18" t="s">
        <v>25</v>
      </c>
      <c r="H251" s="18">
        <v>50</v>
      </c>
      <c r="I251" s="18"/>
      <c r="J251" s="18"/>
      <c r="K251" s="21" t="s">
        <v>237</v>
      </c>
      <c r="L251" s="13" t="s">
        <v>10</v>
      </c>
      <c r="M251" s="18"/>
      <c r="N251" s="18"/>
      <c r="O251" s="18"/>
      <c r="P251" s="18"/>
      <c r="Q251" s="13"/>
      <c r="R251" s="19"/>
      <c r="S251" s="13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>
        <v>0</v>
      </c>
      <c r="AM251" s="18"/>
      <c r="AN251" s="18" t="s">
        <v>416</v>
      </c>
      <c r="AO251" s="18"/>
    </row>
    <row r="252" spans="1:41" x14ac:dyDescent="0.2">
      <c r="A252" s="18"/>
      <c r="B252" s="18" t="s">
        <v>153</v>
      </c>
      <c r="C252" s="13" t="s">
        <v>417</v>
      </c>
      <c r="D252" s="19">
        <v>24.5</v>
      </c>
      <c r="E252" s="13" t="s">
        <v>54</v>
      </c>
      <c r="F252" s="13" t="s">
        <v>26</v>
      </c>
      <c r="G252" s="18" t="s">
        <v>25</v>
      </c>
      <c r="H252" s="18">
        <v>50</v>
      </c>
      <c r="I252" s="18"/>
      <c r="J252" s="18"/>
      <c r="K252" s="21" t="s">
        <v>237</v>
      </c>
      <c r="L252" s="13" t="s">
        <v>10</v>
      </c>
      <c r="M252" s="18"/>
      <c r="N252" s="18"/>
      <c r="O252" s="18"/>
      <c r="P252" s="18"/>
      <c r="Q252" s="13"/>
      <c r="R252" s="19"/>
      <c r="S252" s="13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>
        <v>0</v>
      </c>
      <c r="AM252" s="18"/>
      <c r="AN252" s="18" t="s">
        <v>418</v>
      </c>
      <c r="AO252" s="18"/>
    </row>
    <row r="253" spans="1:41" x14ac:dyDescent="0.2">
      <c r="A253" s="18"/>
      <c r="B253" s="18" t="s">
        <v>153</v>
      </c>
      <c r="C253" s="13" t="s">
        <v>419</v>
      </c>
      <c r="D253" s="19">
        <v>26</v>
      </c>
      <c r="E253" s="13" t="s">
        <v>54</v>
      </c>
      <c r="F253" s="13" t="s">
        <v>26</v>
      </c>
      <c r="G253" s="18" t="s">
        <v>25</v>
      </c>
      <c r="H253" s="18">
        <v>25</v>
      </c>
      <c r="I253" s="18"/>
      <c r="J253" s="18"/>
      <c r="K253" s="21" t="s">
        <v>237</v>
      </c>
      <c r="L253" s="13" t="s">
        <v>10</v>
      </c>
      <c r="M253" s="18"/>
      <c r="N253" s="18"/>
      <c r="O253" s="18"/>
      <c r="P253" s="18"/>
      <c r="Q253" s="13"/>
      <c r="R253" s="19"/>
      <c r="S253" s="13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>
        <v>0</v>
      </c>
      <c r="AM253" s="18"/>
      <c r="AN253" s="18" t="s">
        <v>420</v>
      </c>
      <c r="AO253" s="18"/>
    </row>
    <row r="254" spans="1:41" x14ac:dyDescent="0.2">
      <c r="A254" s="18"/>
      <c r="B254" s="18" t="s">
        <v>153</v>
      </c>
      <c r="C254" s="13" t="s">
        <v>421</v>
      </c>
      <c r="D254" s="19">
        <v>26</v>
      </c>
      <c r="E254" s="13" t="s">
        <v>54</v>
      </c>
      <c r="F254" s="13" t="s">
        <v>26</v>
      </c>
      <c r="G254" s="18" t="s">
        <v>25</v>
      </c>
      <c r="H254" s="18">
        <v>25</v>
      </c>
      <c r="I254" s="18"/>
      <c r="J254" s="18"/>
      <c r="K254" s="21" t="s">
        <v>237</v>
      </c>
      <c r="L254" s="13" t="s">
        <v>10</v>
      </c>
      <c r="M254" s="18"/>
      <c r="N254" s="18"/>
      <c r="O254" s="18"/>
      <c r="P254" s="18"/>
      <c r="Q254" s="13"/>
      <c r="R254" s="19"/>
      <c r="S254" s="13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>
        <v>0</v>
      </c>
      <c r="AM254" s="18"/>
      <c r="AN254" s="18" t="s">
        <v>422</v>
      </c>
      <c r="AO254" s="18"/>
    </row>
    <row r="255" spans="1:41" x14ac:dyDescent="0.2">
      <c r="A255" s="18"/>
      <c r="B255" s="18" t="s">
        <v>153</v>
      </c>
      <c r="C255" s="13" t="s">
        <v>423</v>
      </c>
      <c r="D255" s="19">
        <v>25</v>
      </c>
      <c r="E255" s="13" t="s">
        <v>79</v>
      </c>
      <c r="F255" s="13" t="s">
        <v>26</v>
      </c>
      <c r="G255" s="18" t="s">
        <v>25</v>
      </c>
      <c r="H255" s="18">
        <v>50</v>
      </c>
      <c r="I255" s="18"/>
      <c r="J255" s="18"/>
      <c r="K255" s="21" t="s">
        <v>237</v>
      </c>
      <c r="L255" s="13" t="s">
        <v>10</v>
      </c>
      <c r="M255" s="18"/>
      <c r="N255" s="18"/>
      <c r="O255" s="18"/>
      <c r="P255" s="18"/>
      <c r="Q255" s="13"/>
      <c r="R255" s="19"/>
      <c r="S255" s="13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>
        <v>0</v>
      </c>
      <c r="AM255" s="18"/>
      <c r="AN255" s="18" t="s">
        <v>424</v>
      </c>
      <c r="AO255" s="18"/>
    </row>
    <row r="256" spans="1:41" x14ac:dyDescent="0.2">
      <c r="A256" s="18"/>
      <c r="B256" s="18"/>
      <c r="C256" s="13"/>
      <c r="D256" s="19"/>
      <c r="E256" s="13"/>
      <c r="F256" s="13" t="s">
        <v>26</v>
      </c>
      <c r="G256" s="18" t="s">
        <v>25</v>
      </c>
      <c r="H256" s="18"/>
      <c r="I256" s="18"/>
      <c r="J256" s="18"/>
      <c r="K256" s="21"/>
      <c r="L256" s="13" t="s">
        <v>10</v>
      </c>
      <c r="M256" s="18" t="s">
        <v>246</v>
      </c>
      <c r="N256" s="18"/>
      <c r="O256" s="18"/>
      <c r="P256" s="18"/>
      <c r="Q256" s="13" t="s">
        <v>48</v>
      </c>
      <c r="R256" s="19">
        <v>0</v>
      </c>
      <c r="S256" s="13" t="s">
        <v>425</v>
      </c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 t="s">
        <v>153</v>
      </c>
      <c r="AK256" s="18"/>
      <c r="AL256" s="18">
        <v>0</v>
      </c>
      <c r="AM256" s="18"/>
      <c r="AN256" s="18"/>
      <c r="AO256" s="18" t="s">
        <v>426</v>
      </c>
    </row>
    <row r="257" spans="1:41" s="14" customFormat="1" ht="10.8" thickBot="1" x14ac:dyDescent="0.25">
      <c r="A257" s="23"/>
      <c r="B257" s="23"/>
      <c r="C257" s="24"/>
      <c r="D257" s="25"/>
      <c r="E257" s="24"/>
      <c r="F257" s="24"/>
      <c r="G257" s="23"/>
      <c r="H257" s="23"/>
      <c r="I257" s="23"/>
      <c r="J257" s="23"/>
      <c r="K257" s="26"/>
      <c r="L257" s="24"/>
      <c r="M257" s="23"/>
      <c r="N257" s="23"/>
      <c r="O257" s="23"/>
      <c r="P257" s="23"/>
      <c r="Q257" s="24"/>
      <c r="R257" s="25"/>
      <c r="S257" s="24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</row>
    <row r="258" spans="1:41" x14ac:dyDescent="0.2">
      <c r="A258" s="20"/>
      <c r="B258" s="35" t="s">
        <v>432</v>
      </c>
      <c r="C258" s="13"/>
      <c r="D258" s="19"/>
      <c r="E258" s="13"/>
      <c r="F258" s="13"/>
      <c r="G258" s="18"/>
      <c r="H258" s="18"/>
      <c r="I258" s="18"/>
      <c r="J258" s="18"/>
      <c r="K258" s="21"/>
      <c r="L258" s="13"/>
      <c r="M258" s="18"/>
      <c r="N258" s="18"/>
      <c r="O258" s="18"/>
      <c r="P258" s="18"/>
      <c r="Q258" s="13"/>
      <c r="R258" s="19"/>
      <c r="S258" s="13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</row>
    <row r="259" spans="1:41" x14ac:dyDescent="0.2">
      <c r="A259" s="18"/>
      <c r="B259" s="18"/>
      <c r="C259" s="13"/>
      <c r="D259" s="19"/>
      <c r="E259" s="13"/>
      <c r="F259" s="13" t="s">
        <v>250</v>
      </c>
      <c r="G259" s="18" t="s">
        <v>25</v>
      </c>
      <c r="H259" s="18"/>
      <c r="I259" s="18"/>
      <c r="J259" s="18"/>
      <c r="K259" s="21"/>
      <c r="L259" s="13" t="s">
        <v>10</v>
      </c>
      <c r="M259" s="18" t="s">
        <v>300</v>
      </c>
      <c r="N259" s="18"/>
      <c r="O259" s="18"/>
      <c r="P259" s="18">
        <v>25</v>
      </c>
      <c r="Q259" s="13" t="s">
        <v>36</v>
      </c>
      <c r="R259" s="19">
        <v>45</v>
      </c>
      <c r="S259" s="13" t="s">
        <v>301</v>
      </c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 t="s">
        <v>302</v>
      </c>
      <c r="AK259" s="18"/>
      <c r="AL259" s="18">
        <v>0</v>
      </c>
      <c r="AM259" s="18"/>
      <c r="AN259" s="18"/>
      <c r="AO259" s="18">
        <v>3650508</v>
      </c>
    </row>
    <row r="260" spans="1:41" s="14" customFormat="1" ht="10.8" thickBot="1" x14ac:dyDescent="0.25">
      <c r="A260" s="23"/>
      <c r="B260" s="23"/>
      <c r="C260" s="24"/>
      <c r="D260" s="25"/>
      <c r="E260" s="24"/>
      <c r="F260" s="24"/>
      <c r="G260" s="23"/>
      <c r="H260" s="23"/>
      <c r="I260" s="23"/>
      <c r="J260" s="23"/>
      <c r="K260" s="26"/>
      <c r="L260" s="24"/>
      <c r="M260" s="23"/>
      <c r="N260" s="23"/>
      <c r="O260" s="23"/>
      <c r="P260" s="23"/>
      <c r="Q260" s="24"/>
      <c r="R260" s="25"/>
      <c r="S260" s="24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</row>
    <row r="261" spans="1:41" x14ac:dyDescent="0.2">
      <c r="A261" s="18"/>
      <c r="B261" s="18"/>
      <c r="C261" s="13"/>
      <c r="D261" s="19"/>
      <c r="E261" s="13"/>
      <c r="F261" s="13"/>
      <c r="G261" s="18"/>
      <c r="H261" s="18"/>
      <c r="I261" s="18"/>
      <c r="J261" s="18"/>
      <c r="K261" s="21"/>
      <c r="L261" s="13"/>
      <c r="M261" s="18"/>
      <c r="N261" s="18"/>
      <c r="O261" s="18"/>
      <c r="P261" s="18"/>
      <c r="Q261" s="13"/>
      <c r="R261" s="19"/>
      <c r="S261" s="13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</row>
    <row r="262" spans="1:41" x14ac:dyDescent="0.2">
      <c r="A262" s="18"/>
      <c r="B262" s="18"/>
      <c r="C262" s="13"/>
      <c r="D262" s="19"/>
      <c r="E262" s="13"/>
      <c r="F262" s="13"/>
      <c r="G262" s="18"/>
      <c r="H262" s="18"/>
      <c r="I262" s="18"/>
      <c r="J262" s="18"/>
      <c r="K262" s="21"/>
      <c r="L262" s="13"/>
      <c r="M262" s="18"/>
      <c r="N262" s="18"/>
      <c r="O262" s="18"/>
      <c r="P262" s="18"/>
      <c r="Q262" s="13"/>
      <c r="R262" s="19"/>
      <c r="S262" s="13"/>
      <c r="T262" s="17"/>
    </row>
    <row r="263" spans="1:41" x14ac:dyDescent="0.2">
      <c r="A263" s="20" t="s">
        <v>446</v>
      </c>
      <c r="B263" s="18"/>
      <c r="C263" s="13"/>
      <c r="D263" s="19"/>
      <c r="E263" s="13"/>
      <c r="F263" s="13"/>
      <c r="G263" s="18"/>
      <c r="H263" s="18"/>
      <c r="I263" s="18"/>
      <c r="J263" s="18"/>
      <c r="K263" s="21"/>
      <c r="L263" s="13"/>
      <c r="M263" s="18"/>
      <c r="N263" s="18"/>
      <c r="O263" s="18"/>
      <c r="P263" s="18"/>
      <c r="Q263" s="13"/>
      <c r="R263" s="19"/>
      <c r="S263" s="13"/>
      <c r="T263" s="17"/>
    </row>
    <row r="264" spans="1:41" x14ac:dyDescent="0.2">
      <c r="A264" s="18"/>
      <c r="B264" s="18"/>
      <c r="C264" s="13"/>
      <c r="D264" s="19"/>
      <c r="E264" s="13"/>
      <c r="F264" s="13" t="s">
        <v>250</v>
      </c>
      <c r="G264" s="18" t="s">
        <v>25</v>
      </c>
      <c r="H264" s="18"/>
      <c r="I264" s="18"/>
      <c r="J264" s="18"/>
      <c r="K264" s="21"/>
      <c r="L264" s="13" t="s">
        <v>10</v>
      </c>
      <c r="M264" s="18" t="s">
        <v>447</v>
      </c>
      <c r="N264" s="18"/>
      <c r="O264" s="18"/>
      <c r="P264" s="18">
        <v>7</v>
      </c>
      <c r="Q264" s="13" t="s">
        <v>36</v>
      </c>
      <c r="R264" s="19">
        <v>80</v>
      </c>
      <c r="S264" s="13" t="s">
        <v>448</v>
      </c>
      <c r="T264" s="17"/>
    </row>
    <row r="265" spans="1:41" x14ac:dyDescent="0.2">
      <c r="A265" s="20" t="s">
        <v>446</v>
      </c>
      <c r="B265" s="18"/>
      <c r="C265" s="13"/>
      <c r="D265" s="19"/>
      <c r="E265" s="13"/>
      <c r="F265" s="13"/>
      <c r="G265" s="18"/>
      <c r="H265" s="18"/>
      <c r="I265" s="18"/>
      <c r="J265" s="18"/>
      <c r="K265" s="21"/>
      <c r="L265" s="13"/>
      <c r="M265" s="18"/>
      <c r="N265" s="18"/>
      <c r="O265" s="18"/>
      <c r="P265" s="18"/>
      <c r="Q265" s="13"/>
      <c r="R265" s="19"/>
      <c r="S265" s="13"/>
      <c r="T265" s="17"/>
    </row>
    <row r="266" spans="1:41" x14ac:dyDescent="0.2">
      <c r="A266" s="18"/>
      <c r="B266" s="18"/>
      <c r="C266" s="13"/>
      <c r="D266" s="19"/>
      <c r="E266" s="13"/>
      <c r="F266" s="13" t="s">
        <v>250</v>
      </c>
      <c r="G266" s="18" t="s">
        <v>25</v>
      </c>
      <c r="H266" s="18"/>
      <c r="I266" s="18"/>
      <c r="J266" s="18"/>
      <c r="K266" s="21"/>
      <c r="L266" s="13" t="s">
        <v>10</v>
      </c>
      <c r="M266" s="18" t="s">
        <v>447</v>
      </c>
      <c r="N266" s="18"/>
      <c r="O266" s="18"/>
      <c r="P266" s="18">
        <v>7</v>
      </c>
      <c r="Q266" s="13" t="s">
        <v>36</v>
      </c>
      <c r="R266" s="19">
        <v>80</v>
      </c>
      <c r="S266" s="13" t="s">
        <v>448</v>
      </c>
      <c r="T266" s="17"/>
    </row>
    <row r="267" spans="1:41" x14ac:dyDescent="0.2">
      <c r="A267" s="18"/>
      <c r="B267" s="18"/>
      <c r="C267" s="13"/>
      <c r="D267" s="19"/>
      <c r="E267" s="13"/>
      <c r="F267" s="13" t="s">
        <v>250</v>
      </c>
      <c r="G267" s="18" t="s">
        <v>25</v>
      </c>
      <c r="H267" s="18"/>
      <c r="I267" s="18"/>
      <c r="J267" s="18"/>
      <c r="K267" s="21"/>
      <c r="L267" s="13" t="s">
        <v>10</v>
      </c>
      <c r="M267" s="18" t="s">
        <v>449</v>
      </c>
      <c r="N267" s="18"/>
      <c r="O267" s="18"/>
      <c r="P267" s="18">
        <v>7</v>
      </c>
      <c r="Q267" s="13" t="s">
        <v>36</v>
      </c>
      <c r="R267" s="19">
        <v>48</v>
      </c>
      <c r="S267" s="13" t="s">
        <v>450</v>
      </c>
      <c r="T267" s="17"/>
    </row>
    <row r="268" spans="1:41" x14ac:dyDescent="0.2">
      <c r="A268" s="18"/>
      <c r="B268" s="18"/>
      <c r="C268" s="13"/>
      <c r="D268" s="19"/>
      <c r="E268" s="13"/>
      <c r="F268" s="13" t="s">
        <v>250</v>
      </c>
      <c r="G268" s="18" t="s">
        <v>25</v>
      </c>
      <c r="H268" s="18"/>
      <c r="I268" s="18"/>
      <c r="J268" s="18"/>
      <c r="K268" s="21"/>
      <c r="L268" s="13" t="s">
        <v>10</v>
      </c>
      <c r="M268" s="18" t="s">
        <v>449</v>
      </c>
      <c r="N268" s="18"/>
      <c r="O268" s="18"/>
      <c r="P268" s="18">
        <v>1</v>
      </c>
      <c r="Q268" s="13" t="s">
        <v>451</v>
      </c>
      <c r="R268" s="19">
        <v>34.75</v>
      </c>
      <c r="S268" s="13" t="s">
        <v>452</v>
      </c>
      <c r="T268" s="17"/>
    </row>
    <row r="269" spans="1:41" x14ac:dyDescent="0.2">
      <c r="A269" s="18"/>
      <c r="B269" s="18"/>
      <c r="C269" s="13"/>
      <c r="D269" s="19"/>
      <c r="E269" s="13"/>
      <c r="F269" s="13" t="s">
        <v>250</v>
      </c>
      <c r="G269" s="18" t="s">
        <v>25</v>
      </c>
      <c r="H269" s="18"/>
      <c r="I269" s="18"/>
      <c r="J269" s="18"/>
      <c r="K269" s="21"/>
      <c r="L269" s="13" t="s">
        <v>10</v>
      </c>
      <c r="M269" s="18" t="s">
        <v>453</v>
      </c>
      <c r="N269" s="18"/>
      <c r="O269" s="18"/>
      <c r="P269" s="18">
        <v>5</v>
      </c>
      <c r="Q269" s="13" t="s">
        <v>434</v>
      </c>
      <c r="R269" s="19">
        <v>45.18</v>
      </c>
      <c r="S269" s="13" t="s">
        <v>454</v>
      </c>
      <c r="T269" s="17"/>
    </row>
    <row r="270" spans="1:41" x14ac:dyDescent="0.2">
      <c r="A270" s="18"/>
      <c r="B270" s="18"/>
      <c r="C270" s="13"/>
      <c r="D270" s="19"/>
      <c r="E270" s="13"/>
      <c r="F270" s="13"/>
      <c r="G270" s="18"/>
      <c r="H270" s="18"/>
      <c r="I270" s="18"/>
      <c r="J270" s="18"/>
      <c r="K270" s="21"/>
      <c r="L270" s="13"/>
      <c r="M270" s="18"/>
      <c r="N270" s="18"/>
      <c r="O270" s="18"/>
      <c r="P270" s="18"/>
      <c r="Q270" s="13"/>
      <c r="R270" s="19"/>
      <c r="S270" s="13"/>
      <c r="T270" s="17"/>
    </row>
    <row r="271" spans="1:41" x14ac:dyDescent="0.2">
      <c r="A271" s="18"/>
      <c r="B271" s="18" t="s">
        <v>455</v>
      </c>
      <c r="C271" s="13" t="s">
        <v>456</v>
      </c>
      <c r="D271" s="19">
        <v>0</v>
      </c>
      <c r="E271" s="13" t="s">
        <v>36</v>
      </c>
      <c r="F271" s="13" t="s">
        <v>250</v>
      </c>
      <c r="G271" s="18" t="s">
        <v>25</v>
      </c>
      <c r="H271" s="18">
        <v>4</v>
      </c>
      <c r="I271" s="18"/>
      <c r="J271" s="18"/>
      <c r="K271" s="21" t="s">
        <v>457</v>
      </c>
      <c r="L271" s="13" t="s">
        <v>10</v>
      </c>
      <c r="M271" s="18"/>
      <c r="N271" s="18"/>
      <c r="O271" s="18"/>
      <c r="P271" s="18"/>
      <c r="Q271" s="13"/>
      <c r="R271" s="19"/>
      <c r="S271" s="13"/>
      <c r="T271" s="17"/>
    </row>
    <row r="272" spans="1:41" x14ac:dyDescent="0.2">
      <c r="A272" s="18"/>
      <c r="B272" s="18"/>
      <c r="C272" s="13"/>
      <c r="D272" s="19"/>
      <c r="E272" s="13"/>
      <c r="F272" s="13"/>
      <c r="G272" s="18"/>
      <c r="H272" s="18"/>
      <c r="I272" s="18"/>
      <c r="J272" s="18"/>
      <c r="K272" s="21"/>
      <c r="L272" s="13"/>
      <c r="M272" s="18"/>
      <c r="N272" s="18"/>
      <c r="O272" s="18"/>
      <c r="P272" s="18"/>
      <c r="Q272" s="13"/>
      <c r="R272" s="19"/>
      <c r="S272" s="13"/>
      <c r="T272" s="17"/>
    </row>
    <row r="273" spans="1:20" x14ac:dyDescent="0.2">
      <c r="A273" s="20" t="s">
        <v>458</v>
      </c>
      <c r="B273" s="18"/>
      <c r="C273" s="13"/>
      <c r="D273" s="19"/>
      <c r="E273" s="13"/>
      <c r="F273" s="13"/>
      <c r="G273" s="18"/>
      <c r="H273" s="18"/>
      <c r="I273" s="18"/>
      <c r="J273" s="18"/>
      <c r="K273" s="21"/>
      <c r="L273" s="13"/>
      <c r="M273" s="18"/>
      <c r="N273" s="18"/>
      <c r="O273" s="18"/>
      <c r="P273" s="18"/>
      <c r="Q273" s="13"/>
      <c r="R273" s="19"/>
      <c r="S273" s="13"/>
      <c r="T273" s="17"/>
    </row>
    <row r="274" spans="1:20" x14ac:dyDescent="0.2">
      <c r="A274" s="18"/>
      <c r="B274" s="18"/>
      <c r="C274" s="13"/>
      <c r="D274" s="19"/>
      <c r="E274" s="13"/>
      <c r="F274" s="13" t="s">
        <v>459</v>
      </c>
      <c r="G274" s="18" t="s">
        <v>25</v>
      </c>
      <c r="H274" s="18"/>
      <c r="I274" s="18"/>
      <c r="J274" s="18"/>
      <c r="K274" s="21"/>
      <c r="L274" s="13" t="s">
        <v>10</v>
      </c>
      <c r="M274" s="18" t="s">
        <v>460</v>
      </c>
      <c r="N274" s="18"/>
      <c r="O274" s="18"/>
      <c r="P274" s="18"/>
      <c r="Q274" s="13" t="s">
        <v>48</v>
      </c>
      <c r="R274" s="19">
        <v>25</v>
      </c>
      <c r="S274" s="13" t="s">
        <v>461</v>
      </c>
      <c r="T274" s="17"/>
    </row>
    <row r="275" spans="1:20" x14ac:dyDescent="0.2">
      <c r="A275" s="18"/>
      <c r="B275" s="18"/>
      <c r="C275" s="13"/>
      <c r="D275" s="19"/>
      <c r="E275" s="13"/>
      <c r="F275" s="13" t="s">
        <v>462</v>
      </c>
      <c r="G275" s="18" t="s">
        <v>25</v>
      </c>
      <c r="H275" s="18"/>
      <c r="I275" s="18"/>
      <c r="J275" s="18"/>
      <c r="K275" s="21"/>
      <c r="L275" s="13" t="s">
        <v>10</v>
      </c>
      <c r="M275" s="18" t="s">
        <v>460</v>
      </c>
      <c r="N275" s="18"/>
      <c r="O275" s="18"/>
      <c r="P275" s="18"/>
      <c r="Q275" s="13" t="s">
        <v>48</v>
      </c>
      <c r="R275" s="19">
        <v>25</v>
      </c>
      <c r="S275" s="13" t="s">
        <v>461</v>
      </c>
      <c r="T275" s="17"/>
    </row>
    <row r="276" spans="1:20" x14ac:dyDescent="0.2">
      <c r="A276" s="18"/>
      <c r="B276" s="18"/>
      <c r="C276" s="13"/>
      <c r="D276" s="19"/>
      <c r="E276" s="13"/>
      <c r="F276" s="13" t="s">
        <v>459</v>
      </c>
      <c r="G276" s="18" t="s">
        <v>25</v>
      </c>
      <c r="H276" s="18"/>
      <c r="I276" s="18"/>
      <c r="J276" s="18"/>
      <c r="K276" s="21"/>
      <c r="L276" s="13" t="s">
        <v>10</v>
      </c>
      <c r="M276" s="18" t="s">
        <v>460</v>
      </c>
      <c r="N276" s="18"/>
      <c r="O276" s="18"/>
      <c r="P276" s="18"/>
      <c r="Q276" s="13" t="s">
        <v>48</v>
      </c>
      <c r="R276" s="19">
        <v>24.7</v>
      </c>
      <c r="S276" s="13" t="s">
        <v>463</v>
      </c>
      <c r="T276" s="17"/>
    </row>
    <row r="277" spans="1:20" x14ac:dyDescent="0.2">
      <c r="A277" s="18"/>
      <c r="B277" s="18"/>
      <c r="C277" s="13"/>
      <c r="D277" s="19"/>
      <c r="E277" s="13"/>
      <c r="F277" s="13" t="s">
        <v>462</v>
      </c>
      <c r="G277" s="18" t="s">
        <v>25</v>
      </c>
      <c r="H277" s="18"/>
      <c r="I277" s="18"/>
      <c r="J277" s="18"/>
      <c r="K277" s="21"/>
      <c r="L277" s="13" t="s">
        <v>10</v>
      </c>
      <c r="M277" s="18" t="s">
        <v>460</v>
      </c>
      <c r="N277" s="18"/>
      <c r="O277" s="18"/>
      <c r="P277" s="18"/>
      <c r="Q277" s="13" t="s">
        <v>48</v>
      </c>
      <c r="R277" s="19">
        <v>24.7</v>
      </c>
      <c r="S277" s="13" t="s">
        <v>463</v>
      </c>
      <c r="T277" s="17"/>
    </row>
    <row r="278" spans="1:20" x14ac:dyDescent="0.2">
      <c r="A278" s="18"/>
      <c r="B278" s="18"/>
      <c r="C278" s="13"/>
      <c r="D278" s="19"/>
      <c r="E278" s="13"/>
      <c r="F278" s="13"/>
      <c r="G278" s="18"/>
      <c r="H278" s="18"/>
      <c r="I278" s="18"/>
      <c r="J278" s="18"/>
      <c r="K278" s="21"/>
      <c r="L278" s="13"/>
      <c r="M278" s="18"/>
      <c r="N278" s="18"/>
      <c r="O278" s="18"/>
      <c r="P278" s="18"/>
      <c r="Q278" s="13"/>
      <c r="R278" s="19"/>
      <c r="S278" s="13"/>
      <c r="T278" s="17"/>
    </row>
    <row r="279" spans="1:20" x14ac:dyDescent="0.2">
      <c r="A279" s="18"/>
      <c r="B279" s="18"/>
      <c r="C279" s="13"/>
      <c r="D279" s="19"/>
      <c r="E279" s="13"/>
      <c r="F279" s="13"/>
      <c r="G279" s="18"/>
      <c r="H279" s="18"/>
      <c r="I279" s="18"/>
      <c r="J279" s="18"/>
      <c r="K279" s="21"/>
      <c r="L279" s="13"/>
      <c r="M279" s="18"/>
      <c r="N279" s="18"/>
      <c r="O279" s="18"/>
      <c r="P279" s="18"/>
      <c r="Q279" s="13"/>
      <c r="R279" s="19"/>
      <c r="S279" s="13"/>
      <c r="T279" s="17"/>
    </row>
    <row r="280" spans="1:20" x14ac:dyDescent="0.2">
      <c r="J280" s="16"/>
      <c r="S280" s="1"/>
      <c r="T280" s="17"/>
    </row>
    <row r="281" spans="1:20" x14ac:dyDescent="0.2">
      <c r="J281" s="16"/>
      <c r="S281" s="1"/>
      <c r="T281" s="17"/>
    </row>
    <row r="282" spans="1:20" x14ac:dyDescent="0.2">
      <c r="J282" s="16"/>
      <c r="S282" s="1"/>
      <c r="T282" s="17"/>
    </row>
    <row r="283" spans="1:20" x14ac:dyDescent="0.2">
      <c r="J283" s="16"/>
      <c r="S283" s="1"/>
      <c r="T283" s="17"/>
    </row>
    <row r="284" spans="1:20" x14ac:dyDescent="0.2">
      <c r="J284" s="16"/>
      <c r="S284" s="1"/>
      <c r="T284" s="17"/>
    </row>
    <row r="285" spans="1:20" x14ac:dyDescent="0.2">
      <c r="J285" s="16"/>
      <c r="S285" s="1"/>
      <c r="T285" s="17"/>
    </row>
    <row r="286" spans="1:20" x14ac:dyDescent="0.2">
      <c r="J286" s="16"/>
      <c r="S286" s="1"/>
      <c r="T286" s="17"/>
    </row>
    <row r="287" spans="1:20" x14ac:dyDescent="0.2">
      <c r="J287" s="16"/>
      <c r="S287" s="1"/>
      <c r="T287" s="17"/>
    </row>
    <row r="288" spans="1:20" x14ac:dyDescent="0.2">
      <c r="J288" s="16"/>
      <c r="S288" s="1"/>
      <c r="T288" s="17"/>
    </row>
    <row r="289" spans="10:20" x14ac:dyDescent="0.2">
      <c r="J289" s="16"/>
      <c r="S289" s="1"/>
      <c r="T289" s="17"/>
    </row>
    <row r="290" spans="10:20" x14ac:dyDescent="0.2">
      <c r="J290" s="16"/>
      <c r="S290" s="1"/>
      <c r="T290" s="17"/>
    </row>
    <row r="291" spans="10:20" x14ac:dyDescent="0.2">
      <c r="J291" s="16"/>
      <c r="S291" s="1"/>
      <c r="T291" s="17"/>
    </row>
    <row r="292" spans="10:20" x14ac:dyDescent="0.2">
      <c r="J292" s="16"/>
      <c r="S292" s="1"/>
      <c r="T292" s="17"/>
    </row>
    <row r="293" spans="10:20" x14ac:dyDescent="0.2">
      <c r="J293" s="16"/>
      <c r="S293" s="1"/>
      <c r="T293" s="17"/>
    </row>
    <row r="294" spans="10:20" x14ac:dyDescent="0.2">
      <c r="J294" s="16"/>
      <c r="S294" s="1"/>
      <c r="T294" s="17"/>
    </row>
    <row r="295" spans="10:20" x14ac:dyDescent="0.2">
      <c r="J295" s="16"/>
      <c r="S295" s="1"/>
      <c r="T295" s="17"/>
    </row>
    <row r="296" spans="10:20" x14ac:dyDescent="0.2">
      <c r="J296" s="16"/>
      <c r="S296" s="1"/>
      <c r="T296" s="17"/>
    </row>
    <row r="297" spans="10:20" x14ac:dyDescent="0.2">
      <c r="J297" s="16"/>
      <c r="S297" s="1"/>
      <c r="T297" s="17"/>
    </row>
    <row r="298" spans="10:20" x14ac:dyDescent="0.2">
      <c r="J298" s="16"/>
      <c r="S298" s="1"/>
      <c r="T298" s="17"/>
    </row>
    <row r="299" spans="10:20" x14ac:dyDescent="0.2">
      <c r="J299" s="16"/>
      <c r="S299" s="1"/>
      <c r="T299" s="17"/>
    </row>
    <row r="300" spans="10:20" x14ac:dyDescent="0.2">
      <c r="J300" s="16"/>
      <c r="S300" s="1"/>
      <c r="T300" s="17"/>
    </row>
    <row r="301" spans="10:20" x14ac:dyDescent="0.2">
      <c r="J301" s="16"/>
      <c r="S301" s="1"/>
      <c r="T301" s="17"/>
    </row>
    <row r="302" spans="10:20" x14ac:dyDescent="0.2">
      <c r="J302" s="16"/>
      <c r="S302" s="1"/>
      <c r="T302" s="17"/>
    </row>
    <row r="303" spans="10:20" x14ac:dyDescent="0.2">
      <c r="J303" s="16"/>
      <c r="S303" s="1"/>
      <c r="T303" s="17"/>
    </row>
    <row r="304" spans="10:20" x14ac:dyDescent="0.2">
      <c r="J304" s="16"/>
      <c r="S304" s="1"/>
      <c r="T304" s="17"/>
    </row>
    <row r="305" spans="10:20" x14ac:dyDescent="0.2">
      <c r="J305" s="16"/>
      <c r="S305" s="1"/>
      <c r="T305" s="17"/>
    </row>
    <row r="306" spans="10:20" x14ac:dyDescent="0.2">
      <c r="J306" s="16"/>
      <c r="S306" s="1"/>
      <c r="T306" s="17"/>
    </row>
    <row r="307" spans="10:20" x14ac:dyDescent="0.2">
      <c r="J307" s="16"/>
      <c r="S307" s="1"/>
      <c r="T307" s="17"/>
    </row>
    <row r="308" spans="10:20" x14ac:dyDescent="0.2">
      <c r="J308" s="16"/>
      <c r="S308" s="1"/>
      <c r="T308" s="17"/>
    </row>
    <row r="309" spans="10:20" x14ac:dyDescent="0.2">
      <c r="J309" s="16"/>
      <c r="S309" s="1"/>
      <c r="T309" s="17"/>
    </row>
    <row r="310" spans="10:20" x14ac:dyDescent="0.2">
      <c r="J310" s="16"/>
      <c r="S310" s="1"/>
      <c r="T310" s="17"/>
    </row>
    <row r="311" spans="10:20" x14ac:dyDescent="0.2">
      <c r="J311" s="16"/>
      <c r="S311" s="1"/>
      <c r="T311" s="17"/>
    </row>
    <row r="312" spans="10:20" x14ac:dyDescent="0.2">
      <c r="J312" s="16"/>
      <c r="S312" s="1"/>
      <c r="T312" s="17"/>
    </row>
    <row r="313" spans="10:20" x14ac:dyDescent="0.2">
      <c r="J313" s="16"/>
      <c r="S313" s="1"/>
      <c r="T313" s="17"/>
    </row>
    <row r="314" spans="10:20" x14ac:dyDescent="0.2">
      <c r="J314" s="16"/>
      <c r="S314" s="1"/>
      <c r="T314" s="17"/>
    </row>
    <row r="315" spans="10:20" x14ac:dyDescent="0.2">
      <c r="J315" s="16"/>
      <c r="S315" s="1"/>
      <c r="T315" s="17"/>
    </row>
    <row r="316" spans="10:20" x14ac:dyDescent="0.2">
      <c r="J316" s="16"/>
      <c r="S316" s="1"/>
      <c r="T316" s="17"/>
    </row>
    <row r="317" spans="10:20" x14ac:dyDescent="0.2">
      <c r="J317" s="16"/>
      <c r="S317" s="1"/>
      <c r="T317" s="17"/>
    </row>
    <row r="318" spans="10:20" x14ac:dyDescent="0.2">
      <c r="J318" s="16"/>
      <c r="S318" s="1"/>
      <c r="T318" s="17"/>
    </row>
    <row r="319" spans="10:20" x14ac:dyDescent="0.2">
      <c r="J319" s="16"/>
      <c r="S319" s="1"/>
      <c r="T319" s="17"/>
    </row>
    <row r="320" spans="10:20" x14ac:dyDescent="0.2">
      <c r="J320" s="16"/>
      <c r="S320" s="1"/>
      <c r="T320" s="17"/>
    </row>
    <row r="321" spans="10:20" x14ac:dyDescent="0.2">
      <c r="J321" s="16"/>
      <c r="S321" s="1"/>
      <c r="T321" s="17"/>
    </row>
    <row r="322" spans="10:20" x14ac:dyDescent="0.2">
      <c r="J322" s="16"/>
      <c r="S322" s="1"/>
      <c r="T322" s="17"/>
    </row>
    <row r="323" spans="10:20" x14ac:dyDescent="0.2">
      <c r="J323" s="16"/>
      <c r="S323" s="1"/>
      <c r="T323" s="17"/>
    </row>
    <row r="324" spans="10:20" x14ac:dyDescent="0.2">
      <c r="J324" s="16"/>
      <c r="S324" s="1"/>
      <c r="T324" s="17"/>
    </row>
    <row r="325" spans="10:20" x14ac:dyDescent="0.2">
      <c r="J325" s="16"/>
      <c r="S325" s="1"/>
      <c r="T325" s="17"/>
    </row>
    <row r="326" spans="10:20" x14ac:dyDescent="0.2">
      <c r="J326" s="16"/>
      <c r="S326" s="1"/>
      <c r="T326" s="17"/>
    </row>
    <row r="327" spans="10:20" x14ac:dyDescent="0.2">
      <c r="J327" s="16"/>
      <c r="S327" s="1"/>
      <c r="T327" s="17"/>
    </row>
    <row r="328" spans="10:20" x14ac:dyDescent="0.2">
      <c r="J328" s="16"/>
      <c r="S328" s="1"/>
      <c r="T328" s="17"/>
    </row>
    <row r="329" spans="10:20" x14ac:dyDescent="0.2">
      <c r="J329" s="16"/>
      <c r="S329" s="1"/>
      <c r="T329" s="17"/>
    </row>
    <row r="330" spans="10:20" x14ac:dyDescent="0.2">
      <c r="J330" s="16"/>
      <c r="S330" s="1"/>
      <c r="T330" s="17"/>
    </row>
    <row r="331" spans="10:20" x14ac:dyDescent="0.2">
      <c r="J331" s="16"/>
      <c r="S331" s="1"/>
      <c r="T331" s="17"/>
    </row>
    <row r="332" spans="10:20" x14ac:dyDescent="0.2">
      <c r="J332" s="16"/>
      <c r="S332" s="1"/>
      <c r="T332" s="17"/>
    </row>
    <row r="333" spans="10:20" x14ac:dyDescent="0.2">
      <c r="J333" s="16"/>
      <c r="S333" s="1"/>
      <c r="T333" s="17"/>
    </row>
    <row r="334" spans="10:20" x14ac:dyDescent="0.2">
      <c r="J334" s="16"/>
      <c r="S334" s="1"/>
      <c r="T334" s="17"/>
    </row>
    <row r="335" spans="10:20" x14ac:dyDescent="0.2">
      <c r="J335" s="16"/>
      <c r="S335" s="1"/>
      <c r="T335" s="17"/>
    </row>
    <row r="336" spans="10:20" x14ac:dyDescent="0.2">
      <c r="J336" s="16"/>
      <c r="S336" s="1"/>
      <c r="T336" s="17"/>
    </row>
    <row r="337" spans="10:20" x14ac:dyDescent="0.2">
      <c r="J337" s="16"/>
      <c r="S337" s="1"/>
      <c r="T337" s="17"/>
    </row>
    <row r="338" spans="10:20" x14ac:dyDescent="0.2">
      <c r="J338" s="16"/>
      <c r="S338" s="1"/>
      <c r="T338" s="17"/>
    </row>
    <row r="339" spans="10:20" x14ac:dyDescent="0.2">
      <c r="J339" s="16"/>
      <c r="S339" s="1"/>
      <c r="T339" s="17"/>
    </row>
    <row r="340" spans="10:20" x14ac:dyDescent="0.2">
      <c r="J340" s="16"/>
      <c r="S340" s="1"/>
      <c r="T340" s="17"/>
    </row>
    <row r="341" spans="10:20" x14ac:dyDescent="0.2">
      <c r="J341" s="16"/>
      <c r="S341" s="1"/>
      <c r="T341" s="17"/>
    </row>
    <row r="342" spans="10:20" x14ac:dyDescent="0.2">
      <c r="J342" s="16"/>
      <c r="S342" s="1"/>
      <c r="T342" s="17"/>
    </row>
    <row r="343" spans="10:20" x14ac:dyDescent="0.2">
      <c r="J343" s="16"/>
      <c r="S343" s="1"/>
      <c r="T343" s="17"/>
    </row>
    <row r="344" spans="10:20" x14ac:dyDescent="0.2">
      <c r="J344" s="16"/>
      <c r="S344" s="1"/>
      <c r="T344" s="17"/>
    </row>
    <row r="345" spans="10:20" x14ac:dyDescent="0.2">
      <c r="J345" s="16"/>
      <c r="S345" s="1"/>
      <c r="T345" s="17"/>
    </row>
    <row r="346" spans="10:20" x14ac:dyDescent="0.2">
      <c r="J346" s="16"/>
      <c r="S346" s="1"/>
      <c r="T346" s="17"/>
    </row>
    <row r="347" spans="10:20" x14ac:dyDescent="0.2">
      <c r="J347" s="16"/>
      <c r="S347" s="1"/>
      <c r="T347" s="17"/>
    </row>
    <row r="348" spans="10:20" x14ac:dyDescent="0.2">
      <c r="J348" s="16"/>
      <c r="S348" s="1"/>
      <c r="T348" s="17"/>
    </row>
    <row r="349" spans="10:20" x14ac:dyDescent="0.2">
      <c r="J349" s="16"/>
      <c r="S349" s="1"/>
      <c r="T349" s="17"/>
    </row>
    <row r="350" spans="10:20" x14ac:dyDescent="0.2">
      <c r="J350" s="16"/>
      <c r="S350" s="1"/>
      <c r="T350" s="17"/>
    </row>
    <row r="351" spans="10:20" x14ac:dyDescent="0.2">
      <c r="J351" s="16"/>
      <c r="S351" s="1"/>
      <c r="T351" s="17"/>
    </row>
    <row r="352" spans="10:20" x14ac:dyDescent="0.2">
      <c r="J352" s="16"/>
      <c r="S352" s="1"/>
      <c r="T352" s="17"/>
    </row>
    <row r="353" spans="10:20" x14ac:dyDescent="0.2">
      <c r="J353" s="16"/>
      <c r="S353" s="1"/>
      <c r="T353" s="17"/>
    </row>
    <row r="354" spans="10:20" x14ac:dyDescent="0.2">
      <c r="J354" s="16"/>
      <c r="S354" s="1"/>
      <c r="T354" s="17"/>
    </row>
    <row r="355" spans="10:20" x14ac:dyDescent="0.2">
      <c r="J355" s="16"/>
      <c r="S355" s="1"/>
      <c r="T355" s="17"/>
    </row>
    <row r="356" spans="10:20" x14ac:dyDescent="0.2">
      <c r="J356" s="16"/>
      <c r="S356" s="1"/>
      <c r="T356" s="17"/>
    </row>
    <row r="357" spans="10:20" x14ac:dyDescent="0.2">
      <c r="J357" s="16"/>
      <c r="S357" s="1"/>
      <c r="T357" s="17"/>
    </row>
    <row r="358" spans="10:20" x14ac:dyDescent="0.2">
      <c r="J358" s="16"/>
      <c r="S358" s="1"/>
      <c r="T358" s="17"/>
    </row>
    <row r="359" spans="10:20" x14ac:dyDescent="0.2">
      <c r="J359" s="16"/>
      <c r="S359" s="1"/>
      <c r="T359" s="17"/>
    </row>
    <row r="360" spans="10:20" x14ac:dyDescent="0.2">
      <c r="J360" s="16"/>
      <c r="S360" s="1"/>
      <c r="T360" s="17"/>
    </row>
    <row r="361" spans="10:20" x14ac:dyDescent="0.2">
      <c r="J361" s="16"/>
      <c r="S361" s="1"/>
      <c r="T361" s="17"/>
    </row>
    <row r="362" spans="10:20" x14ac:dyDescent="0.2">
      <c r="J362" s="16"/>
      <c r="S362" s="1"/>
      <c r="T362" s="17"/>
    </row>
    <row r="363" spans="10:20" x14ac:dyDescent="0.2">
      <c r="J363" s="16"/>
      <c r="S363" s="1"/>
      <c r="T363" s="17"/>
    </row>
    <row r="364" spans="10:20" x14ac:dyDescent="0.2">
      <c r="J364" s="16"/>
      <c r="S364" s="1"/>
      <c r="T364" s="17"/>
    </row>
    <row r="365" spans="10:20" x14ac:dyDescent="0.2">
      <c r="J365" s="16"/>
      <c r="S365" s="1"/>
      <c r="T365" s="17"/>
    </row>
    <row r="366" spans="10:20" x14ac:dyDescent="0.2">
      <c r="J366" s="16"/>
      <c r="S366" s="1"/>
      <c r="T366" s="17"/>
    </row>
    <row r="367" spans="10:20" x14ac:dyDescent="0.2">
      <c r="J367" s="16"/>
      <c r="S367" s="1"/>
      <c r="T367" s="17"/>
    </row>
    <row r="368" spans="10:20" x14ac:dyDescent="0.2">
      <c r="J368" s="16"/>
      <c r="S368" s="1"/>
      <c r="T368" s="17"/>
    </row>
    <row r="369" spans="10:20" x14ac:dyDescent="0.2">
      <c r="J369" s="16"/>
      <c r="S369" s="1"/>
      <c r="T369" s="17"/>
    </row>
    <row r="370" spans="10:20" x14ac:dyDescent="0.2">
      <c r="J370" s="16"/>
      <c r="S370" s="1"/>
      <c r="T370" s="17"/>
    </row>
    <row r="371" spans="10:20" x14ac:dyDescent="0.2">
      <c r="J371" s="16"/>
      <c r="S371" s="1"/>
      <c r="T371" s="17"/>
    </row>
    <row r="372" spans="10:20" x14ac:dyDescent="0.2">
      <c r="J372" s="16"/>
      <c r="S372" s="1"/>
      <c r="T372" s="17"/>
    </row>
    <row r="373" spans="10:20" x14ac:dyDescent="0.2">
      <c r="J373" s="16"/>
      <c r="S373" s="1"/>
      <c r="T373" s="17"/>
    </row>
    <row r="374" spans="10:20" x14ac:dyDescent="0.2">
      <c r="J374" s="16"/>
      <c r="S374" s="1"/>
      <c r="T374" s="17"/>
    </row>
    <row r="375" spans="10:20" x14ac:dyDescent="0.2">
      <c r="J375" s="16"/>
      <c r="S375" s="1"/>
      <c r="T375" s="17"/>
    </row>
    <row r="376" spans="10:20" x14ac:dyDescent="0.2">
      <c r="J376" s="16"/>
      <c r="S376" s="1"/>
      <c r="T376" s="17"/>
    </row>
    <row r="377" spans="10:20" x14ac:dyDescent="0.2">
      <c r="J377" s="16"/>
      <c r="S377" s="1"/>
      <c r="T377" s="17"/>
    </row>
    <row r="378" spans="10:20" x14ac:dyDescent="0.2">
      <c r="J378" s="16"/>
      <c r="S378" s="1"/>
      <c r="T378" s="17"/>
    </row>
    <row r="379" spans="10:20" x14ac:dyDescent="0.2">
      <c r="J379" s="16"/>
      <c r="S379" s="1"/>
      <c r="T379" s="17"/>
    </row>
    <row r="380" spans="10:20" x14ac:dyDescent="0.2">
      <c r="J380" s="16"/>
      <c r="S380" s="1"/>
      <c r="T380" s="17"/>
    </row>
    <row r="381" spans="10:20" x14ac:dyDescent="0.2">
      <c r="J381" s="16"/>
      <c r="S381" s="1"/>
      <c r="T381" s="17"/>
    </row>
    <row r="382" spans="10:20" x14ac:dyDescent="0.2">
      <c r="J382" s="16"/>
      <c r="S382" s="1"/>
      <c r="T382" s="17"/>
    </row>
    <row r="383" spans="10:20" x14ac:dyDescent="0.2">
      <c r="J383" s="16"/>
      <c r="S383" s="1"/>
      <c r="T383" s="17"/>
    </row>
    <row r="384" spans="10:20" x14ac:dyDescent="0.2">
      <c r="J384" s="16"/>
      <c r="S384" s="1"/>
      <c r="T384" s="17"/>
    </row>
    <row r="385" spans="10:20" x14ac:dyDescent="0.2">
      <c r="J385" s="16"/>
      <c r="S385" s="1"/>
      <c r="T385" s="17"/>
    </row>
    <row r="386" spans="10:20" x14ac:dyDescent="0.2">
      <c r="J386" s="16"/>
      <c r="S386" s="1"/>
      <c r="T386" s="17"/>
    </row>
    <row r="387" spans="10:20" x14ac:dyDescent="0.2">
      <c r="J387" s="16"/>
      <c r="S387" s="1"/>
      <c r="T387" s="17"/>
    </row>
    <row r="388" spans="10:20" x14ac:dyDescent="0.2">
      <c r="J388" s="16"/>
      <c r="S388" s="1"/>
      <c r="T388" s="17"/>
    </row>
    <row r="389" spans="10:20" x14ac:dyDescent="0.2">
      <c r="J389" s="16"/>
      <c r="S389" s="1"/>
      <c r="T389" s="17"/>
    </row>
    <row r="390" spans="10:20" x14ac:dyDescent="0.2">
      <c r="J390" s="16"/>
      <c r="S390" s="1"/>
      <c r="T390" s="17"/>
    </row>
    <row r="391" spans="10:20" x14ac:dyDescent="0.2">
      <c r="J391" s="16"/>
      <c r="S391" s="1"/>
      <c r="T391" s="17"/>
    </row>
    <row r="392" spans="10:20" x14ac:dyDescent="0.2">
      <c r="J392" s="16"/>
      <c r="S392" s="1"/>
      <c r="T392" s="17"/>
    </row>
    <row r="393" spans="10:20" x14ac:dyDescent="0.2">
      <c r="J393" s="16"/>
      <c r="S393" s="1"/>
      <c r="T393" s="17"/>
    </row>
    <row r="394" spans="10:20" x14ac:dyDescent="0.2">
      <c r="J394" s="16"/>
      <c r="S394" s="1"/>
      <c r="T394" s="17"/>
    </row>
    <row r="395" spans="10:20" x14ac:dyDescent="0.2">
      <c r="J395" s="16"/>
      <c r="S395" s="1"/>
      <c r="T395" s="17"/>
    </row>
    <row r="396" spans="10:20" x14ac:dyDescent="0.2">
      <c r="J396" s="16"/>
      <c r="S396" s="1"/>
      <c r="T396" s="17"/>
    </row>
    <row r="397" spans="10:20" x14ac:dyDescent="0.2">
      <c r="J397" s="16"/>
      <c r="S397" s="1"/>
      <c r="T397" s="17"/>
    </row>
    <row r="398" spans="10:20" x14ac:dyDescent="0.2">
      <c r="J398" s="16"/>
      <c r="S398" s="1"/>
      <c r="T398" s="17"/>
    </row>
    <row r="399" spans="10:20" x14ac:dyDescent="0.2">
      <c r="J399" s="16"/>
      <c r="S399" s="1"/>
      <c r="T399" s="17"/>
    </row>
    <row r="400" spans="10:20" x14ac:dyDescent="0.2">
      <c r="J400" s="16"/>
      <c r="S400" s="1"/>
      <c r="T400" s="17"/>
    </row>
    <row r="401" spans="10:20" x14ac:dyDescent="0.2">
      <c r="J401" s="16"/>
      <c r="S401" s="1"/>
      <c r="T401" s="17"/>
    </row>
    <row r="402" spans="10:20" x14ac:dyDescent="0.2">
      <c r="J402" s="16"/>
      <c r="S402" s="1"/>
      <c r="T402" s="17"/>
    </row>
    <row r="403" spans="10:20" x14ac:dyDescent="0.2">
      <c r="J403" s="16"/>
      <c r="S403" s="1"/>
      <c r="T403" s="17"/>
    </row>
    <row r="404" spans="10:20" x14ac:dyDescent="0.2">
      <c r="J404" s="16"/>
      <c r="S404" s="1"/>
      <c r="T404" s="17"/>
    </row>
    <row r="405" spans="10:20" x14ac:dyDescent="0.2">
      <c r="J405" s="16"/>
      <c r="S405" s="1"/>
      <c r="T405" s="17"/>
    </row>
    <row r="406" spans="10:20" x14ac:dyDescent="0.2">
      <c r="J406" s="16"/>
      <c r="S406" s="1"/>
      <c r="T406" s="17"/>
    </row>
    <row r="407" spans="10:20" x14ac:dyDescent="0.2">
      <c r="J407" s="16"/>
      <c r="S407" s="1"/>
      <c r="T407" s="17"/>
    </row>
    <row r="408" spans="10:20" x14ac:dyDescent="0.2">
      <c r="J408" s="16"/>
      <c r="S408" s="1"/>
      <c r="T408" s="17"/>
    </row>
    <row r="409" spans="10:20" x14ac:dyDescent="0.2">
      <c r="J409" s="16"/>
      <c r="S409" s="1"/>
      <c r="T409" s="17"/>
    </row>
    <row r="410" spans="10:20" x14ac:dyDescent="0.2">
      <c r="J410" s="16"/>
      <c r="S410" s="1"/>
      <c r="T410" s="17"/>
    </row>
    <row r="411" spans="10:20" x14ac:dyDescent="0.2">
      <c r="J411" s="16"/>
      <c r="S411" s="1"/>
      <c r="T411" s="17"/>
    </row>
    <row r="412" spans="10:20" x14ac:dyDescent="0.2">
      <c r="J412" s="16"/>
      <c r="S412" s="1"/>
      <c r="T412" s="17"/>
    </row>
    <row r="413" spans="10:20" x14ac:dyDescent="0.2">
      <c r="J413" s="16"/>
      <c r="S413" s="1"/>
      <c r="T413" s="17"/>
    </row>
    <row r="414" spans="10:20" x14ac:dyDescent="0.2">
      <c r="J414" s="16"/>
      <c r="S414" s="1"/>
      <c r="T414" s="17"/>
    </row>
    <row r="415" spans="10:20" x14ac:dyDescent="0.2">
      <c r="J415" s="16"/>
      <c r="S415" s="1"/>
      <c r="T415" s="17"/>
    </row>
    <row r="416" spans="10:20" x14ac:dyDescent="0.2">
      <c r="J416" s="16"/>
      <c r="S416" s="1"/>
      <c r="T416" s="17"/>
    </row>
    <row r="417" spans="10:20" x14ac:dyDescent="0.2">
      <c r="J417" s="16"/>
      <c r="S417" s="1"/>
      <c r="T417" s="17"/>
    </row>
    <row r="418" spans="10:20" x14ac:dyDescent="0.2">
      <c r="J418" s="16"/>
      <c r="S418" s="1"/>
      <c r="T418" s="17"/>
    </row>
    <row r="419" spans="10:20" x14ac:dyDescent="0.2">
      <c r="J419" s="16"/>
      <c r="S419" s="1"/>
      <c r="T419" s="17"/>
    </row>
    <row r="420" spans="10:20" x14ac:dyDescent="0.2">
      <c r="J420" s="16"/>
      <c r="S420" s="1"/>
      <c r="T420" s="17"/>
    </row>
    <row r="421" spans="10:20" x14ac:dyDescent="0.2">
      <c r="J421" s="16"/>
      <c r="S421" s="1"/>
      <c r="T421" s="17"/>
    </row>
    <row r="422" spans="10:20" x14ac:dyDescent="0.2">
      <c r="J422" s="16"/>
      <c r="S422" s="1"/>
      <c r="T422" s="17"/>
    </row>
    <row r="423" spans="10:20" x14ac:dyDescent="0.2">
      <c r="J423" s="16"/>
      <c r="S423" s="1"/>
      <c r="T423" s="17"/>
    </row>
    <row r="424" spans="10:20" x14ac:dyDescent="0.2">
      <c r="J424" s="16"/>
      <c r="S424" s="1"/>
      <c r="T424" s="17"/>
    </row>
    <row r="425" spans="10:20" x14ac:dyDescent="0.2">
      <c r="J425" s="16"/>
      <c r="S425" s="1"/>
      <c r="T425" s="17"/>
    </row>
    <row r="426" spans="10:20" x14ac:dyDescent="0.2">
      <c r="J426" s="16"/>
      <c r="S426" s="1"/>
      <c r="T426" s="17"/>
    </row>
    <row r="427" spans="10:20" x14ac:dyDescent="0.2">
      <c r="J427" s="16"/>
      <c r="S427" s="1"/>
      <c r="T427" s="17"/>
    </row>
    <row r="428" spans="10:20" x14ac:dyDescent="0.2">
      <c r="J428" s="16"/>
      <c r="S428" s="1"/>
      <c r="T428" s="17"/>
    </row>
    <row r="429" spans="10:20" x14ac:dyDescent="0.2">
      <c r="J429" s="16"/>
      <c r="S429" s="1"/>
      <c r="T429" s="17"/>
    </row>
    <row r="430" spans="10:20" x14ac:dyDescent="0.2">
      <c r="J430" s="16"/>
      <c r="S430" s="1"/>
      <c r="T430" s="17"/>
    </row>
    <row r="431" spans="10:20" x14ac:dyDescent="0.2">
      <c r="J431" s="16"/>
      <c r="S431" s="1"/>
      <c r="T431" s="17"/>
    </row>
    <row r="432" spans="10:20" x14ac:dyDescent="0.2">
      <c r="J432" s="16"/>
      <c r="S432" s="1"/>
      <c r="T432" s="17"/>
    </row>
    <row r="433" spans="10:20" x14ac:dyDescent="0.2">
      <c r="J433" s="16"/>
      <c r="S433" s="1"/>
      <c r="T433" s="17"/>
    </row>
    <row r="434" spans="10:20" x14ac:dyDescent="0.2">
      <c r="J434" s="16"/>
      <c r="S434" s="1"/>
      <c r="T434" s="17"/>
    </row>
    <row r="435" spans="10:20" x14ac:dyDescent="0.2">
      <c r="J435" s="16"/>
      <c r="S435" s="1"/>
      <c r="T435" s="17"/>
    </row>
    <row r="436" spans="10:20" x14ac:dyDescent="0.2">
      <c r="J436" s="16"/>
      <c r="S436" s="1"/>
      <c r="T436" s="17"/>
    </row>
    <row r="437" spans="10:20" x14ac:dyDescent="0.2">
      <c r="J437" s="16"/>
      <c r="S437" s="1"/>
      <c r="T437" s="17"/>
    </row>
    <row r="438" spans="10:20" x14ac:dyDescent="0.2">
      <c r="J438" s="16"/>
      <c r="S438" s="1"/>
      <c r="T438" s="17"/>
    </row>
    <row r="439" spans="10:20" x14ac:dyDescent="0.2">
      <c r="J439" s="16"/>
      <c r="S439" s="1"/>
      <c r="T439" s="17"/>
    </row>
    <row r="440" spans="10:20" x14ac:dyDescent="0.2">
      <c r="J440" s="16"/>
      <c r="S440" s="1"/>
      <c r="T440" s="17"/>
    </row>
    <row r="441" spans="10:20" x14ac:dyDescent="0.2">
      <c r="J441" s="16"/>
      <c r="S441" s="1"/>
      <c r="T441" s="17"/>
    </row>
    <row r="442" spans="10:20" x14ac:dyDescent="0.2">
      <c r="J442" s="16"/>
      <c r="S442" s="1"/>
      <c r="T442" s="17"/>
    </row>
    <row r="443" spans="10:20" x14ac:dyDescent="0.2">
      <c r="J443" s="16"/>
      <c r="S443" s="1"/>
      <c r="T443" s="17"/>
    </row>
    <row r="444" spans="10:20" x14ac:dyDescent="0.2">
      <c r="J444" s="16"/>
      <c r="S444" s="1"/>
      <c r="T444" s="17"/>
    </row>
    <row r="445" spans="10:20" x14ac:dyDescent="0.2">
      <c r="J445" s="16"/>
      <c r="S445" s="1"/>
      <c r="T445" s="17"/>
    </row>
    <row r="446" spans="10:20" x14ac:dyDescent="0.2">
      <c r="J446" s="16"/>
      <c r="S446" s="1"/>
      <c r="T446" s="17"/>
    </row>
    <row r="447" spans="10:20" x14ac:dyDescent="0.2">
      <c r="J447" s="16"/>
      <c r="S447" s="1"/>
      <c r="T447" s="17"/>
    </row>
    <row r="448" spans="10:20" x14ac:dyDescent="0.2">
      <c r="J448" s="16"/>
      <c r="S448" s="1"/>
      <c r="T448" s="17"/>
    </row>
    <row r="449" spans="10:20" x14ac:dyDescent="0.2">
      <c r="J449" s="16"/>
      <c r="S449" s="1"/>
      <c r="T449" s="17"/>
    </row>
    <row r="450" spans="10:20" x14ac:dyDescent="0.2">
      <c r="J450" s="16"/>
      <c r="S450" s="1"/>
      <c r="T450" s="17"/>
    </row>
    <row r="451" spans="10:20" x14ac:dyDescent="0.2">
      <c r="J451" s="16"/>
      <c r="S451" s="1"/>
      <c r="T451" s="17"/>
    </row>
    <row r="452" spans="10:20" x14ac:dyDescent="0.2">
      <c r="J452" s="16"/>
      <c r="S452" s="1"/>
      <c r="T452" s="17"/>
    </row>
    <row r="453" spans="10:20" x14ac:dyDescent="0.2">
      <c r="J453" s="16"/>
      <c r="S453" s="1"/>
      <c r="T453" s="17"/>
    </row>
    <row r="454" spans="10:20" x14ac:dyDescent="0.2">
      <c r="J454" s="16"/>
      <c r="S454" s="1"/>
      <c r="T454" s="17"/>
    </row>
    <row r="455" spans="10:20" x14ac:dyDescent="0.2">
      <c r="J455" s="16"/>
      <c r="S455" s="1"/>
      <c r="T455" s="17"/>
    </row>
    <row r="456" spans="10:20" x14ac:dyDescent="0.2">
      <c r="J456" s="16"/>
      <c r="S456" s="1"/>
      <c r="T456" s="17"/>
    </row>
    <row r="457" spans="10:20" x14ac:dyDescent="0.2">
      <c r="J457" s="16"/>
      <c r="S457" s="1"/>
      <c r="T457" s="17"/>
    </row>
    <row r="458" spans="10:20" x14ac:dyDescent="0.2">
      <c r="J458" s="16"/>
      <c r="S458" s="1"/>
      <c r="T458" s="17"/>
    </row>
    <row r="459" spans="10:20" x14ac:dyDescent="0.2">
      <c r="J459" s="16"/>
      <c r="S459" s="1"/>
      <c r="T459" s="17"/>
    </row>
    <row r="460" spans="10:20" x14ac:dyDescent="0.2">
      <c r="J460" s="16"/>
      <c r="S460" s="1"/>
      <c r="T460" s="17"/>
    </row>
    <row r="461" spans="10:20" x14ac:dyDescent="0.2">
      <c r="J461" s="16"/>
      <c r="S461" s="1"/>
      <c r="T461" s="17"/>
    </row>
    <row r="462" spans="10:20" x14ac:dyDescent="0.2">
      <c r="J462" s="16"/>
      <c r="S462" s="1"/>
      <c r="T462" s="17"/>
    </row>
    <row r="463" spans="10:20" x14ac:dyDescent="0.2">
      <c r="J463" s="16"/>
      <c r="S463" s="1"/>
      <c r="T463" s="17"/>
    </row>
    <row r="464" spans="10:20" x14ac:dyDescent="0.2">
      <c r="J464" s="16"/>
      <c r="S464" s="1"/>
      <c r="T464" s="17"/>
    </row>
    <row r="465" spans="10:20" x14ac:dyDescent="0.2">
      <c r="J465" s="16"/>
      <c r="S465" s="1"/>
      <c r="T465" s="17"/>
    </row>
    <row r="466" spans="10:20" x14ac:dyDescent="0.2">
      <c r="J466" s="16"/>
      <c r="S466" s="1"/>
      <c r="T466" s="17"/>
    </row>
    <row r="467" spans="10:20" x14ac:dyDescent="0.2">
      <c r="J467" s="16"/>
      <c r="S467" s="1"/>
      <c r="T467" s="17"/>
    </row>
    <row r="468" spans="10:20" x14ac:dyDescent="0.2">
      <c r="J468" s="16"/>
      <c r="S468" s="1"/>
      <c r="T468" s="17"/>
    </row>
    <row r="469" spans="10:20" x14ac:dyDescent="0.2">
      <c r="J469" s="16"/>
      <c r="S469" s="1"/>
      <c r="T469" s="17"/>
    </row>
    <row r="470" spans="10:20" x14ac:dyDescent="0.2">
      <c r="J470" s="16"/>
      <c r="S470" s="1"/>
      <c r="T470" s="17"/>
    </row>
    <row r="471" spans="10:20" x14ac:dyDescent="0.2">
      <c r="J471" s="16"/>
      <c r="S471" s="1"/>
      <c r="T471" s="17"/>
    </row>
    <row r="472" spans="10:20" x14ac:dyDescent="0.2">
      <c r="J472" s="16"/>
      <c r="S472" s="1"/>
      <c r="T472" s="17"/>
    </row>
    <row r="473" spans="10:20" x14ac:dyDescent="0.2">
      <c r="J473" s="16"/>
      <c r="S473" s="1"/>
      <c r="T473" s="17"/>
    </row>
    <row r="474" spans="10:20" x14ac:dyDescent="0.2">
      <c r="J474" s="16"/>
      <c r="S474" s="1"/>
      <c r="T474" s="17"/>
    </row>
    <row r="475" spans="10:20" x14ac:dyDescent="0.2">
      <c r="J475" s="16"/>
      <c r="S475" s="1"/>
      <c r="T475" s="17"/>
    </row>
    <row r="476" spans="10:20" x14ac:dyDescent="0.2">
      <c r="J476" s="16"/>
      <c r="S476" s="1"/>
      <c r="T476" s="17"/>
    </row>
    <row r="477" spans="10:20" x14ac:dyDescent="0.2">
      <c r="J477" s="16"/>
      <c r="S477" s="1"/>
      <c r="T477" s="17"/>
    </row>
    <row r="478" spans="10:20" x14ac:dyDescent="0.2">
      <c r="J478" s="16"/>
      <c r="S478" s="1"/>
      <c r="T478" s="17"/>
    </row>
    <row r="479" spans="10:20" x14ac:dyDescent="0.2">
      <c r="J479" s="16"/>
      <c r="S479" s="1"/>
      <c r="T479" s="17"/>
    </row>
    <row r="480" spans="10:20" x14ac:dyDescent="0.2">
      <c r="J480" s="16"/>
      <c r="S480" s="1"/>
      <c r="T480" s="17"/>
    </row>
    <row r="481" spans="10:20" x14ac:dyDescent="0.2">
      <c r="J481" s="16"/>
      <c r="S481" s="1"/>
      <c r="T481" s="17"/>
    </row>
    <row r="482" spans="10:20" x14ac:dyDescent="0.2">
      <c r="J482" s="16"/>
      <c r="S482" s="1"/>
      <c r="T482" s="17"/>
    </row>
    <row r="483" spans="10:20" x14ac:dyDescent="0.2">
      <c r="J483" s="16"/>
      <c r="S483" s="1"/>
      <c r="T483" s="17"/>
    </row>
    <row r="484" spans="10:20" x14ac:dyDescent="0.2">
      <c r="J484" s="16"/>
      <c r="S484" s="1"/>
      <c r="T484" s="17"/>
    </row>
    <row r="485" spans="10:20" x14ac:dyDescent="0.2">
      <c r="J485" s="16"/>
      <c r="S485" s="1"/>
      <c r="T485" s="17"/>
    </row>
    <row r="486" spans="10:20" x14ac:dyDescent="0.2">
      <c r="J486" s="16"/>
      <c r="S486" s="1"/>
      <c r="T486" s="17"/>
    </row>
    <row r="487" spans="10:20" x14ac:dyDescent="0.2">
      <c r="J487" s="16"/>
      <c r="S487" s="1"/>
      <c r="T487" s="17"/>
    </row>
    <row r="488" spans="10:20" x14ac:dyDescent="0.2">
      <c r="J488" s="16"/>
      <c r="S488" s="1"/>
      <c r="T488" s="17"/>
    </row>
    <row r="489" spans="10:20" x14ac:dyDescent="0.2">
      <c r="J489" s="16"/>
      <c r="S489" s="1"/>
      <c r="T489" s="17"/>
    </row>
    <row r="490" spans="10:20" x14ac:dyDescent="0.2">
      <c r="J490" s="16"/>
      <c r="S490" s="1"/>
      <c r="T490" s="17"/>
    </row>
    <row r="491" spans="10:20" x14ac:dyDescent="0.2">
      <c r="J491" s="16"/>
      <c r="S491" s="1"/>
      <c r="T491" s="17"/>
    </row>
    <row r="492" spans="10:20" x14ac:dyDescent="0.2">
      <c r="J492" s="16"/>
      <c r="S492" s="1"/>
      <c r="T492" s="17"/>
    </row>
    <row r="493" spans="10:20" x14ac:dyDescent="0.2">
      <c r="J493" s="16"/>
      <c r="S493" s="1"/>
      <c r="T493" s="17"/>
    </row>
    <row r="494" spans="10:20" x14ac:dyDescent="0.2">
      <c r="J494" s="16"/>
      <c r="S494" s="1"/>
      <c r="T494" s="17"/>
    </row>
    <row r="495" spans="10:20" x14ac:dyDescent="0.2">
      <c r="J495" s="16"/>
      <c r="S495" s="1"/>
      <c r="T495" s="17"/>
    </row>
    <row r="496" spans="10:20" x14ac:dyDescent="0.2">
      <c r="J496" s="16"/>
      <c r="S496" s="1"/>
      <c r="T496" s="17"/>
    </row>
    <row r="497" spans="10:20" x14ac:dyDescent="0.2">
      <c r="J497" s="16"/>
      <c r="S497" s="1"/>
      <c r="T497" s="17"/>
    </row>
    <row r="498" spans="10:20" x14ac:dyDescent="0.2">
      <c r="J498" s="16"/>
      <c r="S498" s="1"/>
      <c r="T498" s="17"/>
    </row>
    <row r="499" spans="10:20" x14ac:dyDescent="0.2">
      <c r="J499" s="16"/>
      <c r="S499" s="1"/>
      <c r="T499" s="17"/>
    </row>
    <row r="500" spans="10:20" x14ac:dyDescent="0.2">
      <c r="J500" s="16"/>
      <c r="S500" s="1"/>
      <c r="T500" s="17"/>
    </row>
    <row r="501" spans="10:20" x14ac:dyDescent="0.2">
      <c r="J501" s="16"/>
      <c r="S501" s="1"/>
      <c r="T501" s="17"/>
    </row>
    <row r="502" spans="10:20" x14ac:dyDescent="0.2">
      <c r="J502" s="16"/>
      <c r="S502" s="1"/>
      <c r="T502" s="17"/>
    </row>
    <row r="503" spans="10:20" x14ac:dyDescent="0.2">
      <c r="J503" s="16"/>
      <c r="S503" s="1"/>
      <c r="T503" s="17"/>
    </row>
    <row r="504" spans="10:20" x14ac:dyDescent="0.2">
      <c r="J504" s="16"/>
      <c r="S504" s="1"/>
      <c r="T504" s="17"/>
    </row>
    <row r="505" spans="10:20" x14ac:dyDescent="0.2">
      <c r="J505" s="16"/>
      <c r="S505" s="1"/>
      <c r="T505" s="17"/>
    </row>
    <row r="506" spans="10:20" x14ac:dyDescent="0.2">
      <c r="J506" s="16"/>
      <c r="S506" s="1"/>
      <c r="T506" s="17"/>
    </row>
    <row r="507" spans="10:20" x14ac:dyDescent="0.2">
      <c r="J507" s="16"/>
      <c r="S507" s="1"/>
      <c r="T507" s="17"/>
    </row>
    <row r="508" spans="10:20" x14ac:dyDescent="0.2">
      <c r="J508" s="16"/>
      <c r="S508" s="1"/>
      <c r="T508" s="17"/>
    </row>
    <row r="509" spans="10:20" x14ac:dyDescent="0.2">
      <c r="J509" s="16"/>
      <c r="S509" s="1"/>
      <c r="T509" s="17"/>
    </row>
    <row r="510" spans="10:20" x14ac:dyDescent="0.2">
      <c r="J510" s="16"/>
      <c r="S510" s="1"/>
      <c r="T510" s="17"/>
    </row>
    <row r="511" spans="10:20" x14ac:dyDescent="0.2">
      <c r="J511" s="16"/>
      <c r="S511" s="1"/>
      <c r="T511" s="17"/>
    </row>
    <row r="512" spans="10:20" x14ac:dyDescent="0.2">
      <c r="J512" s="16"/>
      <c r="S512" s="1"/>
      <c r="T512" s="17"/>
    </row>
    <row r="513" spans="10:20" x14ac:dyDescent="0.2">
      <c r="J513" s="16"/>
      <c r="S513" s="1"/>
      <c r="T513" s="17"/>
    </row>
    <row r="514" spans="10:20" x14ac:dyDescent="0.2">
      <c r="J514" s="16"/>
      <c r="S514" s="1"/>
      <c r="T514" s="17"/>
    </row>
    <row r="515" spans="10:20" x14ac:dyDescent="0.2">
      <c r="J515" s="16"/>
      <c r="S515" s="1"/>
      <c r="T515" s="17"/>
    </row>
    <row r="516" spans="10:20" x14ac:dyDescent="0.2">
      <c r="J516" s="16"/>
      <c r="S516" s="1"/>
      <c r="T516" s="17"/>
    </row>
    <row r="517" spans="10:20" x14ac:dyDescent="0.2">
      <c r="J517" s="16"/>
      <c r="S517" s="1"/>
      <c r="T517" s="17"/>
    </row>
    <row r="518" spans="10:20" x14ac:dyDescent="0.2">
      <c r="J518" s="16"/>
      <c r="S518" s="1"/>
      <c r="T518" s="17"/>
    </row>
    <row r="519" spans="10:20" x14ac:dyDescent="0.2">
      <c r="J519" s="16"/>
      <c r="S519" s="1"/>
      <c r="T519" s="17"/>
    </row>
    <row r="520" spans="10:20" x14ac:dyDescent="0.2">
      <c r="J520" s="16"/>
      <c r="S520" s="1"/>
      <c r="T520" s="17"/>
    </row>
    <row r="521" spans="10:20" x14ac:dyDescent="0.2">
      <c r="J521" s="16"/>
      <c r="S521" s="1"/>
      <c r="T521" s="17"/>
    </row>
    <row r="522" spans="10:20" x14ac:dyDescent="0.2">
      <c r="J522" s="16"/>
      <c r="S522" s="1"/>
      <c r="T522" s="17"/>
    </row>
    <row r="523" spans="10:20" x14ac:dyDescent="0.2">
      <c r="J523" s="16"/>
      <c r="S523" s="1"/>
      <c r="T523" s="17"/>
    </row>
    <row r="524" spans="10:20" x14ac:dyDescent="0.2">
      <c r="J524" s="16"/>
      <c r="S524" s="1"/>
      <c r="T524" s="17"/>
    </row>
    <row r="525" spans="10:20" x14ac:dyDescent="0.2">
      <c r="J525" s="16"/>
      <c r="S525" s="1"/>
      <c r="T525" s="17"/>
    </row>
    <row r="526" spans="10:20" x14ac:dyDescent="0.2">
      <c r="J526" s="16"/>
      <c r="S526" s="1"/>
      <c r="T526" s="17"/>
    </row>
    <row r="527" spans="10:20" x14ac:dyDescent="0.2">
      <c r="J527" s="16"/>
      <c r="S527" s="1"/>
      <c r="T527" s="17"/>
    </row>
    <row r="528" spans="10:20" x14ac:dyDescent="0.2">
      <c r="J528" s="16"/>
      <c r="S528" s="1"/>
      <c r="T528" s="17"/>
    </row>
    <row r="529" spans="10:20" x14ac:dyDescent="0.2">
      <c r="J529" s="16"/>
      <c r="S529" s="1"/>
      <c r="T529" s="17"/>
    </row>
    <row r="530" spans="10:20" x14ac:dyDescent="0.2">
      <c r="J530" s="16"/>
      <c r="S530" s="1"/>
      <c r="T530" s="17"/>
    </row>
    <row r="531" spans="10:20" x14ac:dyDescent="0.2">
      <c r="J531" s="16"/>
      <c r="S531" s="1"/>
      <c r="T531" s="17"/>
    </row>
    <row r="532" spans="10:20" x14ac:dyDescent="0.2">
      <c r="J532" s="16"/>
      <c r="S532" s="1"/>
      <c r="T532" s="17"/>
    </row>
    <row r="533" spans="10:20" x14ac:dyDescent="0.2">
      <c r="J533" s="16"/>
      <c r="S533" s="1"/>
      <c r="T533" s="17"/>
    </row>
    <row r="534" spans="10:20" x14ac:dyDescent="0.2">
      <c r="J534" s="16"/>
      <c r="S534" s="1"/>
      <c r="T534" s="17"/>
    </row>
    <row r="535" spans="10:20" x14ac:dyDescent="0.2">
      <c r="J535" s="16"/>
      <c r="S535" s="1"/>
      <c r="T535" s="17"/>
    </row>
    <row r="536" spans="10:20" x14ac:dyDescent="0.2">
      <c r="J536" s="16"/>
      <c r="S536" s="1"/>
      <c r="T536" s="17"/>
    </row>
    <row r="537" spans="10:20" x14ac:dyDescent="0.2">
      <c r="J537" s="16"/>
      <c r="S537" s="1"/>
      <c r="T537" s="17"/>
    </row>
    <row r="538" spans="10:20" x14ac:dyDescent="0.2">
      <c r="J538" s="16"/>
      <c r="S538" s="1"/>
      <c r="T538" s="17"/>
    </row>
    <row r="539" spans="10:20" x14ac:dyDescent="0.2">
      <c r="J539" s="16"/>
      <c r="S539" s="1"/>
      <c r="T539" s="17"/>
    </row>
    <row r="540" spans="10:20" x14ac:dyDescent="0.2">
      <c r="J540" s="16"/>
      <c r="S540" s="1"/>
      <c r="T540" s="17"/>
    </row>
    <row r="541" spans="10:20" x14ac:dyDescent="0.2">
      <c r="J541" s="16"/>
      <c r="S541" s="1"/>
      <c r="T541" s="17"/>
    </row>
    <row r="542" spans="10:20" x14ac:dyDescent="0.2">
      <c r="J542" s="16"/>
      <c r="S542" s="1"/>
      <c r="T542" s="17"/>
    </row>
    <row r="543" spans="10:20" x14ac:dyDescent="0.2">
      <c r="J543" s="16"/>
      <c r="S543" s="1"/>
      <c r="T543" s="17"/>
    </row>
    <row r="544" spans="10:20" x14ac:dyDescent="0.2">
      <c r="J544" s="16"/>
      <c r="S544" s="1"/>
      <c r="T544" s="17"/>
    </row>
    <row r="545" spans="10:20" x14ac:dyDescent="0.2">
      <c r="J545" s="16"/>
      <c r="S545" s="1"/>
      <c r="T545" s="17"/>
    </row>
    <row r="546" spans="10:20" x14ac:dyDescent="0.2">
      <c r="J546" s="16"/>
      <c r="S546" s="1"/>
      <c r="T546" s="17"/>
    </row>
    <row r="547" spans="10:20" x14ac:dyDescent="0.2">
      <c r="J547" s="16"/>
      <c r="S547" s="1"/>
      <c r="T547" s="17"/>
    </row>
    <row r="548" spans="10:20" x14ac:dyDescent="0.2">
      <c r="J548" s="16"/>
      <c r="S548" s="1"/>
      <c r="T548" s="17" t="s">
        <v>39</v>
      </c>
    </row>
    <row r="549" spans="10:20" x14ac:dyDescent="0.2">
      <c r="J549" s="16"/>
      <c r="S549" s="1"/>
      <c r="T549" s="17" t="s">
        <v>39</v>
      </c>
    </row>
    <row r="550" spans="10:20" x14ac:dyDescent="0.2">
      <c r="J550" s="16"/>
      <c r="S550" s="1"/>
      <c r="T550" s="17" t="s">
        <v>39</v>
      </c>
    </row>
    <row r="551" spans="10:20" x14ac:dyDescent="0.2">
      <c r="J551" s="16"/>
      <c r="S551" s="1"/>
      <c r="T551" s="17" t="s">
        <v>39</v>
      </c>
    </row>
    <row r="552" spans="10:20" x14ac:dyDescent="0.2">
      <c r="J552" s="16"/>
      <c r="S552" s="1"/>
      <c r="T552" s="17" t="s">
        <v>39</v>
      </c>
    </row>
    <row r="553" spans="10:20" x14ac:dyDescent="0.2">
      <c r="J553" s="16"/>
      <c r="S553" s="1"/>
      <c r="T553" s="17" t="s">
        <v>39</v>
      </c>
    </row>
    <row r="554" spans="10:20" x14ac:dyDescent="0.2">
      <c r="J554" s="16"/>
      <c r="S554" s="1"/>
      <c r="T554" s="17" t="s">
        <v>39</v>
      </c>
    </row>
    <row r="555" spans="10:20" x14ac:dyDescent="0.2">
      <c r="J555" s="16"/>
      <c r="S555" s="1"/>
      <c r="T555" s="17" t="s">
        <v>39</v>
      </c>
    </row>
    <row r="556" spans="10:20" x14ac:dyDescent="0.2">
      <c r="J556" s="16"/>
      <c r="S556" s="1"/>
      <c r="T556" s="17" t="s">
        <v>39</v>
      </c>
    </row>
    <row r="557" spans="10:20" x14ac:dyDescent="0.2">
      <c r="J557" s="16"/>
      <c r="S557" s="1"/>
      <c r="T557" s="17" t="s">
        <v>39</v>
      </c>
    </row>
    <row r="558" spans="10:20" x14ac:dyDescent="0.2">
      <c r="J558" s="16"/>
      <c r="S558" s="1"/>
      <c r="T558" s="17" t="s">
        <v>39</v>
      </c>
    </row>
    <row r="559" spans="10:20" x14ac:dyDescent="0.2">
      <c r="J559" s="16"/>
      <c r="S559" s="1"/>
      <c r="T559" s="17" t="s">
        <v>39</v>
      </c>
    </row>
    <row r="560" spans="10:20" x14ac:dyDescent="0.2">
      <c r="J560" s="16"/>
      <c r="S560" s="1"/>
      <c r="T560" s="17" t="s">
        <v>39</v>
      </c>
    </row>
    <row r="561" spans="10:20" x14ac:dyDescent="0.2">
      <c r="J561" s="16"/>
      <c r="S561" s="1"/>
      <c r="T561" s="17" t="s">
        <v>39</v>
      </c>
    </row>
    <row r="562" spans="10:20" x14ac:dyDescent="0.2">
      <c r="J562" s="16"/>
      <c r="S562" s="1"/>
      <c r="T562" s="17" t="s">
        <v>39</v>
      </c>
    </row>
    <row r="563" spans="10:20" x14ac:dyDescent="0.2">
      <c r="J563" s="16"/>
      <c r="S563" s="1"/>
      <c r="T563" s="17" t="s">
        <v>39</v>
      </c>
    </row>
    <row r="564" spans="10:20" x14ac:dyDescent="0.2">
      <c r="J564" s="16"/>
      <c r="S564" s="1"/>
      <c r="T564" s="17" t="s">
        <v>39</v>
      </c>
    </row>
    <row r="565" spans="10:20" x14ac:dyDescent="0.2">
      <c r="J565" s="16"/>
      <c r="S565" s="1"/>
      <c r="T565" s="17" t="s">
        <v>39</v>
      </c>
    </row>
    <row r="566" spans="10:20" x14ac:dyDescent="0.2">
      <c r="J566" s="16"/>
      <c r="S566" s="1"/>
      <c r="T566" s="17" t="s">
        <v>39</v>
      </c>
    </row>
    <row r="567" spans="10:20" x14ac:dyDescent="0.2">
      <c r="J567" s="16"/>
      <c r="S567" s="1"/>
      <c r="T567" s="17" t="s">
        <v>39</v>
      </c>
    </row>
    <row r="568" spans="10:20" x14ac:dyDescent="0.2">
      <c r="J568" s="16"/>
      <c r="S568" s="1"/>
      <c r="T568" s="17" t="s">
        <v>39</v>
      </c>
    </row>
    <row r="569" spans="10:20" x14ac:dyDescent="0.2">
      <c r="J569" s="16"/>
      <c r="S569" s="1"/>
      <c r="T569" s="17" t="s">
        <v>39</v>
      </c>
    </row>
    <row r="570" spans="10:20" x14ac:dyDescent="0.2">
      <c r="J570" s="16"/>
      <c r="S570" s="1"/>
      <c r="T570" s="17" t="s">
        <v>39</v>
      </c>
    </row>
    <row r="571" spans="10:20" x14ac:dyDescent="0.2">
      <c r="J571" s="16"/>
      <c r="S571" s="1"/>
      <c r="T571" s="17" t="s">
        <v>39</v>
      </c>
    </row>
    <row r="572" spans="10:20" x14ac:dyDescent="0.2">
      <c r="J572" s="16"/>
      <c r="S572" s="1"/>
      <c r="T572" s="17" t="s">
        <v>39</v>
      </c>
    </row>
    <row r="573" spans="10:20" x14ac:dyDescent="0.2">
      <c r="J573" s="16"/>
      <c r="S573" s="1"/>
      <c r="T573" s="17" t="s">
        <v>39</v>
      </c>
    </row>
    <row r="574" spans="10:20" x14ac:dyDescent="0.2">
      <c r="J574" s="16"/>
      <c r="S574" s="1"/>
      <c r="T574" s="17" t="s">
        <v>39</v>
      </c>
    </row>
    <row r="575" spans="10:20" x14ac:dyDescent="0.2">
      <c r="J575" s="16"/>
      <c r="S575" s="1"/>
      <c r="T575" s="17" t="s">
        <v>39</v>
      </c>
    </row>
    <row r="576" spans="10:20" x14ac:dyDescent="0.2">
      <c r="J576" s="16"/>
      <c r="S576" s="1"/>
      <c r="T576" s="17" t="s">
        <v>39</v>
      </c>
    </row>
    <row r="577" spans="10:20" x14ac:dyDescent="0.2">
      <c r="J577" s="16"/>
      <c r="S577" s="1"/>
      <c r="T577" s="17" t="s">
        <v>39</v>
      </c>
    </row>
    <row r="578" spans="10:20" x14ac:dyDescent="0.2">
      <c r="J578" s="16"/>
      <c r="S578" s="1"/>
      <c r="T578" s="17" t="s">
        <v>39</v>
      </c>
    </row>
    <row r="579" spans="10:20" x14ac:dyDescent="0.2">
      <c r="J579" s="16"/>
      <c r="S579" s="1"/>
      <c r="T579" s="17" t="s">
        <v>39</v>
      </c>
    </row>
    <row r="580" spans="10:20" x14ac:dyDescent="0.2">
      <c r="J580" s="16"/>
      <c r="S580" s="1"/>
      <c r="T580" s="17" t="s">
        <v>39</v>
      </c>
    </row>
    <row r="581" spans="10:20" x14ac:dyDescent="0.2">
      <c r="J581" s="16"/>
      <c r="S581" s="1"/>
      <c r="T581" s="17" t="s">
        <v>39</v>
      </c>
    </row>
    <row r="582" spans="10:20" x14ac:dyDescent="0.2">
      <c r="J582" s="16"/>
      <c r="S582" s="1"/>
      <c r="T582" s="17" t="s">
        <v>39</v>
      </c>
    </row>
    <row r="583" spans="10:20" x14ac:dyDescent="0.2">
      <c r="J583" s="16"/>
      <c r="S583" s="1"/>
      <c r="T583" s="17" t="s">
        <v>39</v>
      </c>
    </row>
    <row r="584" spans="10:20" x14ac:dyDescent="0.2">
      <c r="J584" s="16"/>
      <c r="S584" s="1"/>
      <c r="T584" s="17" t="s">
        <v>39</v>
      </c>
    </row>
    <row r="585" spans="10:20" x14ac:dyDescent="0.2">
      <c r="J585" s="16"/>
      <c r="S585" s="1"/>
      <c r="T585" s="17" t="s">
        <v>39</v>
      </c>
    </row>
    <row r="586" spans="10:20" x14ac:dyDescent="0.2">
      <c r="J586" s="16"/>
      <c r="S586" s="1"/>
      <c r="T586" s="17" t="s">
        <v>39</v>
      </c>
    </row>
    <row r="587" spans="10:20" x14ac:dyDescent="0.2">
      <c r="J587" s="16"/>
      <c r="S587" s="1"/>
      <c r="T587" s="17" t="s">
        <v>39</v>
      </c>
    </row>
    <row r="588" spans="10:20" x14ac:dyDescent="0.2">
      <c r="J588" s="16"/>
      <c r="S588" s="1"/>
      <c r="T588" s="17" t="s">
        <v>39</v>
      </c>
    </row>
    <row r="589" spans="10:20" x14ac:dyDescent="0.2">
      <c r="J589" s="16"/>
      <c r="S589" s="1"/>
      <c r="T589" s="17" t="s">
        <v>39</v>
      </c>
    </row>
    <row r="590" spans="10:20" x14ac:dyDescent="0.2">
      <c r="J590" s="16"/>
      <c r="S590" s="1"/>
      <c r="T590" s="17" t="s">
        <v>39</v>
      </c>
    </row>
    <row r="591" spans="10:20" x14ac:dyDescent="0.2">
      <c r="J591" s="16"/>
      <c r="S591" s="1"/>
      <c r="T591" s="17" t="s">
        <v>39</v>
      </c>
    </row>
    <row r="592" spans="10:20" x14ac:dyDescent="0.2">
      <c r="J592" s="16"/>
      <c r="S592" s="1"/>
      <c r="T592" s="17" t="s">
        <v>39</v>
      </c>
    </row>
    <row r="593" spans="10:20" x14ac:dyDescent="0.2">
      <c r="J593" s="16"/>
      <c r="S593" s="1"/>
      <c r="T593" s="17" t="s">
        <v>39</v>
      </c>
    </row>
    <row r="594" spans="10:20" x14ac:dyDescent="0.2">
      <c r="J594" s="16"/>
      <c r="S594" s="1"/>
      <c r="T594" s="17" t="s">
        <v>39</v>
      </c>
    </row>
    <row r="595" spans="10:20" x14ac:dyDescent="0.2">
      <c r="J595" s="16"/>
      <c r="S595" s="1"/>
      <c r="T595" s="17" t="s">
        <v>39</v>
      </c>
    </row>
    <row r="596" spans="10:20" x14ac:dyDescent="0.2">
      <c r="J596" s="16"/>
      <c r="S596" s="1"/>
      <c r="T596" s="17" t="s">
        <v>39</v>
      </c>
    </row>
    <row r="597" spans="10:20" x14ac:dyDescent="0.2">
      <c r="J597" s="16"/>
      <c r="S597" s="1"/>
      <c r="T597" s="17" t="s">
        <v>39</v>
      </c>
    </row>
    <row r="598" spans="10:20" x14ac:dyDescent="0.2">
      <c r="J598" s="16"/>
      <c r="S598" s="1"/>
      <c r="T598" s="17" t="s">
        <v>39</v>
      </c>
    </row>
    <row r="599" spans="10:20" x14ac:dyDescent="0.2">
      <c r="J599" s="16"/>
      <c r="S599" s="1"/>
      <c r="T599" s="17" t="s">
        <v>39</v>
      </c>
    </row>
    <row r="600" spans="10:20" x14ac:dyDescent="0.2">
      <c r="J600" s="16"/>
      <c r="S600" s="1"/>
      <c r="T600" s="17" t="s">
        <v>39</v>
      </c>
    </row>
    <row r="601" spans="10:20" x14ac:dyDescent="0.2">
      <c r="J601" s="16"/>
      <c r="S601" s="1"/>
      <c r="T601" s="17" t="s">
        <v>39</v>
      </c>
    </row>
    <row r="602" spans="10:20" x14ac:dyDescent="0.2">
      <c r="J602" s="16"/>
      <c r="S602" s="1"/>
      <c r="T602" s="17" t="s">
        <v>39</v>
      </c>
    </row>
    <row r="603" spans="10:20" x14ac:dyDescent="0.2">
      <c r="J603" s="16"/>
      <c r="S603" s="1"/>
      <c r="T603" s="17" t="s">
        <v>39</v>
      </c>
    </row>
    <row r="604" spans="10:20" x14ac:dyDescent="0.2">
      <c r="J604" s="16"/>
      <c r="S604" s="1"/>
      <c r="T604" s="17" t="s">
        <v>39</v>
      </c>
    </row>
    <row r="605" spans="10:20" x14ac:dyDescent="0.2">
      <c r="J605" s="16"/>
      <c r="S605" s="1"/>
      <c r="T605" s="17" t="s">
        <v>39</v>
      </c>
    </row>
    <row r="606" spans="10:20" x14ac:dyDescent="0.2">
      <c r="J606" s="16"/>
      <c r="S606" s="1"/>
      <c r="T606" s="17" t="s">
        <v>39</v>
      </c>
    </row>
    <row r="607" spans="10:20" x14ac:dyDescent="0.2">
      <c r="J607" s="16"/>
      <c r="S607" s="1"/>
      <c r="T607" s="17" t="s">
        <v>39</v>
      </c>
    </row>
    <row r="608" spans="10:20" x14ac:dyDescent="0.2">
      <c r="J608" s="16"/>
      <c r="S608" s="1"/>
      <c r="T608" s="17" t="s">
        <v>39</v>
      </c>
    </row>
    <row r="609" spans="10:20" x14ac:dyDescent="0.2">
      <c r="J609" s="16"/>
      <c r="S609" s="1"/>
      <c r="T609" s="17" t="s">
        <v>39</v>
      </c>
    </row>
    <row r="610" spans="10:20" x14ac:dyDescent="0.2">
      <c r="J610" s="16"/>
      <c r="S610" s="1"/>
      <c r="T610" s="17" t="s">
        <v>39</v>
      </c>
    </row>
    <row r="611" spans="10:20" x14ac:dyDescent="0.2">
      <c r="J611" s="16"/>
      <c r="S611" s="1"/>
      <c r="T611" s="17" t="s">
        <v>39</v>
      </c>
    </row>
    <row r="612" spans="10:20" x14ac:dyDescent="0.2">
      <c r="J612" s="16"/>
      <c r="S612" s="1"/>
      <c r="T612" s="17" t="s">
        <v>39</v>
      </c>
    </row>
    <row r="613" spans="10:20" x14ac:dyDescent="0.2">
      <c r="J613" s="16"/>
      <c r="S613" s="1"/>
      <c r="T613" s="17" t="s">
        <v>39</v>
      </c>
    </row>
    <row r="614" spans="10:20" x14ac:dyDescent="0.2">
      <c r="J614" s="16"/>
      <c r="S614" s="1"/>
      <c r="T614" s="17" t="s">
        <v>39</v>
      </c>
    </row>
    <row r="615" spans="10:20" x14ac:dyDescent="0.2">
      <c r="J615" s="16"/>
      <c r="S615" s="1"/>
      <c r="T615" s="17" t="s">
        <v>39</v>
      </c>
    </row>
    <row r="616" spans="10:20" x14ac:dyDescent="0.2">
      <c r="J616" s="16"/>
      <c r="S616" s="1"/>
      <c r="T616" s="17" t="s">
        <v>39</v>
      </c>
    </row>
    <row r="617" spans="10:20" x14ac:dyDescent="0.2">
      <c r="J617" s="16"/>
      <c r="S617" s="1"/>
      <c r="T617" s="17" t="s">
        <v>39</v>
      </c>
    </row>
    <row r="618" spans="10:20" x14ac:dyDescent="0.2">
      <c r="J618" s="16"/>
      <c r="S618" s="1"/>
      <c r="T618" s="17" t="s">
        <v>39</v>
      </c>
    </row>
    <row r="619" spans="10:20" x14ac:dyDescent="0.2">
      <c r="J619" s="16"/>
      <c r="S619" s="1"/>
      <c r="T619" s="17" t="s">
        <v>39</v>
      </c>
    </row>
    <row r="620" spans="10:20" x14ac:dyDescent="0.2">
      <c r="J620" s="16"/>
      <c r="S620" s="1"/>
      <c r="T620" s="17" t="s">
        <v>39</v>
      </c>
    </row>
    <row r="621" spans="10:20" x14ac:dyDescent="0.2">
      <c r="J621" s="16"/>
      <c r="S621" s="1"/>
      <c r="T621" s="17" t="s">
        <v>39</v>
      </c>
    </row>
    <row r="622" spans="10:20" x14ac:dyDescent="0.2">
      <c r="J622" s="16"/>
      <c r="S622" s="1"/>
      <c r="T622" s="17" t="s">
        <v>39</v>
      </c>
    </row>
    <row r="623" spans="10:20" x14ac:dyDescent="0.2">
      <c r="J623" s="16"/>
      <c r="S623" s="1"/>
      <c r="T623" s="17" t="s">
        <v>39</v>
      </c>
    </row>
    <row r="624" spans="10:20" x14ac:dyDescent="0.2">
      <c r="J624" s="16"/>
      <c r="S624" s="1"/>
      <c r="T624" s="12"/>
    </row>
    <row r="625" spans="10:20" x14ac:dyDescent="0.2">
      <c r="J625" s="16"/>
      <c r="S625" s="1"/>
      <c r="T625" s="12"/>
    </row>
    <row r="626" spans="10:20" x14ac:dyDescent="0.2">
      <c r="J626" s="16"/>
      <c r="S626" s="1"/>
      <c r="T626" s="12"/>
    </row>
    <row r="627" spans="10:20" x14ac:dyDescent="0.2">
      <c r="J627" s="16"/>
      <c r="S627" s="1"/>
      <c r="T627" s="12"/>
    </row>
    <row r="628" spans="10:20" x14ac:dyDescent="0.2">
      <c r="J628" s="16"/>
      <c r="S628" s="1"/>
      <c r="T628" s="12"/>
    </row>
    <row r="629" spans="10:20" x14ac:dyDescent="0.2">
      <c r="J629" s="16"/>
      <c r="S629" s="1"/>
      <c r="T629" s="12"/>
    </row>
    <row r="630" spans="10:20" x14ac:dyDescent="0.2">
      <c r="J630" s="16"/>
      <c r="S630" s="1"/>
      <c r="T630" s="12"/>
    </row>
    <row r="631" spans="10:20" x14ac:dyDescent="0.2">
      <c r="J631" s="16"/>
      <c r="S631" s="1"/>
      <c r="T631" s="12"/>
    </row>
    <row r="632" spans="10:20" x14ac:dyDescent="0.2">
      <c r="J632" s="16"/>
      <c r="S632" s="1"/>
      <c r="T632" s="12"/>
    </row>
    <row r="633" spans="10:20" x14ac:dyDescent="0.2">
      <c r="J633" s="16"/>
      <c r="S633" s="1"/>
      <c r="T633" s="12"/>
    </row>
    <row r="634" spans="10:20" x14ac:dyDescent="0.2">
      <c r="J634" s="16"/>
      <c r="S634" s="1"/>
      <c r="T634" s="12"/>
    </row>
    <row r="635" spans="10:20" x14ac:dyDescent="0.2">
      <c r="J635" s="16"/>
      <c r="S635" s="1"/>
      <c r="T635" s="12"/>
    </row>
    <row r="636" spans="10:20" x14ac:dyDescent="0.2">
      <c r="J636" s="16"/>
      <c r="S636" s="1"/>
      <c r="T636" s="12"/>
    </row>
    <row r="637" spans="10:20" x14ac:dyDescent="0.2">
      <c r="J637" s="16"/>
      <c r="S637" s="1"/>
      <c r="T637" s="12"/>
    </row>
    <row r="638" spans="10:20" x14ac:dyDescent="0.2">
      <c r="J638" s="16"/>
      <c r="S638" s="1"/>
      <c r="T638" s="12"/>
    </row>
    <row r="639" spans="10:20" x14ac:dyDescent="0.2">
      <c r="J639" s="16"/>
      <c r="S639" s="1"/>
      <c r="T639" s="12"/>
    </row>
    <row r="640" spans="10:20" x14ac:dyDescent="0.2">
      <c r="J640" s="16"/>
      <c r="S640" s="1"/>
      <c r="T640" s="12"/>
    </row>
    <row r="641" spans="10:20" x14ac:dyDescent="0.2">
      <c r="J641" s="16"/>
      <c r="S641" s="1"/>
      <c r="T641" s="12"/>
    </row>
    <row r="642" spans="10:20" x14ac:dyDescent="0.2">
      <c r="J642" s="16"/>
      <c r="S642" s="1"/>
      <c r="T642" s="12"/>
    </row>
    <row r="643" spans="10:20" x14ac:dyDescent="0.2">
      <c r="J643" s="16"/>
      <c r="S643" s="1"/>
      <c r="T643" s="12"/>
    </row>
    <row r="644" spans="10:20" x14ac:dyDescent="0.2">
      <c r="J644" s="16"/>
      <c r="S644" s="1"/>
      <c r="T644" s="12"/>
    </row>
    <row r="645" spans="10:20" x14ac:dyDescent="0.2">
      <c r="J645" s="16"/>
      <c r="S645" s="1"/>
      <c r="T645" s="12"/>
    </row>
    <row r="646" spans="10:20" x14ac:dyDescent="0.2">
      <c r="J646" s="16"/>
      <c r="S646" s="1"/>
      <c r="T646" s="12"/>
    </row>
    <row r="647" spans="10:20" x14ac:dyDescent="0.2">
      <c r="J647" s="16"/>
      <c r="S647" s="1"/>
      <c r="T647" s="12"/>
    </row>
    <row r="648" spans="10:20" x14ac:dyDescent="0.2">
      <c r="J648" s="16"/>
      <c r="S648" s="1"/>
      <c r="T648" s="12"/>
    </row>
    <row r="649" spans="10:20" x14ac:dyDescent="0.2">
      <c r="J649" s="16"/>
      <c r="S649" s="1"/>
      <c r="T649" s="12"/>
    </row>
    <row r="650" spans="10:20" x14ac:dyDescent="0.2">
      <c r="J650" s="16"/>
      <c r="S650" s="1"/>
      <c r="T650" s="12"/>
    </row>
    <row r="651" spans="10:20" x14ac:dyDescent="0.2">
      <c r="J651" s="16"/>
      <c r="S651" s="1"/>
      <c r="T651" s="12"/>
    </row>
    <row r="652" spans="10:20" x14ac:dyDescent="0.2">
      <c r="S652" s="1"/>
      <c r="T652" s="12"/>
    </row>
    <row r="653" spans="10:20" x14ac:dyDescent="0.2">
      <c r="S653" s="1"/>
      <c r="T653" s="12"/>
    </row>
    <row r="654" spans="10:20" x14ac:dyDescent="0.2">
      <c r="S654" s="1"/>
      <c r="T654" s="12"/>
    </row>
    <row r="655" spans="10:20" x14ac:dyDescent="0.2">
      <c r="S655" s="1"/>
      <c r="T655" s="12"/>
    </row>
    <row r="656" spans="10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9:20" x14ac:dyDescent="0.2">
      <c r="S945" s="1"/>
      <c r="T945" s="12"/>
    </row>
    <row r="946" spans="19:20" x14ac:dyDescent="0.2">
      <c r="S946" s="1"/>
      <c r="T946" s="12"/>
    </row>
    <row r="947" spans="19:20" x14ac:dyDescent="0.2">
      <c r="S947" s="1"/>
      <c r="T947" s="12"/>
    </row>
    <row r="948" spans="19:20" x14ac:dyDescent="0.2">
      <c r="S948" s="1"/>
      <c r="T948" s="12"/>
    </row>
    <row r="949" spans="19:20" x14ac:dyDescent="0.2">
      <c r="S949" s="1"/>
      <c r="T949" s="12"/>
    </row>
    <row r="950" spans="19:20" x14ac:dyDescent="0.2">
      <c r="S950" s="1"/>
      <c r="T950" s="12"/>
    </row>
    <row r="951" spans="19:20" x14ac:dyDescent="0.2">
      <c r="S951" s="1"/>
      <c r="T951" s="12"/>
    </row>
    <row r="952" spans="19:20" x14ac:dyDescent="0.2">
      <c r="S952" s="1"/>
      <c r="T952" s="12"/>
    </row>
    <row r="953" spans="19:20" x14ac:dyDescent="0.2">
      <c r="S953" s="1"/>
      <c r="T953" s="12"/>
    </row>
    <row r="954" spans="19:20" x14ac:dyDescent="0.2">
      <c r="S954" s="1"/>
      <c r="T954" s="12"/>
    </row>
    <row r="955" spans="19:20" x14ac:dyDescent="0.2">
      <c r="S955" s="1"/>
      <c r="T955" s="12"/>
    </row>
    <row r="956" spans="19:20" x14ac:dyDescent="0.2">
      <c r="S956" s="1"/>
      <c r="T956" s="12"/>
    </row>
    <row r="957" spans="19:20" x14ac:dyDescent="0.2">
      <c r="S957" s="1"/>
      <c r="T957" s="12"/>
    </row>
    <row r="958" spans="19:20" x14ac:dyDescent="0.2">
      <c r="S958" s="1"/>
      <c r="T958" s="12"/>
    </row>
    <row r="959" spans="19:20" x14ac:dyDescent="0.2">
      <c r="S959" s="1"/>
      <c r="T959" s="12"/>
    </row>
    <row r="960" spans="19:20" x14ac:dyDescent="0.2">
      <c r="S960" s="1"/>
      <c r="T960" s="12"/>
    </row>
    <row r="961" spans="19:20" x14ac:dyDescent="0.2">
      <c r="S961" s="1"/>
      <c r="T961" s="12"/>
    </row>
    <row r="962" spans="19:20" x14ac:dyDescent="0.2">
      <c r="S962" s="1"/>
      <c r="T962" s="12"/>
    </row>
    <row r="963" spans="19:20" x14ac:dyDescent="0.2">
      <c r="S963" s="1"/>
      <c r="T963" s="12"/>
    </row>
    <row r="964" spans="19:20" x14ac:dyDescent="0.2">
      <c r="S964" s="1"/>
      <c r="T964" s="12"/>
    </row>
    <row r="965" spans="19:20" x14ac:dyDescent="0.2">
      <c r="S965" s="1"/>
      <c r="T965" s="12"/>
    </row>
    <row r="966" spans="19:20" x14ac:dyDescent="0.2">
      <c r="S966" s="1"/>
      <c r="T966" s="12"/>
    </row>
    <row r="967" spans="19:20" x14ac:dyDescent="0.2">
      <c r="S967" s="1"/>
      <c r="T967" s="12"/>
    </row>
    <row r="968" spans="19:20" x14ac:dyDescent="0.2">
      <c r="S968" s="1"/>
      <c r="T968" s="12"/>
    </row>
    <row r="969" spans="19:20" x14ac:dyDescent="0.2">
      <c r="S969" s="1"/>
      <c r="T969" s="12"/>
    </row>
    <row r="970" spans="19:20" x14ac:dyDescent="0.2">
      <c r="S970" s="1"/>
      <c r="T970" s="12"/>
    </row>
    <row r="971" spans="19:20" x14ac:dyDescent="0.2">
      <c r="S971" s="1"/>
      <c r="T971" s="12"/>
    </row>
    <row r="972" spans="19:20" x14ac:dyDescent="0.2">
      <c r="S972" s="1"/>
      <c r="T972" s="12"/>
    </row>
    <row r="973" spans="19:20" x14ac:dyDescent="0.2">
      <c r="S973" s="1"/>
      <c r="T973" s="12"/>
    </row>
    <row r="974" spans="19:20" x14ac:dyDescent="0.2">
      <c r="S974" s="1"/>
      <c r="T974" s="12"/>
    </row>
    <row r="975" spans="19:20" x14ac:dyDescent="0.2">
      <c r="S975" s="1"/>
      <c r="T975" s="12"/>
    </row>
    <row r="976" spans="19:20" x14ac:dyDescent="0.2">
      <c r="S976" s="1"/>
      <c r="T976" s="12"/>
    </row>
    <row r="977" spans="19:20" x14ac:dyDescent="0.2">
      <c r="S977" s="1"/>
      <c r="T977" s="12"/>
    </row>
    <row r="978" spans="19:20" x14ac:dyDescent="0.2">
      <c r="S978" s="1"/>
      <c r="T978" s="12"/>
    </row>
    <row r="979" spans="19:20" x14ac:dyDescent="0.2">
      <c r="S979" s="1"/>
      <c r="T979" s="12"/>
    </row>
    <row r="980" spans="19:20" x14ac:dyDescent="0.2">
      <c r="S980" s="1"/>
      <c r="T980" s="12"/>
    </row>
    <row r="981" spans="19:20" x14ac:dyDescent="0.2">
      <c r="S981" s="1"/>
      <c r="T981" s="12"/>
    </row>
    <row r="982" spans="19:20" x14ac:dyDescent="0.2">
      <c r="S982" s="1"/>
      <c r="T982" s="12"/>
    </row>
    <row r="983" spans="19:20" x14ac:dyDescent="0.2">
      <c r="S983" s="1"/>
      <c r="T983" s="12"/>
    </row>
    <row r="984" spans="19:20" x14ac:dyDescent="0.2">
      <c r="S984" s="1"/>
      <c r="T984" s="12"/>
    </row>
    <row r="985" spans="19:20" x14ac:dyDescent="0.2">
      <c r="S985" s="1"/>
      <c r="T985" s="12"/>
    </row>
    <row r="986" spans="19:20" x14ac:dyDescent="0.2">
      <c r="S986" s="1"/>
      <c r="T986" s="12"/>
    </row>
    <row r="987" spans="19:20" x14ac:dyDescent="0.2">
      <c r="S987" s="1"/>
      <c r="T987" s="12"/>
    </row>
    <row r="988" spans="19:20" x14ac:dyDescent="0.2">
      <c r="S988" s="1"/>
      <c r="T988" s="12"/>
    </row>
    <row r="989" spans="19:20" x14ac:dyDescent="0.2">
      <c r="S989" s="1"/>
      <c r="T989" s="12"/>
    </row>
    <row r="990" spans="19:20" x14ac:dyDescent="0.2">
      <c r="S990" s="1"/>
      <c r="T990" s="12"/>
    </row>
    <row r="991" spans="19:20" x14ac:dyDescent="0.2">
      <c r="S991" s="1"/>
      <c r="T991" s="12"/>
    </row>
    <row r="992" spans="19:20" x14ac:dyDescent="0.2">
      <c r="S992" s="1"/>
      <c r="T992" s="12"/>
    </row>
    <row r="993" spans="19:20" x14ac:dyDescent="0.2">
      <c r="S993" s="1"/>
      <c r="T993" s="12"/>
    </row>
    <row r="994" spans="19:20" x14ac:dyDescent="0.2">
      <c r="S994" s="1"/>
      <c r="T994" s="12"/>
    </row>
    <row r="995" spans="19:20" x14ac:dyDescent="0.2">
      <c r="S995" s="1"/>
      <c r="T995" s="12"/>
    </row>
    <row r="996" spans="19:20" x14ac:dyDescent="0.2">
      <c r="S996" s="1"/>
      <c r="T996" s="12"/>
    </row>
    <row r="997" spans="19:20" x14ac:dyDescent="0.2">
      <c r="S997" s="1"/>
      <c r="T997" s="12"/>
    </row>
    <row r="998" spans="19:20" x14ac:dyDescent="0.2">
      <c r="S998" s="1"/>
      <c r="T998" s="12"/>
    </row>
    <row r="999" spans="19:20" x14ac:dyDescent="0.2">
      <c r="S999" s="1"/>
      <c r="T999" s="12"/>
    </row>
    <row r="1000" spans="19:20" x14ac:dyDescent="0.2">
      <c r="S1000" s="1"/>
      <c r="T1000" s="12"/>
    </row>
    <row r="1001" spans="19:20" x14ac:dyDescent="0.2">
      <c r="S1001" s="1"/>
      <c r="T1001" s="12"/>
    </row>
    <row r="1002" spans="19:20" x14ac:dyDescent="0.2">
      <c r="S1002" s="1"/>
      <c r="T1002" s="12"/>
    </row>
    <row r="1003" spans="19:20" x14ac:dyDescent="0.2">
      <c r="S1003" s="1"/>
      <c r="T1003" s="12"/>
    </row>
    <row r="1004" spans="19:20" x14ac:dyDescent="0.2">
      <c r="S1004" s="1"/>
      <c r="T1004" s="12"/>
    </row>
    <row r="1005" spans="19:20" x14ac:dyDescent="0.2">
      <c r="S1005" s="1"/>
      <c r="T1005" s="12"/>
    </row>
    <row r="1006" spans="19:20" x14ac:dyDescent="0.2">
      <c r="S1006" s="1"/>
      <c r="T1006" s="12"/>
    </row>
    <row r="1007" spans="19:20" x14ac:dyDescent="0.2">
      <c r="S1007" s="1"/>
      <c r="T1007" s="12"/>
    </row>
    <row r="1008" spans="19:20" x14ac:dyDescent="0.2">
      <c r="S1008" s="1"/>
      <c r="T1008" s="12"/>
    </row>
    <row r="1009" spans="19:20" x14ac:dyDescent="0.2">
      <c r="S1009" s="1"/>
      <c r="T1009" s="12"/>
    </row>
    <row r="1010" spans="19:20" x14ac:dyDescent="0.2">
      <c r="S1010" s="1"/>
      <c r="T1010" s="12"/>
    </row>
    <row r="1011" spans="19:20" x14ac:dyDescent="0.2">
      <c r="S1011" s="1"/>
      <c r="T1011" s="12"/>
    </row>
    <row r="1012" spans="19:20" x14ac:dyDescent="0.2">
      <c r="S1012" s="1"/>
      <c r="T1012" s="12"/>
    </row>
    <row r="1013" spans="19:20" x14ac:dyDescent="0.2">
      <c r="S1013" s="1"/>
      <c r="T1013" s="12"/>
    </row>
    <row r="1014" spans="19:20" x14ac:dyDescent="0.2">
      <c r="S1014" s="1"/>
      <c r="T1014" s="12"/>
    </row>
    <row r="1015" spans="19:20" x14ac:dyDescent="0.2">
      <c r="S1015" s="1"/>
      <c r="T1015" s="12"/>
    </row>
    <row r="1016" spans="19:20" x14ac:dyDescent="0.2">
      <c r="S1016" s="1"/>
      <c r="T1016" s="12"/>
    </row>
    <row r="1017" spans="19:20" x14ac:dyDescent="0.2">
      <c r="S1017" s="1"/>
      <c r="T1017" s="12"/>
    </row>
    <row r="1018" spans="19:20" x14ac:dyDescent="0.2">
      <c r="S1018" s="1"/>
      <c r="T1018" s="12"/>
    </row>
    <row r="1019" spans="19:20" x14ac:dyDescent="0.2">
      <c r="S1019" s="1"/>
      <c r="T1019" s="12"/>
    </row>
    <row r="1020" spans="19:20" x14ac:dyDescent="0.2">
      <c r="S1020" s="1"/>
      <c r="T1020" s="12"/>
    </row>
    <row r="1021" spans="19:20" x14ac:dyDescent="0.2">
      <c r="S1021" s="1"/>
      <c r="T1021" s="12"/>
    </row>
    <row r="1022" spans="19:20" x14ac:dyDescent="0.2">
      <c r="S1022" s="1"/>
      <c r="T1022" s="12"/>
    </row>
    <row r="1023" spans="19:20" x14ac:dyDescent="0.2">
      <c r="S1023" s="1"/>
      <c r="T1023" s="12"/>
    </row>
    <row r="1024" spans="19:20" x14ac:dyDescent="0.2">
      <c r="S1024" s="1"/>
      <c r="T1024" s="12"/>
    </row>
    <row r="1025" spans="19:20" x14ac:dyDescent="0.2">
      <c r="S1025" s="1"/>
      <c r="T1025" s="12"/>
    </row>
    <row r="1026" spans="19:20" x14ac:dyDescent="0.2">
      <c r="S1026" s="1"/>
      <c r="T1026" s="12"/>
    </row>
    <row r="1027" spans="19:20" x14ac:dyDescent="0.2">
      <c r="S1027" s="1"/>
      <c r="T1027" s="12"/>
    </row>
    <row r="1028" spans="19:20" x14ac:dyDescent="0.2">
      <c r="S1028" s="1"/>
      <c r="T1028" s="12"/>
    </row>
    <row r="1029" spans="19:20" x14ac:dyDescent="0.2">
      <c r="S1029" s="1"/>
      <c r="T1029" s="12"/>
    </row>
    <row r="1030" spans="19:20" x14ac:dyDescent="0.2">
      <c r="S1030" s="1"/>
      <c r="T1030" s="12"/>
    </row>
    <row r="1031" spans="19:20" x14ac:dyDescent="0.2">
      <c r="S1031" s="1"/>
      <c r="T1031" s="12"/>
    </row>
    <row r="1032" spans="19:20" x14ac:dyDescent="0.2">
      <c r="S1032" s="1"/>
      <c r="T1032" s="12"/>
    </row>
    <row r="1033" spans="19:20" x14ac:dyDescent="0.2">
      <c r="S1033" s="1"/>
      <c r="T1033" s="12"/>
    </row>
    <row r="1034" spans="19:20" x14ac:dyDescent="0.2">
      <c r="S1034" s="1"/>
      <c r="T1034" s="12"/>
    </row>
    <row r="1035" spans="19:20" x14ac:dyDescent="0.2">
      <c r="S1035" s="1"/>
      <c r="T1035" s="12"/>
    </row>
    <row r="1036" spans="19:20" x14ac:dyDescent="0.2">
      <c r="S1036" s="1"/>
      <c r="T1036" s="12"/>
    </row>
    <row r="1037" spans="19:20" x14ac:dyDescent="0.2">
      <c r="S1037" s="1"/>
      <c r="T1037" s="12"/>
    </row>
    <row r="1038" spans="19:20" x14ac:dyDescent="0.2">
      <c r="S1038" s="1"/>
      <c r="T1038" s="12"/>
    </row>
    <row r="1039" spans="19:20" x14ac:dyDescent="0.2">
      <c r="S1039" s="1"/>
      <c r="T1039" s="12"/>
    </row>
    <row r="1040" spans="19:20" x14ac:dyDescent="0.2">
      <c r="S1040" s="1"/>
      <c r="T1040" s="12"/>
    </row>
    <row r="1041" spans="19:20" x14ac:dyDescent="0.2">
      <c r="S1041" s="1"/>
      <c r="T1041" s="12"/>
    </row>
    <row r="1042" spans="19:20" x14ac:dyDescent="0.2">
      <c r="S1042" s="1"/>
      <c r="T1042" s="12"/>
    </row>
    <row r="1043" spans="19:20" x14ac:dyDescent="0.2">
      <c r="S1043" s="1"/>
      <c r="T1043" s="12"/>
    </row>
    <row r="1044" spans="19:20" x14ac:dyDescent="0.2">
      <c r="S1044" s="1"/>
      <c r="T1044" s="12"/>
    </row>
    <row r="1045" spans="19:20" x14ac:dyDescent="0.2">
      <c r="S1045" s="1"/>
      <c r="T1045" s="12"/>
    </row>
    <row r="1046" spans="19:20" x14ac:dyDescent="0.2">
      <c r="S1046" s="1"/>
      <c r="T1046" s="12"/>
    </row>
    <row r="1047" spans="19:20" x14ac:dyDescent="0.2">
      <c r="S1047" s="1"/>
      <c r="T1047" s="12"/>
    </row>
    <row r="1048" spans="19:20" x14ac:dyDescent="0.2">
      <c r="S1048" s="1"/>
      <c r="T1048" s="12"/>
    </row>
    <row r="1049" spans="19:20" x14ac:dyDescent="0.2">
      <c r="S1049" s="1"/>
      <c r="T1049" s="12"/>
    </row>
    <row r="1050" spans="19:20" x14ac:dyDescent="0.2">
      <c r="S1050" s="1"/>
      <c r="T1050" s="12"/>
    </row>
    <row r="1051" spans="19:20" x14ac:dyDescent="0.2">
      <c r="S1051" s="1"/>
      <c r="T1051" s="12"/>
    </row>
    <row r="1052" spans="19:20" x14ac:dyDescent="0.2">
      <c r="S1052" s="1"/>
      <c r="T1052" s="12"/>
    </row>
    <row r="1053" spans="19:20" x14ac:dyDescent="0.2">
      <c r="S1053" s="1"/>
      <c r="T1053" s="12"/>
    </row>
    <row r="1054" spans="19:20" x14ac:dyDescent="0.2">
      <c r="S1054" s="1"/>
      <c r="T1054" s="12"/>
    </row>
    <row r="1055" spans="19:20" x14ac:dyDescent="0.2">
      <c r="S1055" s="1"/>
      <c r="T1055" s="12"/>
    </row>
    <row r="1056" spans="19:20" x14ac:dyDescent="0.2">
      <c r="S1056" s="1"/>
      <c r="T1056" s="12"/>
    </row>
    <row r="1057" spans="19:20" x14ac:dyDescent="0.2">
      <c r="S1057" s="1"/>
      <c r="T1057" s="12"/>
    </row>
    <row r="1058" spans="19:20" x14ac:dyDescent="0.2">
      <c r="S1058" s="1"/>
      <c r="T1058" s="12"/>
    </row>
    <row r="1059" spans="19:20" x14ac:dyDescent="0.2">
      <c r="S1059" s="1"/>
      <c r="T1059" s="12"/>
    </row>
    <row r="1060" spans="19:20" x14ac:dyDescent="0.2">
      <c r="S1060" s="1"/>
      <c r="T1060" s="12"/>
    </row>
    <row r="1061" spans="19:20" x14ac:dyDescent="0.2">
      <c r="S1061" s="1"/>
      <c r="T1061" s="12"/>
    </row>
    <row r="1062" spans="19:20" x14ac:dyDescent="0.2">
      <c r="S1062" s="1"/>
      <c r="T1062" s="12"/>
    </row>
    <row r="1063" spans="19:20" x14ac:dyDescent="0.2">
      <c r="S1063" s="1"/>
      <c r="T1063" s="12"/>
    </row>
    <row r="1064" spans="19:20" x14ac:dyDescent="0.2">
      <c r="S1064" s="1"/>
      <c r="T1064" s="12"/>
    </row>
    <row r="1065" spans="19:20" x14ac:dyDescent="0.2">
      <c r="S1065" s="1"/>
      <c r="T1065" s="12"/>
    </row>
    <row r="1066" spans="19:20" x14ac:dyDescent="0.2">
      <c r="S1066" s="1"/>
      <c r="T1066" s="12"/>
    </row>
    <row r="1067" spans="19:20" x14ac:dyDescent="0.2">
      <c r="S1067" s="1"/>
      <c r="T1067" s="12"/>
    </row>
    <row r="1068" spans="19:20" x14ac:dyDescent="0.2">
      <c r="S1068" s="1"/>
      <c r="T1068" s="12"/>
    </row>
    <row r="1069" spans="19:20" x14ac:dyDescent="0.2">
      <c r="S1069" s="1"/>
      <c r="T1069" s="12"/>
    </row>
    <row r="1070" spans="19:20" x14ac:dyDescent="0.2">
      <c r="S1070" s="1"/>
      <c r="T1070" s="12"/>
    </row>
    <row r="1071" spans="19:20" x14ac:dyDescent="0.2">
      <c r="S1071" s="1"/>
      <c r="T1071" s="12"/>
    </row>
    <row r="1072" spans="19:20" x14ac:dyDescent="0.2">
      <c r="S1072" s="1"/>
      <c r="T1072" s="12"/>
    </row>
    <row r="1073" spans="19:20" x14ac:dyDescent="0.2">
      <c r="S1073" s="1"/>
      <c r="T1073" s="12"/>
    </row>
    <row r="1074" spans="19:20" x14ac:dyDescent="0.2">
      <c r="S1074" s="1"/>
      <c r="T1074" s="12"/>
    </row>
    <row r="1075" spans="19:20" x14ac:dyDescent="0.2">
      <c r="S1075" s="1"/>
      <c r="T1075" s="12"/>
    </row>
    <row r="1076" spans="19:20" x14ac:dyDescent="0.2">
      <c r="S1076" s="1"/>
      <c r="T1076" s="12"/>
    </row>
    <row r="1077" spans="19:20" x14ac:dyDescent="0.2">
      <c r="S1077" s="1"/>
      <c r="T1077" s="12"/>
    </row>
    <row r="1078" spans="19:20" x14ac:dyDescent="0.2">
      <c r="S1078" s="1"/>
      <c r="T1078" s="12"/>
    </row>
    <row r="1079" spans="19:20" x14ac:dyDescent="0.2">
      <c r="S1079" s="1"/>
      <c r="T1079" s="12"/>
    </row>
    <row r="1080" spans="19:20" x14ac:dyDescent="0.2">
      <c r="S1080" s="1"/>
      <c r="T1080" s="12"/>
    </row>
    <row r="1081" spans="19:20" x14ac:dyDescent="0.2">
      <c r="S1081" s="1"/>
      <c r="T1081" s="12"/>
    </row>
    <row r="1082" spans="19:20" x14ac:dyDescent="0.2">
      <c r="S1082" s="1"/>
      <c r="T1082" s="12"/>
    </row>
    <row r="1083" spans="19:20" x14ac:dyDescent="0.2">
      <c r="S1083" s="1"/>
      <c r="T1083" s="12"/>
    </row>
    <row r="1084" spans="19:20" x14ac:dyDescent="0.2">
      <c r="S1084" s="1"/>
      <c r="T1084" s="12"/>
    </row>
    <row r="1085" spans="19:20" x14ac:dyDescent="0.2">
      <c r="S1085" s="1"/>
      <c r="T1085" s="12"/>
    </row>
    <row r="1086" spans="19:20" x14ac:dyDescent="0.2">
      <c r="S1086" s="1"/>
      <c r="T1086" s="12"/>
    </row>
    <row r="1087" spans="19:20" x14ac:dyDescent="0.2">
      <c r="S1087" s="1"/>
      <c r="T1087" s="12"/>
    </row>
    <row r="1088" spans="19:20" x14ac:dyDescent="0.2">
      <c r="S1088" s="1"/>
      <c r="T1088" s="12"/>
    </row>
    <row r="1089" spans="19:20" x14ac:dyDescent="0.2">
      <c r="S1089" s="1"/>
      <c r="T1089" s="12"/>
    </row>
    <row r="1090" spans="19:20" x14ac:dyDescent="0.2">
      <c r="S1090" s="1"/>
      <c r="T1090" s="12"/>
    </row>
    <row r="1091" spans="19:20" x14ac:dyDescent="0.2">
      <c r="S1091" s="1"/>
      <c r="T1091" s="12"/>
    </row>
    <row r="1092" spans="19:20" x14ac:dyDescent="0.2">
      <c r="S1092" s="1"/>
      <c r="T1092" s="12"/>
    </row>
    <row r="1093" spans="19:20" x14ac:dyDescent="0.2">
      <c r="S1093" s="1"/>
      <c r="T1093" s="12"/>
    </row>
    <row r="1094" spans="19:20" x14ac:dyDescent="0.2">
      <c r="S1094" s="1"/>
      <c r="T1094" s="12"/>
    </row>
    <row r="1095" spans="19:20" x14ac:dyDescent="0.2">
      <c r="S1095" s="1"/>
      <c r="T1095" s="12"/>
    </row>
    <row r="1096" spans="19:20" x14ac:dyDescent="0.2">
      <c r="S1096" s="1"/>
      <c r="T1096" s="12"/>
    </row>
    <row r="1097" spans="19:20" x14ac:dyDescent="0.2">
      <c r="S1097" s="1"/>
      <c r="T1097" s="12"/>
    </row>
    <row r="1098" spans="19:20" x14ac:dyDescent="0.2">
      <c r="S1098" s="1"/>
      <c r="T1098" s="12"/>
    </row>
    <row r="1099" spans="19:20" x14ac:dyDescent="0.2">
      <c r="S1099" s="1"/>
      <c r="T1099" s="12"/>
    </row>
    <row r="1100" spans="19:20" x14ac:dyDescent="0.2">
      <c r="S1100" s="1"/>
      <c r="T1100" s="12"/>
    </row>
    <row r="1101" spans="19:20" x14ac:dyDescent="0.2">
      <c r="S1101" s="1"/>
      <c r="T1101" s="12"/>
    </row>
    <row r="1102" spans="19:20" x14ac:dyDescent="0.2">
      <c r="S1102" s="1"/>
      <c r="T1102" s="12"/>
    </row>
    <row r="1103" spans="19:20" x14ac:dyDescent="0.2">
      <c r="S1103" s="1"/>
      <c r="T1103" s="12"/>
    </row>
    <row r="1104" spans="19:20" x14ac:dyDescent="0.2">
      <c r="S1104" s="1"/>
      <c r="T1104" s="12"/>
    </row>
    <row r="1105" spans="19:20" x14ac:dyDescent="0.2">
      <c r="S1105" s="1"/>
      <c r="T1105" s="12"/>
    </row>
    <row r="1106" spans="19:20" x14ac:dyDescent="0.2">
      <c r="S1106" s="1"/>
      <c r="T1106" s="12"/>
    </row>
    <row r="1107" spans="19:20" x14ac:dyDescent="0.2">
      <c r="S1107" s="1"/>
      <c r="T1107" s="12"/>
    </row>
    <row r="1108" spans="19:20" x14ac:dyDescent="0.2">
      <c r="S1108" s="1"/>
      <c r="T1108" s="12"/>
    </row>
    <row r="1109" spans="19:20" x14ac:dyDescent="0.2">
      <c r="S1109" s="1"/>
      <c r="T1109" s="12"/>
    </row>
    <row r="1110" spans="19:20" x14ac:dyDescent="0.2">
      <c r="S1110" s="1"/>
      <c r="T1110" s="12"/>
    </row>
    <row r="1111" spans="19:20" x14ac:dyDescent="0.2">
      <c r="S1111" s="1"/>
      <c r="T1111" s="12"/>
    </row>
    <row r="1112" spans="19:20" x14ac:dyDescent="0.2">
      <c r="S1112" s="1"/>
      <c r="T1112" s="12"/>
    </row>
    <row r="1113" spans="19:20" x14ac:dyDescent="0.2">
      <c r="S1113" s="1"/>
      <c r="T1113" s="12"/>
    </row>
    <row r="1114" spans="19:20" x14ac:dyDescent="0.2">
      <c r="S1114" s="1"/>
      <c r="T1114" s="12"/>
    </row>
    <row r="1115" spans="19:20" x14ac:dyDescent="0.2">
      <c r="S1115" s="1"/>
      <c r="T1115" s="12"/>
    </row>
    <row r="1116" spans="19:20" x14ac:dyDescent="0.2">
      <c r="S1116" s="1"/>
      <c r="T1116" s="12"/>
    </row>
    <row r="1117" spans="19:20" x14ac:dyDescent="0.2">
      <c r="S1117" s="1"/>
      <c r="T1117" s="12"/>
    </row>
    <row r="1118" spans="19:20" x14ac:dyDescent="0.2">
      <c r="S1118" s="1"/>
      <c r="T1118" s="12"/>
    </row>
    <row r="1119" spans="19:20" x14ac:dyDescent="0.2">
      <c r="S1119" s="1"/>
      <c r="T1119" s="12"/>
    </row>
    <row r="1120" spans="19:20" x14ac:dyDescent="0.2">
      <c r="S1120" s="1"/>
      <c r="T1120" s="12"/>
    </row>
    <row r="1121" spans="19:20" x14ac:dyDescent="0.2">
      <c r="S1121" s="1"/>
      <c r="T1121" s="12"/>
    </row>
    <row r="1122" spans="19:20" x14ac:dyDescent="0.2">
      <c r="S1122" s="1"/>
      <c r="T1122" s="12"/>
    </row>
    <row r="1123" spans="19:20" x14ac:dyDescent="0.2">
      <c r="S1123" s="1"/>
      <c r="T1123" s="12"/>
    </row>
    <row r="1124" spans="19:20" x14ac:dyDescent="0.2">
      <c r="S1124" s="1"/>
      <c r="T1124" s="12"/>
    </row>
    <row r="1125" spans="19:20" x14ac:dyDescent="0.2">
      <c r="S1125" s="1"/>
      <c r="T1125" s="12"/>
    </row>
    <row r="1126" spans="19:20" x14ac:dyDescent="0.2">
      <c r="S1126" s="1"/>
      <c r="T1126" s="12"/>
    </row>
    <row r="1127" spans="19:20" x14ac:dyDescent="0.2">
      <c r="S1127" s="1"/>
      <c r="T1127" s="12"/>
    </row>
    <row r="1128" spans="19:20" x14ac:dyDescent="0.2">
      <c r="S1128" s="1"/>
      <c r="T1128" s="12"/>
    </row>
    <row r="1129" spans="19:20" x14ac:dyDescent="0.2">
      <c r="S1129" s="1"/>
      <c r="T1129" s="12"/>
    </row>
    <row r="1130" spans="19:20" x14ac:dyDescent="0.2">
      <c r="S1130" s="1"/>
      <c r="T1130" s="12"/>
    </row>
    <row r="1131" spans="19:20" x14ac:dyDescent="0.2">
      <c r="S1131" s="1"/>
      <c r="T1131" s="12"/>
    </row>
    <row r="1132" spans="19:20" x14ac:dyDescent="0.2">
      <c r="S1132" s="1"/>
      <c r="T1132" s="12"/>
    </row>
    <row r="1133" spans="19:20" x14ac:dyDescent="0.2">
      <c r="S1133" s="1"/>
      <c r="T1133" s="12"/>
    </row>
    <row r="1134" spans="19:20" x14ac:dyDescent="0.2">
      <c r="S1134" s="1"/>
      <c r="T1134" s="12"/>
    </row>
    <row r="1135" spans="19:20" x14ac:dyDescent="0.2">
      <c r="S1135" s="1"/>
      <c r="T1135" s="12"/>
    </row>
    <row r="1136" spans="19:20" x14ac:dyDescent="0.2">
      <c r="S1136" s="1"/>
      <c r="T1136" s="12"/>
    </row>
    <row r="1137" spans="19:20" x14ac:dyDescent="0.2">
      <c r="S1137" s="1"/>
      <c r="T1137" s="12"/>
    </row>
    <row r="1138" spans="19:20" x14ac:dyDescent="0.2">
      <c r="S1138" s="1"/>
      <c r="T1138" s="12"/>
    </row>
    <row r="1139" spans="19:20" x14ac:dyDescent="0.2">
      <c r="S1139" s="1"/>
      <c r="T1139" s="12"/>
    </row>
    <row r="1140" spans="19:20" x14ac:dyDescent="0.2">
      <c r="S1140" s="1"/>
      <c r="T1140" s="12"/>
    </row>
    <row r="1141" spans="19:20" x14ac:dyDescent="0.2">
      <c r="S1141" s="1"/>
      <c r="T1141" s="12"/>
    </row>
    <row r="1142" spans="19:20" x14ac:dyDescent="0.2">
      <c r="S1142" s="1"/>
      <c r="T1142" s="12"/>
    </row>
    <row r="1143" spans="19:20" x14ac:dyDescent="0.2">
      <c r="S1143" s="1"/>
      <c r="T1143" s="12"/>
    </row>
    <row r="1144" spans="19:20" x14ac:dyDescent="0.2">
      <c r="S1144" s="1"/>
      <c r="T1144" s="12"/>
    </row>
    <row r="1145" spans="19:20" x14ac:dyDescent="0.2">
      <c r="S1145" s="1"/>
      <c r="T1145" s="12"/>
    </row>
    <row r="1146" spans="19:20" x14ac:dyDescent="0.2">
      <c r="S1146" s="1"/>
      <c r="T1146" s="12"/>
    </row>
    <row r="1147" spans="19:20" x14ac:dyDescent="0.2">
      <c r="S1147" s="1"/>
      <c r="T1147" s="12"/>
    </row>
    <row r="1148" spans="19:20" x14ac:dyDescent="0.2">
      <c r="S1148" s="1"/>
      <c r="T1148" s="12"/>
    </row>
    <row r="1149" spans="19:20" x14ac:dyDescent="0.2">
      <c r="S1149" s="1"/>
      <c r="T1149" s="12"/>
    </row>
    <row r="1150" spans="19:20" x14ac:dyDescent="0.2">
      <c r="S1150" s="1"/>
      <c r="T1150" s="12"/>
    </row>
    <row r="1151" spans="19:20" x14ac:dyDescent="0.2">
      <c r="S1151" s="1"/>
      <c r="T1151" s="12"/>
    </row>
    <row r="1152" spans="19:20" x14ac:dyDescent="0.2">
      <c r="S1152" s="1"/>
      <c r="T1152" s="12"/>
    </row>
    <row r="1153" spans="19:20" x14ac:dyDescent="0.2">
      <c r="S1153" s="1"/>
      <c r="T1153" s="12"/>
    </row>
    <row r="1154" spans="19:20" x14ac:dyDescent="0.2">
      <c r="S1154" s="1"/>
      <c r="T1154" s="12"/>
    </row>
    <row r="1155" spans="19:20" x14ac:dyDescent="0.2">
      <c r="S1155" s="1"/>
      <c r="T1155" s="12"/>
    </row>
    <row r="1156" spans="19:20" x14ac:dyDescent="0.2">
      <c r="S1156" s="1"/>
      <c r="T1156" s="12"/>
    </row>
    <row r="1157" spans="19:20" x14ac:dyDescent="0.2">
      <c r="S1157" s="1"/>
      <c r="T1157" s="12"/>
    </row>
    <row r="1158" spans="19:20" x14ac:dyDescent="0.2">
      <c r="S1158" s="1"/>
      <c r="T1158" s="12"/>
    </row>
    <row r="1159" spans="19:20" x14ac:dyDescent="0.2">
      <c r="S1159" s="1"/>
      <c r="T1159" s="12"/>
    </row>
    <row r="1160" spans="19:20" x14ac:dyDescent="0.2">
      <c r="S1160" s="1"/>
      <c r="T1160" s="12"/>
    </row>
    <row r="1161" spans="19:20" x14ac:dyDescent="0.2">
      <c r="S1161" s="1"/>
      <c r="T1161" s="12"/>
    </row>
    <row r="1162" spans="19:20" x14ac:dyDescent="0.2">
      <c r="S1162" s="1"/>
      <c r="T1162" s="12"/>
    </row>
    <row r="1163" spans="19:20" x14ac:dyDescent="0.2">
      <c r="S1163" s="1"/>
      <c r="T1163" s="12"/>
    </row>
    <row r="1164" spans="19:20" x14ac:dyDescent="0.2">
      <c r="S1164" s="1"/>
      <c r="T1164" s="12"/>
    </row>
    <row r="1165" spans="19:20" x14ac:dyDescent="0.2">
      <c r="S1165" s="1"/>
      <c r="T1165" s="12"/>
    </row>
    <row r="1166" spans="19:20" x14ac:dyDescent="0.2">
      <c r="S1166" s="1"/>
      <c r="T1166" s="12"/>
    </row>
    <row r="1167" spans="19:20" x14ac:dyDescent="0.2">
      <c r="S1167" s="1"/>
      <c r="T1167" s="12"/>
    </row>
    <row r="1168" spans="19:20" x14ac:dyDescent="0.2">
      <c r="S1168" s="1"/>
      <c r="T1168" s="12"/>
    </row>
    <row r="1169" spans="19:20" x14ac:dyDescent="0.2">
      <c r="S1169" s="1"/>
      <c r="T1169" s="12"/>
    </row>
    <row r="1170" spans="19:20" x14ac:dyDescent="0.2">
      <c r="S1170" s="1"/>
      <c r="T1170" s="12"/>
    </row>
    <row r="1171" spans="19:20" x14ac:dyDescent="0.2">
      <c r="S1171" s="1"/>
      <c r="T1171" s="12"/>
    </row>
    <row r="1172" spans="19:20" x14ac:dyDescent="0.2">
      <c r="S1172" s="1"/>
      <c r="T1172" s="12"/>
    </row>
    <row r="1173" spans="19:20" x14ac:dyDescent="0.2">
      <c r="S1173" s="1"/>
      <c r="T1173" s="12"/>
    </row>
    <row r="1174" spans="19:20" x14ac:dyDescent="0.2">
      <c r="S1174" s="1"/>
      <c r="T1174" s="12"/>
    </row>
    <row r="1175" spans="19:20" x14ac:dyDescent="0.2">
      <c r="S1175" s="1"/>
      <c r="T1175" s="12"/>
    </row>
    <row r="1176" spans="19:20" x14ac:dyDescent="0.2">
      <c r="S1176" s="1"/>
      <c r="T1176" s="12"/>
    </row>
    <row r="1177" spans="19:20" x14ac:dyDescent="0.2">
      <c r="S1177" s="1"/>
      <c r="T1177" s="12"/>
    </row>
    <row r="1178" spans="19:20" x14ac:dyDescent="0.2">
      <c r="S1178" s="1"/>
      <c r="T1178" s="12"/>
    </row>
    <row r="1179" spans="19:20" x14ac:dyDescent="0.2">
      <c r="S1179" s="1"/>
      <c r="T1179" s="12"/>
    </row>
    <row r="1180" spans="19:20" x14ac:dyDescent="0.2">
      <c r="S1180" s="1"/>
      <c r="T1180" s="12"/>
    </row>
    <row r="1181" spans="19:20" x14ac:dyDescent="0.2">
      <c r="S1181" s="1"/>
      <c r="T1181" s="12"/>
    </row>
    <row r="1182" spans="19:20" x14ac:dyDescent="0.2">
      <c r="S1182" s="1"/>
      <c r="T1182" s="12"/>
    </row>
    <row r="1183" spans="19:20" x14ac:dyDescent="0.2">
      <c r="S1183" s="1"/>
      <c r="T1183" s="12"/>
    </row>
    <row r="1184" spans="19:20" x14ac:dyDescent="0.2">
      <c r="S1184" s="1"/>
      <c r="T1184" s="12"/>
    </row>
    <row r="1185" spans="19:20" x14ac:dyDescent="0.2">
      <c r="S1185" s="1"/>
      <c r="T1185" s="12"/>
    </row>
    <row r="1186" spans="19:20" x14ac:dyDescent="0.2">
      <c r="S1186" s="1"/>
      <c r="T1186" s="12"/>
    </row>
    <row r="1187" spans="19:20" x14ac:dyDescent="0.2">
      <c r="S1187" s="1"/>
      <c r="T1187" s="12"/>
    </row>
    <row r="1188" spans="19:20" x14ac:dyDescent="0.2">
      <c r="S1188" s="1"/>
      <c r="T1188" s="12"/>
    </row>
    <row r="1189" spans="19:20" x14ac:dyDescent="0.2">
      <c r="S1189" s="1"/>
      <c r="T1189" s="12"/>
    </row>
    <row r="1190" spans="19:20" x14ac:dyDescent="0.2">
      <c r="S1190" s="1"/>
      <c r="T1190" s="12"/>
    </row>
    <row r="1191" spans="19:20" x14ac:dyDescent="0.2">
      <c r="S1191" s="1"/>
      <c r="T1191" s="12"/>
    </row>
    <row r="1192" spans="19:20" x14ac:dyDescent="0.2">
      <c r="S1192" s="1"/>
      <c r="T1192" s="12"/>
    </row>
    <row r="1193" spans="19:20" x14ac:dyDescent="0.2">
      <c r="S1193" s="1"/>
      <c r="T1193" s="12"/>
    </row>
    <row r="1194" spans="19:20" x14ac:dyDescent="0.2">
      <c r="S1194" s="1"/>
      <c r="T1194" s="12"/>
    </row>
    <row r="1195" spans="19:20" x14ac:dyDescent="0.2">
      <c r="S1195" s="1"/>
      <c r="T1195" s="12"/>
    </row>
    <row r="1196" spans="19:20" x14ac:dyDescent="0.2">
      <c r="S1196" s="1"/>
      <c r="T1196" s="12"/>
    </row>
    <row r="1197" spans="19:20" x14ac:dyDescent="0.2">
      <c r="S1197" s="1"/>
      <c r="T1197" s="12"/>
    </row>
    <row r="1198" spans="19:20" x14ac:dyDescent="0.2">
      <c r="S1198" s="1"/>
      <c r="T1198" s="12"/>
    </row>
    <row r="1199" spans="19:20" x14ac:dyDescent="0.2">
      <c r="S1199" s="1"/>
      <c r="T1199" s="12"/>
    </row>
    <row r="1200" spans="19:20" x14ac:dyDescent="0.2">
      <c r="S1200" s="1"/>
      <c r="T1200" s="12"/>
    </row>
    <row r="1201" spans="19:20" x14ac:dyDescent="0.2">
      <c r="S1201" s="1"/>
      <c r="T1201" s="12"/>
    </row>
    <row r="1202" spans="19:20" x14ac:dyDescent="0.2">
      <c r="S1202" s="1"/>
      <c r="T1202" s="12"/>
    </row>
    <row r="1203" spans="19:20" x14ac:dyDescent="0.2">
      <c r="S1203" s="1"/>
      <c r="T1203" s="12"/>
    </row>
    <row r="1204" spans="19:20" x14ac:dyDescent="0.2">
      <c r="S1204" s="1"/>
      <c r="T1204" s="12"/>
    </row>
    <row r="1205" spans="19:20" x14ac:dyDescent="0.2">
      <c r="S1205" s="1"/>
      <c r="T1205" s="12"/>
    </row>
    <row r="1206" spans="19:20" x14ac:dyDescent="0.2">
      <c r="S1206" s="1"/>
      <c r="T1206" s="12"/>
    </row>
    <row r="1207" spans="19:20" x14ac:dyDescent="0.2">
      <c r="S1207" s="1"/>
      <c r="T1207" s="12"/>
    </row>
    <row r="1208" spans="19:20" x14ac:dyDescent="0.2">
      <c r="S1208" s="1"/>
      <c r="T1208" s="12"/>
    </row>
    <row r="1209" spans="19:20" x14ac:dyDescent="0.2">
      <c r="S1209" s="1"/>
      <c r="T1209" s="12"/>
    </row>
    <row r="1210" spans="19:20" x14ac:dyDescent="0.2">
      <c r="S1210" s="1"/>
      <c r="T1210" s="12"/>
    </row>
    <row r="1211" spans="19:20" x14ac:dyDescent="0.2">
      <c r="S1211" s="1"/>
      <c r="T1211" s="12"/>
    </row>
    <row r="1212" spans="19:20" x14ac:dyDescent="0.2">
      <c r="S1212" s="1"/>
      <c r="T1212" s="12"/>
    </row>
    <row r="1213" spans="19:20" x14ac:dyDescent="0.2">
      <c r="S1213" s="1"/>
      <c r="T1213" s="12"/>
    </row>
    <row r="1214" spans="19:20" x14ac:dyDescent="0.2">
      <c r="S1214" s="1"/>
      <c r="T1214" s="12"/>
    </row>
    <row r="1215" spans="19:20" x14ac:dyDescent="0.2">
      <c r="S1215" s="1"/>
      <c r="T1215" s="12"/>
    </row>
    <row r="1216" spans="19:20" x14ac:dyDescent="0.2">
      <c r="S1216" s="1"/>
      <c r="T1216" s="12"/>
    </row>
    <row r="1217" spans="16:21" x14ac:dyDescent="0.2">
      <c r="S1217" s="1"/>
      <c r="T1217" s="12"/>
    </row>
    <row r="1218" spans="16:21" x14ac:dyDescent="0.2">
      <c r="S1218" s="1"/>
      <c r="T1218" s="12"/>
    </row>
    <row r="1219" spans="16:21" x14ac:dyDescent="0.2">
      <c r="S1219" s="1"/>
      <c r="T1219" s="12"/>
    </row>
    <row r="1220" spans="16:21" x14ac:dyDescent="0.2">
      <c r="S1220" s="1"/>
      <c r="T1220" s="12"/>
    </row>
    <row r="1221" spans="16:21" x14ac:dyDescent="0.2">
      <c r="S1221" s="1"/>
      <c r="T1221" s="12"/>
    </row>
    <row r="1222" spans="16:21" x14ac:dyDescent="0.2">
      <c r="S1222" s="1"/>
      <c r="T1222" s="12"/>
    </row>
    <row r="1223" spans="16:21" x14ac:dyDescent="0.2">
      <c r="S1223" s="1"/>
      <c r="T1223" s="12"/>
    </row>
    <row r="1224" spans="16:21" x14ac:dyDescent="0.2">
      <c r="S1224" s="1"/>
      <c r="T1224" s="12"/>
    </row>
    <row r="1225" spans="16:21" x14ac:dyDescent="0.2">
      <c r="S1225" s="1"/>
      <c r="T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  <row r="4276" spans="16:21" x14ac:dyDescent="0.2">
      <c r="P4276" s="5"/>
      <c r="S4276" s="1"/>
      <c r="U4276" s="12"/>
    </row>
    <row r="4277" spans="16:21" x14ac:dyDescent="0.2">
      <c r="P4277" s="5"/>
      <c r="S4277" s="1"/>
      <c r="U4277" s="12"/>
    </row>
    <row r="4278" spans="16:21" x14ac:dyDescent="0.2">
      <c r="P4278" s="5"/>
      <c r="S4278" s="1"/>
      <c r="U4278" s="12"/>
    </row>
    <row r="4279" spans="16:21" x14ac:dyDescent="0.2">
      <c r="P4279" s="5"/>
      <c r="S4279" s="1"/>
      <c r="U4279" s="12"/>
    </row>
    <row r="4280" spans="16:21" x14ac:dyDescent="0.2">
      <c r="P4280" s="5"/>
      <c r="S4280" s="1"/>
      <c r="U4280" s="12"/>
    </row>
    <row r="4281" spans="16:21" x14ac:dyDescent="0.2">
      <c r="P4281" s="5"/>
      <c r="S4281" s="1"/>
      <c r="U4281" s="12"/>
    </row>
    <row r="4282" spans="16:21" x14ac:dyDescent="0.2">
      <c r="P4282" s="5"/>
      <c r="S4282" s="1"/>
      <c r="U4282" s="12"/>
    </row>
    <row r="4283" spans="16:21" x14ac:dyDescent="0.2">
      <c r="P4283" s="5"/>
      <c r="S4283" s="1"/>
      <c r="U4283" s="12"/>
    </row>
    <row r="4284" spans="16:21" x14ac:dyDescent="0.2">
      <c r="P4284" s="5"/>
      <c r="S4284" s="1"/>
      <c r="U4284" s="12"/>
    </row>
    <row r="4285" spans="16:21" x14ac:dyDescent="0.2">
      <c r="P4285" s="5"/>
      <c r="S4285" s="1"/>
      <c r="U4285" s="12"/>
    </row>
    <row r="4286" spans="16:21" x14ac:dyDescent="0.2">
      <c r="P4286" s="5"/>
      <c r="S4286" s="1"/>
      <c r="U4286" s="12"/>
    </row>
    <row r="4287" spans="16:21" x14ac:dyDescent="0.2">
      <c r="P4287" s="5"/>
      <c r="S4287" s="1"/>
      <c r="U4287" s="12"/>
    </row>
    <row r="4288" spans="16:21" x14ac:dyDescent="0.2">
      <c r="P4288" s="5"/>
      <c r="S4288" s="1"/>
      <c r="U4288" s="12"/>
    </row>
    <row r="4289" spans="16:21" x14ac:dyDescent="0.2">
      <c r="P4289" s="5"/>
      <c r="S4289" s="1"/>
      <c r="U4289" s="12"/>
    </row>
    <row r="4290" spans="16:21" x14ac:dyDescent="0.2">
      <c r="P4290" s="5"/>
      <c r="S4290" s="1"/>
      <c r="U4290" s="12"/>
    </row>
    <row r="4291" spans="16:21" x14ac:dyDescent="0.2">
      <c r="P4291" s="5"/>
      <c r="S4291" s="1"/>
      <c r="U4291" s="12"/>
    </row>
    <row r="4292" spans="16:21" x14ac:dyDescent="0.2">
      <c r="P4292" s="5"/>
      <c r="S4292" s="1"/>
      <c r="U4292" s="12"/>
    </row>
    <row r="4293" spans="16:21" x14ac:dyDescent="0.2">
      <c r="P4293" s="5"/>
      <c r="S4293" s="1"/>
      <c r="U4293" s="12"/>
    </row>
    <row r="4294" spans="16:21" x14ac:dyDescent="0.2">
      <c r="P4294" s="5"/>
      <c r="S4294" s="1"/>
      <c r="U4294" s="12"/>
    </row>
    <row r="4295" spans="16:21" x14ac:dyDescent="0.2">
      <c r="P4295" s="5"/>
      <c r="S4295" s="1"/>
      <c r="U4295" s="12"/>
    </row>
    <row r="4296" spans="16:21" x14ac:dyDescent="0.2">
      <c r="P4296" s="5"/>
      <c r="S4296" s="1"/>
      <c r="U4296" s="12"/>
    </row>
    <row r="4297" spans="16:21" x14ac:dyDescent="0.2">
      <c r="P4297" s="5"/>
      <c r="S4297" s="1"/>
      <c r="U4297" s="12"/>
    </row>
    <row r="4298" spans="16:21" x14ac:dyDescent="0.2">
      <c r="P4298" s="5"/>
      <c r="S4298" s="1"/>
      <c r="U4298" s="12"/>
    </row>
    <row r="4299" spans="16:21" x14ac:dyDescent="0.2">
      <c r="P4299" s="5"/>
      <c r="S4299" s="1"/>
      <c r="U4299" s="12"/>
    </row>
    <row r="4300" spans="16:21" x14ac:dyDescent="0.2">
      <c r="P4300" s="5"/>
      <c r="S4300" s="1"/>
      <c r="U4300" s="12"/>
    </row>
    <row r="4301" spans="16:21" x14ac:dyDescent="0.2">
      <c r="P4301" s="5"/>
      <c r="S4301" s="1"/>
      <c r="U4301" s="12"/>
    </row>
    <row r="4302" spans="16:21" x14ac:dyDescent="0.2">
      <c r="P4302" s="5"/>
      <c r="S4302" s="1"/>
      <c r="U4302" s="12"/>
    </row>
    <row r="4303" spans="16:21" x14ac:dyDescent="0.2">
      <c r="P4303" s="5"/>
      <c r="S4303" s="1"/>
      <c r="U4303" s="12"/>
    </row>
    <row r="4304" spans="16:21" x14ac:dyDescent="0.2">
      <c r="P4304" s="5"/>
      <c r="S4304" s="1"/>
      <c r="U4304" s="12"/>
    </row>
    <row r="4305" spans="16:21" x14ac:dyDescent="0.2">
      <c r="P4305" s="5"/>
      <c r="S4305" s="1"/>
      <c r="U4305" s="12"/>
    </row>
    <row r="4306" spans="16:21" x14ac:dyDescent="0.2">
      <c r="P4306" s="5"/>
      <c r="S4306" s="1"/>
      <c r="U4306" s="12"/>
    </row>
    <row r="4307" spans="16:21" x14ac:dyDescent="0.2">
      <c r="P4307" s="5"/>
      <c r="S4307" s="1"/>
      <c r="U4307" s="12"/>
    </row>
    <row r="4308" spans="16:21" x14ac:dyDescent="0.2">
      <c r="P4308" s="5"/>
      <c r="S4308" s="1"/>
      <c r="U4308" s="12"/>
    </row>
    <row r="4309" spans="16:21" x14ac:dyDescent="0.2">
      <c r="P4309" s="5"/>
      <c r="S4309" s="1"/>
      <c r="U4309" s="12"/>
    </row>
    <row r="4310" spans="16:21" x14ac:dyDescent="0.2">
      <c r="P4310" s="5"/>
      <c r="S4310" s="1"/>
      <c r="U4310" s="12"/>
    </row>
    <row r="4311" spans="16:21" x14ac:dyDescent="0.2">
      <c r="P4311" s="5"/>
      <c r="S4311" s="1"/>
      <c r="U4311" s="12"/>
    </row>
    <row r="4312" spans="16:21" x14ac:dyDescent="0.2">
      <c r="P4312" s="5"/>
      <c r="S4312" s="1"/>
      <c r="U4312" s="12"/>
    </row>
    <row r="4313" spans="16:21" x14ac:dyDescent="0.2">
      <c r="P4313" s="5"/>
      <c r="S4313" s="1"/>
      <c r="U4313" s="12"/>
    </row>
    <row r="4314" spans="16:21" x14ac:dyDescent="0.2">
      <c r="P4314" s="5"/>
      <c r="S4314" s="1"/>
      <c r="U4314" s="12"/>
    </row>
    <row r="4315" spans="16:21" x14ac:dyDescent="0.2">
      <c r="P4315" s="5"/>
      <c r="S4315" s="1"/>
      <c r="U4315" s="12"/>
    </row>
    <row r="4316" spans="16:21" x14ac:dyDescent="0.2">
      <c r="P4316" s="5"/>
      <c r="S4316" s="1"/>
      <c r="U4316" s="12"/>
    </row>
    <row r="4317" spans="16:21" x14ac:dyDescent="0.2">
      <c r="P4317" s="5"/>
      <c r="S4317" s="1"/>
      <c r="U4317" s="12"/>
    </row>
    <row r="4318" spans="16:21" x14ac:dyDescent="0.2">
      <c r="P4318" s="5"/>
      <c r="S4318" s="1"/>
      <c r="U4318" s="12"/>
    </row>
    <row r="4319" spans="16:21" x14ac:dyDescent="0.2">
      <c r="P4319" s="5"/>
      <c r="S4319" s="1"/>
      <c r="U4319" s="12"/>
    </row>
    <row r="4320" spans="16:21" x14ac:dyDescent="0.2">
      <c r="P4320" s="5"/>
      <c r="S4320" s="1"/>
      <c r="U4320" s="12"/>
    </row>
    <row r="4321" spans="16:21" x14ac:dyDescent="0.2">
      <c r="P4321" s="5"/>
      <c r="S4321" s="1"/>
      <c r="U4321" s="12"/>
    </row>
    <row r="4322" spans="16:21" x14ac:dyDescent="0.2">
      <c r="P4322" s="5"/>
      <c r="S4322" s="1"/>
      <c r="U4322" s="12"/>
    </row>
    <row r="4323" spans="16:21" x14ac:dyDescent="0.2">
      <c r="P4323" s="5"/>
      <c r="S4323" s="1"/>
      <c r="U4323" s="12"/>
    </row>
    <row r="4324" spans="16:21" x14ac:dyDescent="0.2">
      <c r="P4324" s="5"/>
      <c r="S4324" s="1"/>
      <c r="U4324" s="12"/>
    </row>
    <row r="4325" spans="16:21" x14ac:dyDescent="0.2">
      <c r="P4325" s="5"/>
      <c r="S4325" s="1"/>
      <c r="U4325" s="12"/>
    </row>
    <row r="4326" spans="16:21" x14ac:dyDescent="0.2">
      <c r="P4326" s="5"/>
      <c r="S4326" s="1"/>
      <c r="U4326" s="12"/>
    </row>
    <row r="4327" spans="16:21" x14ac:dyDescent="0.2">
      <c r="P4327" s="5"/>
      <c r="S4327" s="1"/>
      <c r="U4327" s="12"/>
    </row>
    <row r="4328" spans="16:21" x14ac:dyDescent="0.2">
      <c r="P4328" s="5"/>
      <c r="S4328" s="1"/>
      <c r="U4328" s="12"/>
    </row>
    <row r="4329" spans="16:21" x14ac:dyDescent="0.2">
      <c r="P4329" s="5"/>
      <c r="S4329" s="1"/>
      <c r="U4329" s="12"/>
    </row>
    <row r="4330" spans="16:21" x14ac:dyDescent="0.2">
      <c r="P4330" s="5"/>
      <c r="S4330" s="1"/>
      <c r="U4330" s="12"/>
    </row>
    <row r="4331" spans="16:21" x14ac:dyDescent="0.2">
      <c r="P4331" s="5"/>
      <c r="S4331" s="1"/>
      <c r="U4331" s="12"/>
    </row>
    <row r="4332" spans="16:21" x14ac:dyDescent="0.2">
      <c r="P4332" s="5"/>
      <c r="S4332" s="1"/>
      <c r="U4332" s="12"/>
    </row>
    <row r="4333" spans="16:21" x14ac:dyDescent="0.2">
      <c r="P4333" s="5"/>
      <c r="S4333" s="1"/>
      <c r="U4333" s="12"/>
    </row>
    <row r="4334" spans="16:21" x14ac:dyDescent="0.2">
      <c r="P4334" s="5"/>
      <c r="S4334" s="1"/>
      <c r="U4334" s="12"/>
    </row>
    <row r="4335" spans="16:21" x14ac:dyDescent="0.2">
      <c r="P4335" s="5"/>
      <c r="S4335" s="1"/>
      <c r="U4335" s="12"/>
    </row>
    <row r="4336" spans="16:21" x14ac:dyDescent="0.2">
      <c r="P4336" s="5"/>
      <c r="S4336" s="1"/>
      <c r="U4336" s="12"/>
    </row>
    <row r="4337" spans="16:21" x14ac:dyDescent="0.2">
      <c r="P4337" s="5"/>
      <c r="S4337" s="1"/>
      <c r="U4337" s="12"/>
    </row>
    <row r="4338" spans="16:21" x14ac:dyDescent="0.2">
      <c r="P4338" s="5"/>
      <c r="S4338" s="1"/>
      <c r="U4338" s="12"/>
    </row>
    <row r="4339" spans="16:21" x14ac:dyDescent="0.2">
      <c r="P4339" s="5"/>
      <c r="S4339" s="1"/>
      <c r="U4339" s="12"/>
    </row>
    <row r="4340" spans="16:21" x14ac:dyDescent="0.2">
      <c r="P4340" s="5"/>
      <c r="S4340" s="1"/>
      <c r="U4340" s="12"/>
    </row>
    <row r="4341" spans="16:21" x14ac:dyDescent="0.2">
      <c r="P4341" s="5"/>
      <c r="S4341" s="1"/>
      <c r="U4341" s="12"/>
    </row>
    <row r="4342" spans="16:21" x14ac:dyDescent="0.2">
      <c r="P4342" s="5"/>
      <c r="S4342" s="1"/>
      <c r="U4342" s="12"/>
    </row>
    <row r="4343" spans="16:21" x14ac:dyDescent="0.2">
      <c r="P4343" s="5"/>
      <c r="S4343" s="1"/>
      <c r="U4343" s="12"/>
    </row>
    <row r="4344" spans="16:21" x14ac:dyDescent="0.2">
      <c r="P4344" s="5"/>
      <c r="S4344" s="1"/>
      <c r="U4344" s="12"/>
    </row>
    <row r="4345" spans="16:21" x14ac:dyDescent="0.2">
      <c r="P4345" s="5"/>
      <c r="S4345" s="1"/>
      <c r="U4345" s="12"/>
    </row>
    <row r="4346" spans="16:21" x14ac:dyDescent="0.2">
      <c r="P4346" s="5"/>
      <c r="S4346" s="1"/>
      <c r="U4346" s="12"/>
    </row>
    <row r="4347" spans="16:21" x14ac:dyDescent="0.2">
      <c r="P4347" s="5"/>
      <c r="S4347" s="1"/>
      <c r="U4347" s="12"/>
    </row>
    <row r="4348" spans="16:21" x14ac:dyDescent="0.2">
      <c r="P4348" s="5"/>
      <c r="S4348" s="1"/>
      <c r="U4348" s="12"/>
    </row>
    <row r="4349" spans="16:21" x14ac:dyDescent="0.2">
      <c r="P4349" s="5"/>
      <c r="S4349" s="1"/>
      <c r="U4349" s="12"/>
    </row>
    <row r="4350" spans="16:21" x14ac:dyDescent="0.2">
      <c r="P4350" s="5"/>
      <c r="S4350" s="1"/>
      <c r="U4350" s="12"/>
    </row>
    <row r="4351" spans="16:21" x14ac:dyDescent="0.2">
      <c r="P4351" s="5"/>
      <c r="S4351" s="1"/>
      <c r="U4351" s="12"/>
    </row>
    <row r="4352" spans="16:21" x14ac:dyDescent="0.2">
      <c r="P4352" s="5"/>
      <c r="S4352" s="1"/>
      <c r="U4352" s="12"/>
    </row>
    <row r="4353" spans="16:21" x14ac:dyDescent="0.2">
      <c r="P4353" s="5"/>
      <c r="S4353" s="1"/>
      <c r="U4353" s="12"/>
    </row>
    <row r="4354" spans="16:21" x14ac:dyDescent="0.2">
      <c r="P4354" s="5"/>
      <c r="S4354" s="1"/>
      <c r="U4354" s="12"/>
    </row>
    <row r="4355" spans="16:21" x14ac:dyDescent="0.2">
      <c r="P4355" s="5"/>
      <c r="S4355" s="1"/>
      <c r="U4355" s="12"/>
    </row>
    <row r="4356" spans="16:21" x14ac:dyDescent="0.2">
      <c r="P4356" s="5"/>
      <c r="S4356" s="1"/>
      <c r="U4356" s="12"/>
    </row>
    <row r="4357" spans="16:21" x14ac:dyDescent="0.2">
      <c r="P4357" s="5"/>
      <c r="S4357" s="1"/>
      <c r="U4357" s="12"/>
    </row>
    <row r="4358" spans="16:21" x14ac:dyDescent="0.2">
      <c r="P4358" s="5"/>
      <c r="S4358" s="1"/>
      <c r="U4358" s="12"/>
    </row>
    <row r="4359" spans="16:21" x14ac:dyDescent="0.2">
      <c r="P4359" s="5"/>
      <c r="S4359" s="1"/>
      <c r="U4359" s="12"/>
    </row>
    <row r="4360" spans="16:21" x14ac:dyDescent="0.2">
      <c r="P4360" s="5"/>
      <c r="S4360" s="1"/>
      <c r="U4360" s="12"/>
    </row>
    <row r="4361" spans="16:21" x14ac:dyDescent="0.2">
      <c r="P4361" s="5"/>
      <c r="S4361" s="1"/>
      <c r="U4361" s="12"/>
    </row>
    <row r="4362" spans="16:21" x14ac:dyDescent="0.2">
      <c r="P4362" s="5"/>
      <c r="S4362" s="1"/>
      <c r="U4362" s="12"/>
    </row>
    <row r="4363" spans="16:21" x14ac:dyDescent="0.2">
      <c r="P4363" s="5"/>
      <c r="S4363" s="1"/>
      <c r="U4363" s="12"/>
    </row>
    <row r="4364" spans="16:21" x14ac:dyDescent="0.2">
      <c r="P4364" s="5"/>
      <c r="S4364" s="1"/>
      <c r="U4364" s="12"/>
    </row>
    <row r="4365" spans="16:21" x14ac:dyDescent="0.2">
      <c r="P4365" s="5"/>
      <c r="S4365" s="1"/>
      <c r="U4365" s="12"/>
    </row>
    <row r="4366" spans="16:21" x14ac:dyDescent="0.2">
      <c r="P4366" s="5"/>
      <c r="S4366" s="1"/>
      <c r="U4366" s="12"/>
    </row>
    <row r="4367" spans="16:21" x14ac:dyDescent="0.2">
      <c r="P4367" s="5"/>
      <c r="S4367" s="1"/>
      <c r="U4367" s="12"/>
    </row>
    <row r="4368" spans="16:21" x14ac:dyDescent="0.2">
      <c r="P4368" s="5"/>
      <c r="S4368" s="1"/>
      <c r="U4368" s="12"/>
    </row>
    <row r="4369" spans="16:21" x14ac:dyDescent="0.2">
      <c r="P4369" s="5"/>
      <c r="S4369" s="1"/>
      <c r="U4369" s="12"/>
    </row>
    <row r="4370" spans="16:21" x14ac:dyDescent="0.2">
      <c r="P4370" s="5"/>
      <c r="S4370" s="1"/>
      <c r="U4370" s="12"/>
    </row>
    <row r="4371" spans="16:21" x14ac:dyDescent="0.2">
      <c r="P4371" s="5"/>
      <c r="S4371" s="1"/>
      <c r="U4371" s="12"/>
    </row>
    <row r="4372" spans="16:21" x14ac:dyDescent="0.2">
      <c r="P4372" s="5"/>
      <c r="S4372" s="1"/>
      <c r="U4372" s="12"/>
    </row>
    <row r="4373" spans="16:21" x14ac:dyDescent="0.2">
      <c r="P4373" s="5"/>
      <c r="S4373" s="1"/>
      <c r="U4373" s="12"/>
    </row>
    <row r="4374" spans="16:21" x14ac:dyDescent="0.2">
      <c r="P4374" s="5"/>
      <c r="S4374" s="1"/>
      <c r="U4374" s="12"/>
    </row>
    <row r="4375" spans="16:21" x14ac:dyDescent="0.2">
      <c r="P4375" s="5"/>
      <c r="S4375" s="1"/>
      <c r="U4375" s="12"/>
    </row>
    <row r="4376" spans="16:21" x14ac:dyDescent="0.2">
      <c r="P4376" s="5"/>
      <c r="S4376" s="1"/>
      <c r="U4376" s="12"/>
    </row>
    <row r="4377" spans="16:21" x14ac:dyDescent="0.2">
      <c r="P4377" s="5"/>
      <c r="S4377" s="1"/>
      <c r="U4377" s="12"/>
    </row>
    <row r="4378" spans="16:21" x14ac:dyDescent="0.2">
      <c r="P4378" s="5"/>
      <c r="S4378" s="1"/>
      <c r="U4378" s="12"/>
    </row>
    <row r="4379" spans="16:21" x14ac:dyDescent="0.2">
      <c r="P4379" s="5"/>
      <c r="S4379" s="1"/>
      <c r="U4379" s="12"/>
    </row>
    <row r="4380" spans="16:21" x14ac:dyDescent="0.2">
      <c r="P4380" s="5"/>
      <c r="S4380" s="1"/>
      <c r="U4380" s="12"/>
    </row>
    <row r="4381" spans="16:21" x14ac:dyDescent="0.2">
      <c r="P4381" s="5"/>
      <c r="S4381" s="1"/>
      <c r="U4381" s="12"/>
    </row>
    <row r="4382" spans="16:21" x14ac:dyDescent="0.2">
      <c r="P4382" s="5"/>
      <c r="S4382" s="1"/>
      <c r="U4382" s="12"/>
    </row>
    <row r="4383" spans="16:21" x14ac:dyDescent="0.2">
      <c r="P4383" s="5"/>
      <c r="S4383" s="1"/>
      <c r="U4383" s="12"/>
    </row>
    <row r="4384" spans="16:21" x14ac:dyDescent="0.2">
      <c r="P4384" s="5"/>
      <c r="S4384" s="1"/>
      <c r="U4384" s="12"/>
    </row>
    <row r="4385" spans="16:21" x14ac:dyDescent="0.2">
      <c r="P4385" s="5"/>
      <c r="S4385" s="1"/>
      <c r="U4385" s="12"/>
    </row>
    <row r="4386" spans="16:21" x14ac:dyDescent="0.2">
      <c r="P4386" s="5"/>
      <c r="S4386" s="1"/>
      <c r="U4386" s="12"/>
    </row>
    <row r="4387" spans="16:21" x14ac:dyDescent="0.2">
      <c r="P4387" s="5"/>
      <c r="S4387" s="1"/>
      <c r="U4387" s="12"/>
    </row>
    <row r="4388" spans="16:21" x14ac:dyDescent="0.2">
      <c r="P4388" s="5"/>
      <c r="S4388" s="1"/>
      <c r="U4388" s="12"/>
    </row>
    <row r="4389" spans="16:21" x14ac:dyDescent="0.2">
      <c r="P4389" s="5"/>
      <c r="S4389" s="1"/>
      <c r="U4389" s="12"/>
    </row>
    <row r="4390" spans="16:21" x14ac:dyDescent="0.2">
      <c r="P4390" s="5"/>
      <c r="S4390" s="1"/>
      <c r="U4390" s="12"/>
    </row>
    <row r="4391" spans="16:21" x14ac:dyDescent="0.2">
      <c r="P4391" s="5"/>
      <c r="S4391" s="1"/>
      <c r="U4391" s="12"/>
    </row>
    <row r="4392" spans="16:21" x14ac:dyDescent="0.2">
      <c r="P4392" s="5"/>
      <c r="S4392" s="1"/>
      <c r="U4392" s="12"/>
    </row>
    <row r="4393" spans="16:21" x14ac:dyDescent="0.2">
      <c r="P4393" s="5"/>
      <c r="S4393" s="1"/>
      <c r="U4393" s="12"/>
    </row>
    <row r="4394" spans="16:21" x14ac:dyDescent="0.2">
      <c r="P4394" s="5"/>
      <c r="S4394" s="1"/>
      <c r="U4394" s="12"/>
    </row>
    <row r="4395" spans="16:21" x14ac:dyDescent="0.2">
      <c r="P4395" s="5"/>
      <c r="S4395" s="1"/>
      <c r="U4395" s="12"/>
    </row>
    <row r="4396" spans="16:21" x14ac:dyDescent="0.2">
      <c r="P4396" s="5"/>
      <c r="S4396" s="1"/>
      <c r="U4396" s="12"/>
    </row>
    <row r="4397" spans="16:21" x14ac:dyDescent="0.2">
      <c r="P4397" s="5"/>
      <c r="S4397" s="1"/>
      <c r="U4397" s="12"/>
    </row>
    <row r="4398" spans="16:21" x14ac:dyDescent="0.2">
      <c r="P4398" s="5"/>
      <c r="S4398" s="1"/>
      <c r="U4398" s="12"/>
    </row>
    <row r="4399" spans="16:21" x14ac:dyDescent="0.2">
      <c r="P4399" s="5"/>
      <c r="S4399" s="1"/>
      <c r="U4399" s="12"/>
    </row>
    <row r="4400" spans="16:21" x14ac:dyDescent="0.2">
      <c r="P4400" s="5"/>
      <c r="S4400" s="1"/>
      <c r="U4400" s="12"/>
    </row>
    <row r="4401" spans="16:21" x14ac:dyDescent="0.2">
      <c r="P4401" s="5"/>
      <c r="S4401" s="1"/>
      <c r="U4401" s="12"/>
    </row>
    <row r="4402" spans="16:21" x14ac:dyDescent="0.2">
      <c r="P4402" s="5"/>
      <c r="S4402" s="1"/>
      <c r="U4402" s="12"/>
    </row>
    <row r="4403" spans="16:21" x14ac:dyDescent="0.2">
      <c r="P4403" s="5"/>
      <c r="S4403" s="1"/>
      <c r="U4403" s="12"/>
    </row>
    <row r="4404" spans="16:21" x14ac:dyDescent="0.2">
      <c r="P4404" s="5"/>
      <c r="S4404" s="1"/>
      <c r="U4404" s="12"/>
    </row>
    <row r="4405" spans="16:21" x14ac:dyDescent="0.2">
      <c r="P4405" s="5"/>
      <c r="S4405" s="1"/>
      <c r="U4405" s="12"/>
    </row>
    <row r="4406" spans="16:21" x14ac:dyDescent="0.2">
      <c r="P4406" s="5"/>
      <c r="S4406" s="1"/>
      <c r="U4406" s="12"/>
    </row>
    <row r="4407" spans="16:21" x14ac:dyDescent="0.2">
      <c r="P4407" s="5"/>
      <c r="S4407" s="1"/>
      <c r="U4407" s="12"/>
    </row>
    <row r="4408" spans="16:21" x14ac:dyDescent="0.2">
      <c r="P4408" s="5"/>
      <c r="S4408" s="1"/>
      <c r="U4408" s="12"/>
    </row>
    <row r="4409" spans="16:21" x14ac:dyDescent="0.2">
      <c r="P4409" s="5"/>
      <c r="S4409" s="1"/>
      <c r="U4409" s="12"/>
    </row>
    <row r="4410" spans="16:21" x14ac:dyDescent="0.2">
      <c r="P4410" s="5"/>
      <c r="S4410" s="1"/>
      <c r="U4410" s="12"/>
    </row>
    <row r="4411" spans="16:21" x14ac:dyDescent="0.2">
      <c r="P4411" s="5"/>
      <c r="S4411" s="1"/>
      <c r="U4411" s="12"/>
    </row>
    <row r="4412" spans="16:21" x14ac:dyDescent="0.2">
      <c r="P4412" s="5"/>
      <c r="S4412" s="1"/>
      <c r="U4412" s="12"/>
    </row>
    <row r="4413" spans="16:21" x14ac:dyDescent="0.2">
      <c r="P4413" s="5"/>
      <c r="S4413" s="1"/>
      <c r="U4413" s="12"/>
    </row>
    <row r="4414" spans="16:21" x14ac:dyDescent="0.2">
      <c r="P4414" s="5"/>
      <c r="S4414" s="1"/>
      <c r="U4414" s="12"/>
    </row>
    <row r="4415" spans="16:21" x14ac:dyDescent="0.2">
      <c r="P4415" s="5"/>
      <c r="S4415" s="1"/>
      <c r="U4415" s="12"/>
    </row>
    <row r="4416" spans="16:21" x14ac:dyDescent="0.2">
      <c r="P4416" s="5"/>
      <c r="S4416" s="1"/>
      <c r="U4416" s="12"/>
    </row>
    <row r="4417" spans="16:21" x14ac:dyDescent="0.2">
      <c r="P4417" s="5"/>
      <c r="S4417" s="1"/>
      <c r="U4417" s="12"/>
    </row>
    <row r="4418" spans="16:21" x14ac:dyDescent="0.2">
      <c r="P4418" s="5"/>
      <c r="S4418" s="1"/>
      <c r="U4418" s="12"/>
    </row>
    <row r="4419" spans="16:21" x14ac:dyDescent="0.2">
      <c r="P4419" s="5"/>
      <c r="S4419" s="1"/>
      <c r="U4419" s="12"/>
    </row>
    <row r="4420" spans="16:21" x14ac:dyDescent="0.2">
      <c r="P4420" s="5"/>
      <c r="S4420" s="1"/>
      <c r="U4420" s="12"/>
    </row>
    <row r="4421" spans="16:21" x14ac:dyDescent="0.2">
      <c r="P4421" s="5"/>
      <c r="S4421" s="1"/>
      <c r="U4421" s="12"/>
    </row>
    <row r="4422" spans="16:21" x14ac:dyDescent="0.2">
      <c r="P4422" s="5"/>
      <c r="S4422" s="1"/>
      <c r="U4422" s="12"/>
    </row>
    <row r="4423" spans="16:21" x14ac:dyDescent="0.2">
      <c r="P4423" s="5"/>
      <c r="S4423" s="1"/>
      <c r="U4423" s="12"/>
    </row>
    <row r="4424" spans="16:21" x14ac:dyDescent="0.2">
      <c r="P4424" s="5"/>
      <c r="S4424" s="1"/>
      <c r="U4424" s="12"/>
    </row>
    <row r="4425" spans="16:21" x14ac:dyDescent="0.2">
      <c r="P4425" s="5"/>
      <c r="S4425" s="1"/>
      <c r="U4425" s="12"/>
    </row>
    <row r="4426" spans="16:21" x14ac:dyDescent="0.2">
      <c r="P4426" s="5"/>
      <c r="S4426" s="1"/>
      <c r="U4426" s="12"/>
    </row>
    <row r="4427" spans="16:21" x14ac:dyDescent="0.2">
      <c r="P4427" s="5"/>
      <c r="S4427" s="1"/>
      <c r="U4427" s="12"/>
    </row>
    <row r="4428" spans="16:21" x14ac:dyDescent="0.2">
      <c r="P4428" s="5"/>
      <c r="S4428" s="1"/>
      <c r="U4428" s="12"/>
    </row>
    <row r="4429" spans="16:21" x14ac:dyDescent="0.2">
      <c r="P4429" s="5"/>
      <c r="S4429" s="1"/>
      <c r="U4429" s="12"/>
    </row>
    <row r="4430" spans="16:21" x14ac:dyDescent="0.2">
      <c r="P4430" s="5"/>
      <c r="S4430" s="1"/>
      <c r="U4430" s="12"/>
    </row>
    <row r="4431" spans="16:21" x14ac:dyDescent="0.2">
      <c r="P4431" s="5"/>
      <c r="S4431" s="1"/>
      <c r="U4431" s="12"/>
    </row>
    <row r="4432" spans="16:21" x14ac:dyDescent="0.2">
      <c r="P4432" s="5"/>
      <c r="S4432" s="1"/>
      <c r="U4432" s="12"/>
    </row>
    <row r="4433" spans="16:21" x14ac:dyDescent="0.2">
      <c r="P4433" s="5"/>
      <c r="S4433" s="1"/>
      <c r="U4433" s="12"/>
    </row>
    <row r="4434" spans="16:21" x14ac:dyDescent="0.2">
      <c r="P4434" s="5"/>
      <c r="S4434" s="1"/>
      <c r="U4434" s="12"/>
    </row>
    <row r="4435" spans="16:21" x14ac:dyDescent="0.2">
      <c r="P4435" s="5"/>
      <c r="S4435" s="1"/>
      <c r="U4435" s="12"/>
    </row>
    <row r="4436" spans="16:21" x14ac:dyDescent="0.2">
      <c r="P4436" s="5"/>
      <c r="S4436" s="1"/>
      <c r="U4436" s="12"/>
    </row>
    <row r="4437" spans="16:21" x14ac:dyDescent="0.2">
      <c r="P4437" s="5"/>
      <c r="S4437" s="1"/>
      <c r="U4437" s="12"/>
    </row>
    <row r="4438" spans="16:21" x14ac:dyDescent="0.2">
      <c r="P4438" s="5"/>
      <c r="S4438" s="1"/>
      <c r="U4438" s="12"/>
    </row>
    <row r="4439" spans="16:21" x14ac:dyDescent="0.2">
      <c r="P4439" s="5"/>
      <c r="S4439" s="1"/>
      <c r="U4439" s="12"/>
    </row>
    <row r="4440" spans="16:21" x14ac:dyDescent="0.2">
      <c r="P4440" s="5"/>
      <c r="S4440" s="1"/>
      <c r="U4440" s="12"/>
    </row>
    <row r="4441" spans="16:21" x14ac:dyDescent="0.2">
      <c r="P4441" s="5"/>
      <c r="S4441" s="1"/>
      <c r="U4441" s="12"/>
    </row>
    <row r="4442" spans="16:21" x14ac:dyDescent="0.2">
      <c r="P4442" s="5"/>
      <c r="S4442" s="1"/>
      <c r="U4442" s="12"/>
    </row>
    <row r="4443" spans="16:21" x14ac:dyDescent="0.2">
      <c r="P4443" s="5"/>
      <c r="S4443" s="1"/>
      <c r="U4443" s="12"/>
    </row>
    <row r="4444" spans="16:21" x14ac:dyDescent="0.2">
      <c r="P4444" s="5"/>
      <c r="S4444" s="1"/>
      <c r="U4444" s="12"/>
    </row>
    <row r="4445" spans="16:21" x14ac:dyDescent="0.2">
      <c r="P4445" s="5"/>
      <c r="S4445" s="1"/>
      <c r="U4445" s="12"/>
    </row>
    <row r="4446" spans="16:21" x14ac:dyDescent="0.2">
      <c r="P4446" s="5"/>
      <c r="S4446" s="1"/>
      <c r="U4446" s="12"/>
    </row>
    <row r="4447" spans="16:21" x14ac:dyDescent="0.2">
      <c r="P4447" s="5"/>
      <c r="S4447" s="1"/>
      <c r="U4447" s="12"/>
    </row>
    <row r="4448" spans="16:21" x14ac:dyDescent="0.2">
      <c r="P4448" s="5"/>
      <c r="S4448" s="1"/>
      <c r="U4448" s="12"/>
    </row>
    <row r="4449" spans="16:21" x14ac:dyDescent="0.2">
      <c r="P4449" s="5"/>
      <c r="S4449" s="1"/>
      <c r="U4449" s="12"/>
    </row>
    <row r="4450" spans="16:21" x14ac:dyDescent="0.2">
      <c r="P4450" s="5"/>
      <c r="S4450" s="1"/>
      <c r="U4450" s="12"/>
    </row>
    <row r="4451" spans="16:21" x14ac:dyDescent="0.2">
      <c r="P4451" s="5"/>
      <c r="S4451" s="1"/>
      <c r="U4451" s="12"/>
    </row>
    <row r="4452" spans="16:21" x14ac:dyDescent="0.2">
      <c r="P4452" s="5"/>
      <c r="S4452" s="1"/>
      <c r="U4452" s="12"/>
    </row>
    <row r="4453" spans="16:21" x14ac:dyDescent="0.2">
      <c r="P4453" s="5"/>
      <c r="S4453" s="1"/>
      <c r="U4453" s="12"/>
    </row>
    <row r="4454" spans="16:21" x14ac:dyDescent="0.2">
      <c r="P4454" s="5"/>
      <c r="S4454" s="1"/>
      <c r="U4454" s="12"/>
    </row>
    <row r="4455" spans="16:21" x14ac:dyDescent="0.2">
      <c r="P4455" s="5"/>
      <c r="S4455" s="1"/>
      <c r="U4455" s="12"/>
    </row>
    <row r="4456" spans="16:21" x14ac:dyDescent="0.2">
      <c r="P4456" s="5"/>
      <c r="S4456" s="1"/>
      <c r="U4456" s="12"/>
    </row>
    <row r="4457" spans="16:21" x14ac:dyDescent="0.2">
      <c r="P4457" s="5"/>
      <c r="S4457" s="1"/>
      <c r="U4457" s="12"/>
    </row>
    <row r="4458" spans="16:21" x14ac:dyDescent="0.2">
      <c r="P4458" s="5"/>
      <c r="S4458" s="1"/>
      <c r="U4458" s="12"/>
    </row>
    <row r="4459" spans="16:21" x14ac:dyDescent="0.2">
      <c r="P4459" s="5"/>
      <c r="S4459" s="1"/>
      <c r="U4459" s="12"/>
    </row>
    <row r="4460" spans="16:21" x14ac:dyDescent="0.2">
      <c r="P4460" s="5"/>
      <c r="S4460" s="1"/>
      <c r="U4460" s="12"/>
    </row>
    <row r="4461" spans="16:21" x14ac:dyDescent="0.2">
      <c r="P4461" s="5"/>
      <c r="S4461" s="1"/>
      <c r="U4461" s="12"/>
    </row>
    <row r="4462" spans="16:21" x14ac:dyDescent="0.2">
      <c r="P4462" s="5"/>
      <c r="S4462" s="1"/>
      <c r="U4462" s="12"/>
    </row>
    <row r="4463" spans="16:21" x14ac:dyDescent="0.2">
      <c r="P4463" s="5"/>
      <c r="S4463" s="1"/>
      <c r="U4463" s="12"/>
    </row>
    <row r="4464" spans="16:21" x14ac:dyDescent="0.2">
      <c r="P4464" s="5"/>
      <c r="S4464" s="1"/>
      <c r="U4464" s="12"/>
    </row>
    <row r="4465" spans="16:21" x14ac:dyDescent="0.2">
      <c r="P4465" s="5"/>
      <c r="S4465" s="1"/>
      <c r="U4465" s="12"/>
    </row>
    <row r="4466" spans="16:21" x14ac:dyDescent="0.2">
      <c r="P4466" s="5"/>
      <c r="S4466" s="1"/>
      <c r="U4466" s="12"/>
    </row>
    <row r="4467" spans="16:21" x14ac:dyDescent="0.2">
      <c r="P4467" s="5"/>
      <c r="S4467" s="1"/>
      <c r="U4467" s="12"/>
    </row>
    <row r="4468" spans="16:21" x14ac:dyDescent="0.2">
      <c r="P4468" s="5"/>
      <c r="S4468" s="1"/>
      <c r="U4468" s="12"/>
    </row>
    <row r="4469" spans="16:21" x14ac:dyDescent="0.2">
      <c r="P4469" s="5"/>
      <c r="S4469" s="1"/>
      <c r="U4469" s="12"/>
    </row>
    <row r="4470" spans="16:21" x14ac:dyDescent="0.2">
      <c r="P4470" s="5"/>
      <c r="S4470" s="1"/>
      <c r="U4470" s="12"/>
    </row>
    <row r="4471" spans="16:21" x14ac:dyDescent="0.2">
      <c r="P4471" s="5"/>
      <c r="S4471" s="1"/>
      <c r="U4471" s="12"/>
    </row>
    <row r="4472" spans="16:21" x14ac:dyDescent="0.2">
      <c r="P4472" s="5"/>
      <c r="S4472" s="1"/>
      <c r="U4472" s="12"/>
    </row>
    <row r="4473" spans="16:21" x14ac:dyDescent="0.2">
      <c r="P4473" s="5"/>
      <c r="S4473" s="1"/>
      <c r="U4473" s="12"/>
    </row>
    <row r="4474" spans="16:21" x14ac:dyDescent="0.2">
      <c r="P4474" s="5"/>
      <c r="S4474" s="1"/>
      <c r="U4474" s="12"/>
    </row>
    <row r="4475" spans="16:21" x14ac:dyDescent="0.2">
      <c r="P4475" s="5"/>
      <c r="S4475" s="1"/>
      <c r="U4475" s="12"/>
    </row>
    <row r="4476" spans="16:21" x14ac:dyDescent="0.2">
      <c r="P4476" s="5"/>
      <c r="S4476" s="1"/>
      <c r="U4476" s="12"/>
    </row>
    <row r="4477" spans="16:21" x14ac:dyDescent="0.2">
      <c r="P4477" s="5"/>
      <c r="S4477" s="1"/>
      <c r="U4477" s="12"/>
    </row>
    <row r="4478" spans="16:21" x14ac:dyDescent="0.2">
      <c r="P4478" s="5"/>
      <c r="S4478" s="1"/>
      <c r="U4478" s="12"/>
    </row>
    <row r="4479" spans="16:21" x14ac:dyDescent="0.2">
      <c r="P4479" s="5"/>
      <c r="S4479" s="1"/>
      <c r="U4479" s="12"/>
    </row>
    <row r="4480" spans="16:21" x14ac:dyDescent="0.2">
      <c r="P4480" s="5"/>
      <c r="S4480" s="1"/>
      <c r="U4480" s="12"/>
    </row>
    <row r="4481" spans="16:21" x14ac:dyDescent="0.2">
      <c r="P4481" s="5"/>
      <c r="S4481" s="1"/>
      <c r="U4481" s="12"/>
    </row>
    <row r="4482" spans="16:21" x14ac:dyDescent="0.2">
      <c r="P4482" s="5"/>
      <c r="S4482" s="1"/>
      <c r="U4482" s="12"/>
    </row>
    <row r="4483" spans="16:21" x14ac:dyDescent="0.2">
      <c r="P4483" s="5"/>
      <c r="S4483" s="1"/>
      <c r="U4483" s="12"/>
    </row>
    <row r="4484" spans="16:21" x14ac:dyDescent="0.2">
      <c r="P4484" s="5"/>
      <c r="S4484" s="1"/>
      <c r="U4484" s="12"/>
    </row>
    <row r="4485" spans="16:21" x14ac:dyDescent="0.2">
      <c r="P4485" s="5"/>
      <c r="S4485" s="1"/>
      <c r="U4485" s="12"/>
    </row>
    <row r="4486" spans="16:21" x14ac:dyDescent="0.2">
      <c r="P4486" s="5"/>
      <c r="S4486" s="1"/>
      <c r="U4486" s="12"/>
    </row>
    <row r="4487" spans="16:21" x14ac:dyDescent="0.2">
      <c r="P4487" s="5"/>
      <c r="S4487" s="1"/>
      <c r="U4487" s="12"/>
    </row>
    <row r="4488" spans="16:21" x14ac:dyDescent="0.2">
      <c r="P4488" s="5"/>
      <c r="S4488" s="1"/>
      <c r="U4488" s="12"/>
    </row>
    <row r="4489" spans="16:21" x14ac:dyDescent="0.2">
      <c r="P4489" s="5"/>
      <c r="S4489" s="1"/>
      <c r="U4489" s="12"/>
    </row>
    <row r="4490" spans="16:21" x14ac:dyDescent="0.2">
      <c r="P4490" s="5"/>
      <c r="S4490" s="1"/>
      <c r="U4490" s="12"/>
    </row>
    <row r="4491" spans="16:21" x14ac:dyDescent="0.2">
      <c r="P4491" s="5"/>
      <c r="S4491" s="1"/>
      <c r="U4491" s="12"/>
    </row>
    <row r="4492" spans="16:21" x14ac:dyDescent="0.2">
      <c r="P4492" s="5"/>
      <c r="S4492" s="1"/>
      <c r="U4492" s="12"/>
    </row>
    <row r="4493" spans="16:21" x14ac:dyDescent="0.2">
      <c r="P4493" s="5"/>
      <c r="S4493" s="1"/>
      <c r="U4493" s="12"/>
    </row>
    <row r="4494" spans="16:21" x14ac:dyDescent="0.2">
      <c r="P4494" s="5"/>
      <c r="S4494" s="1"/>
      <c r="U4494" s="12"/>
    </row>
    <row r="4495" spans="16:21" x14ac:dyDescent="0.2">
      <c r="P4495" s="5"/>
      <c r="S4495" s="1"/>
      <c r="U4495" s="12"/>
    </row>
    <row r="4496" spans="16:21" x14ac:dyDescent="0.2">
      <c r="P4496" s="5"/>
      <c r="S4496" s="1"/>
      <c r="U4496" s="12"/>
    </row>
    <row r="4497" spans="16:21" x14ac:dyDescent="0.2">
      <c r="P4497" s="5"/>
      <c r="S4497" s="1"/>
      <c r="U4497" s="12"/>
    </row>
    <row r="4498" spans="16:21" x14ac:dyDescent="0.2">
      <c r="P4498" s="5"/>
      <c r="S4498" s="1"/>
      <c r="U4498" s="12"/>
    </row>
    <row r="4499" spans="16:21" x14ac:dyDescent="0.2">
      <c r="P4499" s="5"/>
      <c r="S4499" s="1"/>
      <c r="U4499" s="12"/>
    </row>
    <row r="4500" spans="16:21" x14ac:dyDescent="0.2">
      <c r="P4500" s="5"/>
      <c r="S4500" s="1"/>
      <c r="U4500" s="12"/>
    </row>
    <row r="4501" spans="16:21" x14ac:dyDescent="0.2">
      <c r="P4501" s="5"/>
      <c r="S4501" s="1"/>
      <c r="U4501" s="12"/>
    </row>
    <row r="4502" spans="16:21" x14ac:dyDescent="0.2">
      <c r="P4502" s="5"/>
      <c r="S4502" s="1"/>
      <c r="U4502" s="12"/>
    </row>
    <row r="4503" spans="16:21" x14ac:dyDescent="0.2">
      <c r="P4503" s="5"/>
      <c r="S4503" s="1"/>
      <c r="U4503" s="12"/>
    </row>
    <row r="4504" spans="16:21" x14ac:dyDescent="0.2">
      <c r="P4504" s="5"/>
      <c r="S4504" s="1"/>
      <c r="U4504" s="12"/>
    </row>
    <row r="4505" spans="16:21" x14ac:dyDescent="0.2">
      <c r="P4505" s="5"/>
      <c r="S4505" s="1"/>
      <c r="U4505" s="12"/>
    </row>
    <row r="4506" spans="16:21" x14ac:dyDescent="0.2">
      <c r="P4506" s="5"/>
      <c r="S4506" s="1"/>
      <c r="U4506" s="12"/>
    </row>
    <row r="4507" spans="16:21" x14ac:dyDescent="0.2">
      <c r="P4507" s="5"/>
      <c r="S4507" s="1"/>
      <c r="U4507" s="12"/>
    </row>
    <row r="4508" spans="16:21" x14ac:dyDescent="0.2">
      <c r="P4508" s="5"/>
      <c r="S4508" s="1"/>
      <c r="U4508" s="12"/>
    </row>
    <row r="4509" spans="16:21" x14ac:dyDescent="0.2">
      <c r="P4509" s="5"/>
      <c r="S4509" s="1"/>
      <c r="U4509" s="12"/>
    </row>
    <row r="4510" spans="16:21" x14ac:dyDescent="0.2">
      <c r="P4510" s="5"/>
      <c r="S4510" s="1"/>
      <c r="U4510" s="12"/>
    </row>
    <row r="4511" spans="16:21" x14ac:dyDescent="0.2">
      <c r="P4511" s="5"/>
      <c r="S4511" s="1"/>
      <c r="U4511" s="12"/>
    </row>
    <row r="4512" spans="16:21" x14ac:dyDescent="0.2">
      <c r="P4512" s="5"/>
      <c r="S4512" s="1"/>
      <c r="U4512" s="12"/>
    </row>
    <row r="4513" spans="16:21" x14ac:dyDescent="0.2">
      <c r="P4513" s="5"/>
      <c r="S4513" s="1"/>
      <c r="U4513" s="12"/>
    </row>
    <row r="4514" spans="16:21" x14ac:dyDescent="0.2">
      <c r="P4514" s="5"/>
      <c r="S4514" s="1"/>
      <c r="U4514" s="12"/>
    </row>
    <row r="4515" spans="16:21" x14ac:dyDescent="0.2">
      <c r="P4515" s="5"/>
      <c r="S4515" s="1"/>
      <c r="U4515" s="12"/>
    </row>
    <row r="4516" spans="16:21" x14ac:dyDescent="0.2">
      <c r="P4516" s="5"/>
      <c r="S4516" s="1"/>
      <c r="U4516" s="12"/>
    </row>
    <row r="4517" spans="16:21" x14ac:dyDescent="0.2">
      <c r="P4517" s="5"/>
      <c r="S4517" s="1"/>
      <c r="U4517" s="12"/>
    </row>
    <row r="4518" spans="16:21" x14ac:dyDescent="0.2">
      <c r="P4518" s="5"/>
      <c r="S4518" s="1"/>
      <c r="U4518" s="12"/>
    </row>
    <row r="4519" spans="16:21" x14ac:dyDescent="0.2">
      <c r="P4519" s="5"/>
      <c r="S4519" s="1"/>
      <c r="U4519" s="12"/>
    </row>
    <row r="4520" spans="16:21" x14ac:dyDescent="0.2">
      <c r="P4520" s="5"/>
      <c r="S4520" s="1"/>
      <c r="U4520" s="12"/>
    </row>
    <row r="4521" spans="16:21" x14ac:dyDescent="0.2">
      <c r="P4521" s="5"/>
      <c r="S4521" s="1"/>
      <c r="U4521" s="12"/>
    </row>
    <row r="4522" spans="16:21" x14ac:dyDescent="0.2">
      <c r="P4522" s="5"/>
      <c r="S4522" s="1"/>
      <c r="U4522" s="12"/>
    </row>
    <row r="4523" spans="16:21" x14ac:dyDescent="0.2">
      <c r="P4523" s="5"/>
      <c r="S4523" s="1"/>
      <c r="U4523" s="12"/>
    </row>
    <row r="4524" spans="16:21" x14ac:dyDescent="0.2">
      <c r="P4524" s="5"/>
      <c r="S4524" s="1"/>
      <c r="U4524" s="12"/>
    </row>
    <row r="4525" spans="16:21" x14ac:dyDescent="0.2">
      <c r="P4525" s="5"/>
      <c r="S4525" s="1"/>
      <c r="U4525" s="12"/>
    </row>
    <row r="4526" spans="16:21" x14ac:dyDescent="0.2">
      <c r="P4526" s="5"/>
      <c r="S4526" s="1"/>
      <c r="U4526" s="12"/>
    </row>
    <row r="4527" spans="16:21" x14ac:dyDescent="0.2">
      <c r="P4527" s="5"/>
      <c r="S4527" s="1"/>
      <c r="U4527" s="12"/>
    </row>
    <row r="4528" spans="16:21" x14ac:dyDescent="0.2">
      <c r="P4528" s="5"/>
      <c r="S4528" s="1"/>
      <c r="U4528" s="12"/>
    </row>
    <row r="4529" spans="16:21" x14ac:dyDescent="0.2">
      <c r="P4529" s="5"/>
      <c r="S4529" s="1"/>
      <c r="U4529" s="12"/>
    </row>
    <row r="4530" spans="16:21" x14ac:dyDescent="0.2">
      <c r="P4530" s="5"/>
      <c r="S4530" s="1"/>
      <c r="U4530" s="12"/>
    </row>
    <row r="4531" spans="16:21" x14ac:dyDescent="0.2">
      <c r="P4531" s="5"/>
      <c r="S4531" s="1"/>
      <c r="U4531" s="12"/>
    </row>
    <row r="4532" spans="16:21" x14ac:dyDescent="0.2">
      <c r="P4532" s="5"/>
      <c r="S4532" s="1"/>
      <c r="U4532" s="12"/>
    </row>
    <row r="4533" spans="16:21" x14ac:dyDescent="0.2">
      <c r="P4533" s="5"/>
      <c r="S4533" s="1"/>
      <c r="U4533" s="12"/>
    </row>
    <row r="4534" spans="16:21" x14ac:dyDescent="0.2">
      <c r="P4534" s="5"/>
      <c r="S4534" s="1"/>
      <c r="U4534" s="12"/>
    </row>
    <row r="4535" spans="16:21" x14ac:dyDescent="0.2">
      <c r="P4535" s="5"/>
      <c r="S4535" s="1"/>
      <c r="U4535" s="12"/>
    </row>
    <row r="4536" spans="16:21" x14ac:dyDescent="0.2">
      <c r="P4536" s="5"/>
      <c r="S4536" s="1"/>
      <c r="U4536" s="12"/>
    </row>
    <row r="4537" spans="16:21" x14ac:dyDescent="0.2">
      <c r="P4537" s="5"/>
      <c r="S4537" s="1"/>
      <c r="U4537" s="12"/>
    </row>
    <row r="4538" spans="16:21" x14ac:dyDescent="0.2">
      <c r="P4538" s="5"/>
      <c r="S4538" s="1"/>
      <c r="U4538" s="12"/>
    </row>
    <row r="4539" spans="16:21" x14ac:dyDescent="0.2">
      <c r="P4539" s="5"/>
      <c r="S4539" s="1"/>
      <c r="U4539" s="12"/>
    </row>
    <row r="4540" spans="16:21" x14ac:dyDescent="0.2">
      <c r="P4540" s="5"/>
      <c r="S4540" s="1"/>
      <c r="U4540" s="12"/>
    </row>
    <row r="4541" spans="16:21" x14ac:dyDescent="0.2">
      <c r="P4541" s="5"/>
      <c r="S4541" s="1"/>
      <c r="U4541" s="12"/>
    </row>
    <row r="4542" spans="16:21" x14ac:dyDescent="0.2">
      <c r="P4542" s="5"/>
      <c r="S4542" s="1"/>
      <c r="U4542" s="12"/>
    </row>
    <row r="4543" spans="16:21" x14ac:dyDescent="0.2">
      <c r="P4543" s="5"/>
      <c r="S4543" s="1"/>
      <c r="U4543" s="12"/>
    </row>
    <row r="4544" spans="16:21" x14ac:dyDescent="0.2">
      <c r="P4544" s="5"/>
      <c r="S4544" s="1"/>
      <c r="U4544" s="12"/>
    </row>
    <row r="4545" spans="16:21" x14ac:dyDescent="0.2">
      <c r="P4545" s="5"/>
      <c r="S4545" s="1"/>
      <c r="U4545" s="12"/>
    </row>
    <row r="4546" spans="16:21" x14ac:dyDescent="0.2">
      <c r="P4546" s="5"/>
      <c r="S4546" s="1"/>
      <c r="U4546" s="12"/>
    </row>
    <row r="4547" spans="16:21" x14ac:dyDescent="0.2">
      <c r="P4547" s="5"/>
      <c r="S4547" s="1"/>
      <c r="U4547" s="12"/>
    </row>
    <row r="4548" spans="16:21" x14ac:dyDescent="0.2">
      <c r="P4548" s="5"/>
      <c r="S4548" s="1"/>
      <c r="U4548" s="12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Counterparties Feb 1</vt:lpstr>
      <vt:lpstr>What Enpower Gave Us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csemper</dc:creator>
  <cp:lastModifiedBy>Havlíček Jan</cp:lastModifiedBy>
  <dcterms:created xsi:type="dcterms:W3CDTF">2001-12-19T18:16:30Z</dcterms:created>
  <dcterms:modified xsi:type="dcterms:W3CDTF">2023-09-10T15:11:34Z</dcterms:modified>
</cp:coreProperties>
</file>