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7100" windowHeight="9852" activeTab="2"/>
  </bookViews>
  <sheets>
    <sheet name="APRIL (23)" sheetId="24" r:id="rId1"/>
    <sheet name="APRIL (22)" sheetId="23" r:id="rId2"/>
    <sheet name="APRIL (21)" sheetId="22" r:id="rId3"/>
    <sheet name="APRIL (20)" sheetId="21" r:id="rId4"/>
    <sheet name="APRIL (19)" sheetId="20" r:id="rId5"/>
    <sheet name="APRIL (18)" sheetId="19" r:id="rId6"/>
    <sheet name="APRIL (17)" sheetId="18" r:id="rId7"/>
    <sheet name="APRIL (16)" sheetId="17" r:id="rId8"/>
    <sheet name="APRIL (15)" sheetId="16" r:id="rId9"/>
    <sheet name="APRIL (14)" sheetId="15" r:id="rId10"/>
    <sheet name="APRIL (13)" sheetId="14" r:id="rId11"/>
    <sheet name="APRIL (12)" sheetId="13" r:id="rId12"/>
    <sheet name="APRIL (11)" sheetId="12" r:id="rId13"/>
    <sheet name="APRIL (10)" sheetId="11" r:id="rId14"/>
    <sheet name="APRIL (9)" sheetId="10" r:id="rId15"/>
    <sheet name="APRIL (8)" sheetId="9" r:id="rId16"/>
    <sheet name="APRIL (7)" sheetId="8" r:id="rId17"/>
    <sheet name="APRIL (6)" sheetId="7" r:id="rId18"/>
    <sheet name="APRIL (5)" sheetId="6" r:id="rId19"/>
    <sheet name="APRIL (4)" sheetId="5" r:id="rId20"/>
    <sheet name="APRIL (3)" sheetId="4" r:id="rId21"/>
    <sheet name="APRIL (2)" sheetId="3" r:id="rId22"/>
    <sheet name="APRIL (1)" sheetId="1" r:id="rId23"/>
  </sheets>
  <calcPr calcId="92512"/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36" i="1"/>
  <c r="Q36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F36" i="11"/>
  <c r="G36" i="11"/>
  <c r="C39" i="11"/>
  <c r="D39" i="11"/>
  <c r="E39" i="11"/>
  <c r="F39" i="11"/>
  <c r="G39" i="11"/>
  <c r="C41" i="11"/>
  <c r="D41" i="11"/>
  <c r="E41" i="11"/>
  <c r="F41" i="11"/>
  <c r="G41" i="11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J36" i="12"/>
  <c r="K36" i="12"/>
  <c r="C39" i="12"/>
  <c r="D39" i="12"/>
  <c r="E39" i="12"/>
  <c r="F39" i="12"/>
  <c r="G39" i="12"/>
  <c r="H39" i="12"/>
  <c r="I39" i="12"/>
  <c r="J39" i="12"/>
  <c r="K39" i="12"/>
  <c r="C41" i="12"/>
  <c r="D41" i="12"/>
  <c r="E41" i="12"/>
  <c r="F41" i="12"/>
  <c r="G41" i="12"/>
  <c r="H41" i="12"/>
  <c r="I41" i="12"/>
  <c r="J41" i="12"/>
  <c r="K41" i="12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H36" i="13"/>
  <c r="I36" i="13"/>
  <c r="C39" i="13"/>
  <c r="D39" i="13"/>
  <c r="E39" i="13"/>
  <c r="F39" i="13"/>
  <c r="G39" i="13"/>
  <c r="H39" i="13"/>
  <c r="I39" i="13"/>
  <c r="C41" i="13"/>
  <c r="D41" i="13"/>
  <c r="E41" i="13"/>
  <c r="F41" i="13"/>
  <c r="G41" i="13"/>
  <c r="H41" i="13"/>
  <c r="I41" i="13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F36" i="14"/>
  <c r="G36" i="14"/>
  <c r="C39" i="14"/>
  <c r="D39" i="14"/>
  <c r="E39" i="14"/>
  <c r="F39" i="14"/>
  <c r="G39" i="14"/>
  <c r="C41" i="14"/>
  <c r="D41" i="14"/>
  <c r="E41" i="14"/>
  <c r="F41" i="14"/>
  <c r="G41" i="14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F36" i="15"/>
  <c r="G36" i="15"/>
  <c r="C39" i="15"/>
  <c r="D39" i="15"/>
  <c r="E39" i="15"/>
  <c r="F39" i="15"/>
  <c r="G39" i="15"/>
  <c r="C41" i="15"/>
  <c r="D41" i="15"/>
  <c r="E41" i="15"/>
  <c r="F41" i="15"/>
  <c r="G41" i="15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H36" i="16"/>
  <c r="I36" i="16"/>
  <c r="C39" i="16"/>
  <c r="D39" i="16"/>
  <c r="E39" i="16"/>
  <c r="F39" i="16"/>
  <c r="G39" i="16"/>
  <c r="H39" i="16"/>
  <c r="I39" i="16"/>
  <c r="C41" i="16"/>
  <c r="D41" i="16"/>
  <c r="E41" i="16"/>
  <c r="F41" i="16"/>
  <c r="G41" i="16"/>
  <c r="H41" i="16"/>
  <c r="I41" i="16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H36" i="17"/>
  <c r="I36" i="17"/>
  <c r="C39" i="17"/>
  <c r="D39" i="17"/>
  <c r="E39" i="17"/>
  <c r="F39" i="17"/>
  <c r="G39" i="17"/>
  <c r="H39" i="17"/>
  <c r="I39" i="17"/>
  <c r="C41" i="17"/>
  <c r="D41" i="17"/>
  <c r="E41" i="17"/>
  <c r="F41" i="17"/>
  <c r="G41" i="17"/>
  <c r="H41" i="17"/>
  <c r="I41" i="17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G36" i="18"/>
  <c r="H36" i="18"/>
  <c r="C39" i="18"/>
  <c r="D39" i="18"/>
  <c r="E39" i="18"/>
  <c r="F39" i="18"/>
  <c r="G39" i="18"/>
  <c r="H39" i="18"/>
  <c r="C41" i="18"/>
  <c r="D41" i="18"/>
  <c r="E41" i="18"/>
  <c r="F41" i="18"/>
  <c r="G41" i="18"/>
  <c r="H41" i="18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G36" i="19"/>
  <c r="H36" i="19"/>
  <c r="C39" i="19"/>
  <c r="D39" i="19"/>
  <c r="E39" i="19"/>
  <c r="F39" i="19"/>
  <c r="G39" i="19"/>
  <c r="H39" i="19"/>
  <c r="C41" i="19"/>
  <c r="D41" i="19"/>
  <c r="E41" i="19"/>
  <c r="F41" i="19"/>
  <c r="G41" i="19"/>
  <c r="H41" i="19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G36" i="20"/>
  <c r="H36" i="20"/>
  <c r="C39" i="20"/>
  <c r="D39" i="20"/>
  <c r="E39" i="20"/>
  <c r="F39" i="20"/>
  <c r="G39" i="20"/>
  <c r="H39" i="20"/>
  <c r="C41" i="20"/>
  <c r="D41" i="20"/>
  <c r="E41" i="20"/>
  <c r="F41" i="20"/>
  <c r="G41" i="20"/>
  <c r="H41" i="20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I36" i="3"/>
  <c r="J36" i="3"/>
  <c r="C39" i="3"/>
  <c r="D39" i="3"/>
  <c r="E39" i="3"/>
  <c r="F39" i="3"/>
  <c r="G39" i="3"/>
  <c r="H39" i="3"/>
  <c r="I39" i="3"/>
  <c r="J39" i="3"/>
  <c r="C41" i="3"/>
  <c r="D41" i="3"/>
  <c r="E41" i="3"/>
  <c r="F41" i="3"/>
  <c r="G41" i="3"/>
  <c r="H41" i="3"/>
  <c r="I41" i="3"/>
  <c r="J41" i="3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J36" i="21"/>
  <c r="K36" i="21"/>
  <c r="C39" i="21"/>
  <c r="D39" i="21"/>
  <c r="E39" i="21"/>
  <c r="F39" i="21"/>
  <c r="G39" i="21"/>
  <c r="H39" i="21"/>
  <c r="I39" i="21"/>
  <c r="J39" i="21"/>
  <c r="K39" i="21"/>
  <c r="C41" i="21"/>
  <c r="D41" i="21"/>
  <c r="E41" i="21"/>
  <c r="F41" i="21"/>
  <c r="G41" i="21"/>
  <c r="H41" i="21"/>
  <c r="I41" i="21"/>
  <c r="J41" i="21"/>
  <c r="K41" i="21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K36" i="22"/>
  <c r="L36" i="22"/>
  <c r="C39" i="22"/>
  <c r="D39" i="22"/>
  <c r="E39" i="22"/>
  <c r="F39" i="22"/>
  <c r="G39" i="22"/>
  <c r="H39" i="22"/>
  <c r="I39" i="22"/>
  <c r="J39" i="22"/>
  <c r="K39" i="22"/>
  <c r="L39" i="22"/>
  <c r="C41" i="22"/>
  <c r="D41" i="22"/>
  <c r="E41" i="22"/>
  <c r="F41" i="22"/>
  <c r="G41" i="22"/>
  <c r="H41" i="22"/>
  <c r="I41" i="22"/>
  <c r="J41" i="22"/>
  <c r="K41" i="22"/>
  <c r="L41" i="22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J36" i="23"/>
  <c r="K36" i="23"/>
  <c r="C39" i="23"/>
  <c r="D39" i="23"/>
  <c r="E39" i="23"/>
  <c r="F39" i="23"/>
  <c r="G39" i="23"/>
  <c r="H39" i="23"/>
  <c r="I39" i="23"/>
  <c r="J39" i="23"/>
  <c r="K39" i="23"/>
  <c r="C41" i="23"/>
  <c r="D41" i="23"/>
  <c r="E41" i="23"/>
  <c r="F41" i="23"/>
  <c r="G41" i="23"/>
  <c r="H41" i="23"/>
  <c r="I41" i="23"/>
  <c r="J41" i="23"/>
  <c r="K41" i="23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H36" i="24"/>
  <c r="I36" i="24"/>
  <c r="C39" i="24"/>
  <c r="D39" i="24"/>
  <c r="E39" i="24"/>
  <c r="F39" i="24"/>
  <c r="G39" i="24"/>
  <c r="H39" i="24"/>
  <c r="I39" i="24"/>
  <c r="C41" i="24"/>
  <c r="D41" i="24"/>
  <c r="E41" i="24"/>
  <c r="F41" i="24"/>
  <c r="G41" i="24"/>
  <c r="H41" i="24"/>
  <c r="I41" i="2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I36" i="4"/>
  <c r="J36" i="4"/>
  <c r="C39" i="4"/>
  <c r="D39" i="4"/>
  <c r="E39" i="4"/>
  <c r="F39" i="4"/>
  <c r="G39" i="4"/>
  <c r="H39" i="4"/>
  <c r="I39" i="4"/>
  <c r="J39" i="4"/>
  <c r="C41" i="4"/>
  <c r="D41" i="4"/>
  <c r="E41" i="4"/>
  <c r="F41" i="4"/>
  <c r="G41" i="4"/>
  <c r="H41" i="4"/>
  <c r="I41" i="4"/>
  <c r="J41" i="4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I36" i="5"/>
  <c r="J36" i="5"/>
  <c r="C39" i="5"/>
  <c r="D39" i="5"/>
  <c r="E39" i="5"/>
  <c r="F39" i="5"/>
  <c r="G39" i="5"/>
  <c r="H39" i="5"/>
  <c r="I39" i="5"/>
  <c r="J39" i="5"/>
  <c r="C41" i="5"/>
  <c r="D41" i="5"/>
  <c r="E41" i="5"/>
  <c r="F41" i="5"/>
  <c r="G41" i="5"/>
  <c r="H41" i="5"/>
  <c r="I41" i="5"/>
  <c r="J41" i="5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H36" i="6"/>
  <c r="I36" i="6"/>
  <c r="C39" i="6"/>
  <c r="D39" i="6"/>
  <c r="E39" i="6"/>
  <c r="F39" i="6"/>
  <c r="G39" i="6"/>
  <c r="H39" i="6"/>
  <c r="I39" i="6"/>
  <c r="C41" i="6"/>
  <c r="D41" i="6"/>
  <c r="E41" i="6"/>
  <c r="F41" i="6"/>
  <c r="G41" i="6"/>
  <c r="H41" i="6"/>
  <c r="I41" i="6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F36" i="7"/>
  <c r="G36" i="7"/>
  <c r="C39" i="7"/>
  <c r="D39" i="7"/>
  <c r="E39" i="7"/>
  <c r="F39" i="7"/>
  <c r="G39" i="7"/>
  <c r="C41" i="7"/>
  <c r="D41" i="7"/>
  <c r="E41" i="7"/>
  <c r="F41" i="7"/>
  <c r="G41" i="7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F36" i="8"/>
  <c r="G36" i="8"/>
  <c r="C39" i="8"/>
  <c r="D39" i="8"/>
  <c r="E39" i="8"/>
  <c r="F39" i="8"/>
  <c r="G39" i="8"/>
  <c r="C41" i="8"/>
  <c r="D41" i="8"/>
  <c r="E41" i="8"/>
  <c r="F41" i="8"/>
  <c r="G41" i="8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I36" i="9"/>
  <c r="J36" i="9"/>
  <c r="C39" i="9"/>
  <c r="D39" i="9"/>
  <c r="E39" i="9"/>
  <c r="F39" i="9"/>
  <c r="G39" i="9"/>
  <c r="H39" i="9"/>
  <c r="I39" i="9"/>
  <c r="J39" i="9"/>
  <c r="C41" i="9"/>
  <c r="D41" i="9"/>
  <c r="E41" i="9"/>
  <c r="F41" i="9"/>
  <c r="G41" i="9"/>
  <c r="H41" i="9"/>
  <c r="I41" i="9"/>
  <c r="J41" i="9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I36" i="10"/>
  <c r="J36" i="10"/>
  <c r="C39" i="10"/>
  <c r="D39" i="10"/>
  <c r="E39" i="10"/>
  <c r="F39" i="10"/>
  <c r="G39" i="10"/>
  <c r="H39" i="10"/>
  <c r="I39" i="10"/>
  <c r="J39" i="10"/>
  <c r="C41" i="10"/>
  <c r="D41" i="10"/>
  <c r="E41" i="10"/>
  <c r="F41" i="10"/>
  <c r="G41" i="10"/>
  <c r="H41" i="10"/>
  <c r="I41" i="10"/>
  <c r="J41" i="10"/>
</calcChain>
</file>

<file path=xl/sharedStrings.xml><?xml version="1.0" encoding="utf-8"?>
<sst xmlns="http://schemas.openxmlformats.org/spreadsheetml/2006/main" count="2753" uniqueCount="258">
  <si>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</si>
  <si>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</si>
  <si>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</si>
  <si>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</si>
  <si>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</si>
  <si>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</si>
  <si>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</si>
  <si>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</si>
  <si>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</si>
  <si>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</si>
  <si>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</si>
  <si>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</si>
  <si>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</si>
  <si>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</si>
  <si>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</si>
  <si>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</si>
  <si>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</si>
  <si>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</si>
  <si>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</si>
  <si>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</si>
  <si>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</si>
  <si>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PST/PDT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</si>
  <si>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</si>
  <si>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</si>
  <si>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</si>
  <si>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</si>
  <si>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</si>
  <si>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</si>
  <si>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</si>
  <si>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</si>
  <si>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</si>
  <si>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</si>
  <si>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</si>
  <si>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</si>
  <si>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</si>
  <si>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</si>
  <si>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</si>
  <si>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</si>
  <si>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TEMU TAG#600W064</t>
  </si>
  <si>
    <t>ENRON TAG #19722</t>
  </si>
  <si>
    <t>EPMI TAG#19744</t>
  </si>
  <si>
    <t>EPE(G)PV</t>
  </si>
  <si>
    <t>PSCO</t>
  </si>
  <si>
    <t>TEMU</t>
  </si>
  <si>
    <t>PNM</t>
  </si>
  <si>
    <t>ISO(T)PVD/SP15</t>
  </si>
  <si>
    <t>PNM(T)PV/WW/SHIPROCK</t>
  </si>
  <si>
    <t>EPMI@SP15</t>
  </si>
  <si>
    <t>PNM@SHIPROCK</t>
  </si>
  <si>
    <t>4/1/01-4/1/01</t>
  </si>
  <si>
    <t>RESI</t>
  </si>
  <si>
    <t>SRP</t>
  </si>
  <si>
    <t>PAC</t>
  </si>
  <si>
    <t>CISO(T)PVD/MALIN</t>
  </si>
  <si>
    <t>PAC(T)MALIN/PAC SYS</t>
  </si>
  <si>
    <t>PAC (L-SYS)</t>
  </si>
  <si>
    <t>4/2/01-4/2/01</t>
  </si>
  <si>
    <t>EPE</t>
  </si>
  <si>
    <t>PAC TAG # 15241L, 15241M</t>
  </si>
  <si>
    <t>PAC TAG # 15241N</t>
  </si>
  <si>
    <t>LDWP</t>
  </si>
  <si>
    <t>LDWP(T)PVD/SYLMAR</t>
  </si>
  <si>
    <t>LDWP(T)SYL/LDWP SYS</t>
  </si>
  <si>
    <t>LDWP (L-SYS_</t>
  </si>
  <si>
    <t>AQUILA</t>
  </si>
  <si>
    <t>APS(T)PV/WW</t>
  </si>
  <si>
    <t>APS(T) WW/NAVAJO</t>
  </si>
  <si>
    <t>BURBANK</t>
  </si>
  <si>
    <t>NEVP(T)NAVAJO/MCC500</t>
  </si>
  <si>
    <t>BURBANK(T)MCC500/TOLUCA</t>
  </si>
  <si>
    <t>BURBANK (L-TOLUCA)</t>
  </si>
  <si>
    <t>AQUILA TAG # 153978, 153982</t>
  </si>
  <si>
    <t>AQUILA TAG # 153983</t>
  </si>
  <si>
    <t>4 CORNERS</t>
  </si>
  <si>
    <t>TO ENRON</t>
  </si>
  <si>
    <t>CARRY OVER FROM 3/31</t>
  </si>
  <si>
    <t>THESE TWO DEALS BOOKOUT TOGETHER FOR THE MONTH</t>
  </si>
  <si>
    <t>FOR THE MONTH!</t>
  </si>
  <si>
    <t xml:space="preserve">BOOKOUT W/PSCO </t>
  </si>
  <si>
    <t xml:space="preserve">BOOKOUT W/EPE </t>
  </si>
  <si>
    <t>NEVP TAG# 656</t>
  </si>
  <si>
    <t>EPE@4C345</t>
  </si>
  <si>
    <t>EPE(T)4C345/4C345</t>
  </si>
  <si>
    <t>NEVP</t>
  </si>
  <si>
    <t>TEP</t>
  </si>
  <si>
    <t>TEP(T)4C345/4C345</t>
  </si>
  <si>
    <t>TEP@4C</t>
  </si>
  <si>
    <t>ENRON TAG #19915</t>
  </si>
  <si>
    <t>ENRON TAG #19913</t>
  </si>
  <si>
    <t>PSCO TAG #1009128, 125</t>
  </si>
  <si>
    <t>PSCO TAG #1009120</t>
  </si>
  <si>
    <t>PAC TAG # 15243A</t>
  </si>
  <si>
    <t>PAC TAG #15243K, 15242V</t>
  </si>
  <si>
    <t>REVISED</t>
  </si>
  <si>
    <t>ENRON TAG #19893, 20031</t>
  </si>
  <si>
    <t>ENRON TAG #19884,20030</t>
  </si>
  <si>
    <t>4/1/01-4/30/01</t>
  </si>
  <si>
    <t>APS</t>
  </si>
  <si>
    <t>APS@WW</t>
  </si>
  <si>
    <t>APC</t>
  </si>
  <si>
    <t>PWX</t>
  </si>
  <si>
    <t>SRP(T)PV/KYRENE</t>
  </si>
  <si>
    <t>SRP@KYRENE</t>
  </si>
  <si>
    <t>DYPMI</t>
  </si>
  <si>
    <t>APS(T)PV/WW/MOENKOPI</t>
  </si>
  <si>
    <t>DYPM@MOENKOPI</t>
  </si>
  <si>
    <r>
      <t>PWX TAG#0000</t>
    </r>
    <r>
      <rPr>
        <i/>
        <sz val="10"/>
        <color indexed="8"/>
        <rFont val="Arial"/>
        <family val="2"/>
      </rPr>
      <t>QFG</t>
    </r>
  </si>
  <si>
    <r>
      <t>PWX TAG#0000</t>
    </r>
    <r>
      <rPr>
        <i/>
        <sz val="10"/>
        <color indexed="8"/>
        <rFont val="Arial"/>
        <family val="2"/>
      </rPr>
      <t>QFF</t>
    </r>
  </si>
  <si>
    <t>EPMI TAG#20176</t>
  </si>
  <si>
    <t>EPMI TAG#20177</t>
  </si>
  <si>
    <t>PAC TAG#162654Y</t>
  </si>
  <si>
    <t>DYPMI TAG#DYPM178</t>
  </si>
  <si>
    <t>SPP</t>
  </si>
  <si>
    <t>IPC</t>
  </si>
  <si>
    <t>APS(T)PV/WW/MEAD230</t>
  </si>
  <si>
    <t>CRC@MEAD</t>
  </si>
  <si>
    <t>IPC@SP15</t>
  </si>
  <si>
    <t>EPMI TAG#20212</t>
  </si>
  <si>
    <t>EPMI TAG#20265</t>
  </si>
  <si>
    <t>IPC TAG#G38E000</t>
  </si>
  <si>
    <t>IPC TAG#G42E001</t>
  </si>
  <si>
    <t>EPE(T)PV/WW-SRP(T)WW/MEAD</t>
  </si>
  <si>
    <t>NEVP@MEAD230</t>
  </si>
  <si>
    <t>AEP</t>
  </si>
  <si>
    <t>RELIANT</t>
  </si>
  <si>
    <t>WESCO</t>
  </si>
  <si>
    <t>EPME</t>
  </si>
  <si>
    <t>PAC TAG#016289K</t>
  </si>
  <si>
    <t>DYPM TAG#DYPMDRQ</t>
  </si>
  <si>
    <t>GLEN</t>
  </si>
  <si>
    <t>APS(T)PV/WW/MEAD</t>
  </si>
  <si>
    <t>GLENDALE(T)MEAD230/MD500/MKPL/ARIWAY</t>
  </si>
  <si>
    <t>GLENDALE@AIRWAY</t>
  </si>
  <si>
    <t>PAC TAG#016289P</t>
  </si>
  <si>
    <t>PNM TAG#1043</t>
  </si>
  <si>
    <t>EPMI TAG#20374</t>
  </si>
  <si>
    <t>PNM(T)PV/WW/SHIPROCL</t>
  </si>
  <si>
    <t>PAC TAG#16298B</t>
  </si>
  <si>
    <t>DYPM TAG#DES0770</t>
  </si>
  <si>
    <r>
      <t>EPMI TAG</t>
    </r>
    <r>
      <rPr>
        <i/>
        <sz val="10"/>
        <color indexed="8"/>
        <rFont val="Arial"/>
        <family val="2"/>
      </rPr>
      <t>#20486</t>
    </r>
  </si>
  <si>
    <t>PNM(T)PV/WW#GF</t>
  </si>
  <si>
    <t>SRP(T)WW/MEAD230</t>
  </si>
  <si>
    <t>APS(T)PV/WW/4C#20917</t>
  </si>
  <si>
    <t>PAC(T)4C/PACSYS#100108</t>
  </si>
  <si>
    <t>SDGE</t>
  </si>
  <si>
    <t>CISO(T)PVNG/SDGE</t>
  </si>
  <si>
    <t>SDGE(L-NG)</t>
  </si>
  <si>
    <t>SRP(T)PV/KYRENE#GF</t>
  </si>
  <si>
    <t>SRP(L-KYRENE)</t>
  </si>
  <si>
    <t>NEVP(L-MEAD)</t>
  </si>
  <si>
    <t>CISO(T)PVD/SP15</t>
  </si>
  <si>
    <t>WESCO (L-SP15)</t>
  </si>
  <si>
    <t>ECH1</t>
  </si>
  <si>
    <t>ECH1(L-SP15)</t>
  </si>
  <si>
    <t>ECH1 (L-SP15)</t>
  </si>
  <si>
    <t>PAC TAG#16312J</t>
  </si>
  <si>
    <t>APS(T)PV/WW/4C#20921</t>
  </si>
  <si>
    <t>PAC(T)4C/PACSYS</t>
  </si>
  <si>
    <t>THE ORIGINAL PATH (MALIN/SYS) WAS CUT; PLEASE NOTE THE CHANGES</t>
  </si>
  <si>
    <t>SDGE TAG 2468</t>
  </si>
  <si>
    <t>SDGE TAG 2474</t>
  </si>
  <si>
    <t>WESCO TAG 26859</t>
  </si>
  <si>
    <t>WESCO TAG 26860</t>
  </si>
  <si>
    <t>PNM TAG 11205</t>
  </si>
  <si>
    <t>PNM TAG 11206</t>
  </si>
  <si>
    <t>DYPMI TAG STCK017</t>
  </si>
  <si>
    <t>DYPMI TAG STCK016</t>
  </si>
  <si>
    <t>EPE(T)PV/WW</t>
  </si>
  <si>
    <t>CISO(T)PV/SP15/MALIN</t>
  </si>
  <si>
    <t>BPA(T)MALIN/JD/MIDWAY</t>
  </si>
  <si>
    <t>MORGAN</t>
  </si>
  <si>
    <t>PAC(L-MIDWAY)</t>
  </si>
  <si>
    <t>WESCO TAG#27062</t>
  </si>
  <si>
    <t>WESCO(L-SP15)</t>
  </si>
  <si>
    <t xml:space="preserve">PNM TAG#11239 </t>
  </si>
  <si>
    <t>MORGAN TAG#MSCG235</t>
  </si>
  <si>
    <t>FOR THE MONTH</t>
  </si>
  <si>
    <t>EPMI TAG#20682</t>
  </si>
  <si>
    <t>PNM(L)SHIPROCK</t>
  </si>
  <si>
    <t>EPMI(L)SP15</t>
  </si>
  <si>
    <t>EPMI TAG#20684</t>
  </si>
  <si>
    <t>EPMI TAG#20700</t>
  </si>
  <si>
    <t>LDWP(T)PV/SYLMAR/SYS</t>
  </si>
  <si>
    <t>LDWP(L)SYS</t>
  </si>
  <si>
    <t>IPC TAG#H92E000</t>
  </si>
  <si>
    <t>MIRANT</t>
  </si>
  <si>
    <t>IPC(L)SP15</t>
  </si>
  <si>
    <t>PARKING</t>
  </si>
  <si>
    <t>4/11/01-4/11/01</t>
  </si>
  <si>
    <t>TEP@PV (EPE EXCHANGE)</t>
  </si>
  <si>
    <t>CPS</t>
  </si>
  <si>
    <t>EPE(T)PV/KYRENE</t>
  </si>
  <si>
    <t>SRP(T)KYRENE/CORONADA</t>
  </si>
  <si>
    <t>EPE(T)CORONADO/SPR(TRAN RIGHTS</t>
  </si>
  <si>
    <t>EPE(T)SPR/LUNA(NATIVE RIGHTS)</t>
  </si>
  <si>
    <t>EPE@LUNA</t>
  </si>
  <si>
    <t>EPMI TAG#20730</t>
  </si>
  <si>
    <t>DEAL#577883</t>
  </si>
  <si>
    <t>EPMI TAG#20727</t>
  </si>
  <si>
    <t>APS@PV</t>
  </si>
  <si>
    <t>BPENERGY</t>
  </si>
  <si>
    <t>TO EPMI</t>
  </si>
  <si>
    <t>4/12/01-4/30/01</t>
  </si>
  <si>
    <t>DEAL#577793.1</t>
  </si>
  <si>
    <t>EPMI TAG#20768</t>
  </si>
  <si>
    <t>MIRANT TAG#2491</t>
  </si>
  <si>
    <t>WESCO TAG#27294</t>
  </si>
  <si>
    <t>WESCO(L)SP15</t>
  </si>
  <si>
    <t>EPMI TAG#20740</t>
  </si>
  <si>
    <t>WESCO@SP15</t>
  </si>
  <si>
    <t>WESCO TAG#27437</t>
  </si>
  <si>
    <t>WESCO TAG#27445</t>
  </si>
  <si>
    <t>LDWP(T)PVD/SYLMAR/SYS</t>
  </si>
  <si>
    <t>LDWP@SYS</t>
  </si>
  <si>
    <t>PAC(T)MALIN/SYS</t>
  </si>
  <si>
    <t>PAC(L)SYS</t>
  </si>
  <si>
    <t>EPMI TAG#20906</t>
  </si>
  <si>
    <t>EPMI TAG#20895</t>
  </si>
  <si>
    <t>EPMI TAG#20902</t>
  </si>
  <si>
    <t>4C-345</t>
  </si>
  <si>
    <t>4/15/01-4/30/01</t>
  </si>
  <si>
    <t>DEAL#580377</t>
  </si>
  <si>
    <t>EPE(G)4C345</t>
  </si>
  <si>
    <t>APS(T)4C345/SYS(GF)</t>
  </si>
  <si>
    <t>SRP(L)KYRENE</t>
  </si>
  <si>
    <t>APS(L)SYS</t>
  </si>
  <si>
    <t>PAC TAG#016370K</t>
  </si>
  <si>
    <t>PAC TAG#016370L</t>
  </si>
  <si>
    <t>EPMI TAG#20950</t>
  </si>
  <si>
    <t>EPMI TAG#20959</t>
  </si>
  <si>
    <t>MIRANT(L)SP15</t>
  </si>
  <si>
    <t>ISO(T)4C345/SP15</t>
  </si>
  <si>
    <t>EPMI TAG#21070</t>
  </si>
  <si>
    <t>WESCO TAG#27834</t>
  </si>
  <si>
    <t>MIRANT TAG#2800</t>
  </si>
  <si>
    <t>EPMI TAG#21128</t>
  </si>
  <si>
    <t>MERRILL</t>
  </si>
  <si>
    <t>WESCO TAG#28208</t>
  </si>
  <si>
    <t>WESCO TAG#28211</t>
  </si>
  <si>
    <t>EPMI TAG#21171</t>
  </si>
  <si>
    <t>EPMI TAG#21151</t>
  </si>
  <si>
    <t>MERRILL TAG#529A001</t>
  </si>
  <si>
    <t>EPMI TAG#21256</t>
  </si>
  <si>
    <t>APS(T)PV/WW/4C345</t>
  </si>
  <si>
    <t>PAC(T)4C345/SYS</t>
  </si>
  <si>
    <t>PAC@4C345</t>
  </si>
  <si>
    <t>EPMI TAG#21197</t>
  </si>
  <si>
    <t>EPMI TAG#21236</t>
  </si>
  <si>
    <t>EPMI TAG#21257</t>
  </si>
  <si>
    <t>WESCO TAG#28299</t>
  </si>
  <si>
    <t>WESCO TAG#28298</t>
  </si>
  <si>
    <t>PAC TAG#11240</t>
  </si>
  <si>
    <t>EPMI TAG#21270</t>
  </si>
  <si>
    <t>EPMI TAG#21271</t>
  </si>
  <si>
    <t>EPMI TAG#21272</t>
  </si>
  <si>
    <t>MERRILL(L)SP15</t>
  </si>
  <si>
    <t>MERRILL TAG#530A002</t>
  </si>
  <si>
    <t>PSCO#1012410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</si>
</sst>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6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i/>
      <sz val="10"/>
      <color indexed="8"/>
      <name val="Arial"/>
      <family val="2"/>
    </font>
    <font>
      <u/>
      <sz val="10"/>
      <color indexed="12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9" fillId="0" borderId="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3" fillId="0" borderId="14" xfId="0" applyNumberFormat="1" applyFont="1" applyFill="1" applyBorder="1" applyAlignment="1">
      <alignment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8" fontId="8" fillId="3" borderId="2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3" fillId="0" borderId="6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horizontal="center" wrapText="1"/>
    </xf>
    <xf numFmtId="164" fontId="9" fillId="0" borderId="16" xfId="0" applyNumberFormat="1" applyFont="1" applyFill="1" applyBorder="1" applyAlignment="1">
      <alignment horizontal="center" wrapText="1"/>
    </xf>
    <xf numFmtId="164" fontId="3" fillId="0" borderId="8" xfId="0" applyNumberFormat="1" applyFont="1" applyFill="1" applyBorder="1" applyAlignment="1">
      <alignment wrapText="1"/>
    </xf>
    <xf numFmtId="164" fontId="9" fillId="3" borderId="2" xfId="0" applyNumberFormat="1" applyFont="1" applyFill="1" applyBorder="1" applyAlignment="1">
      <alignment horizontal="center" wrapText="1"/>
    </xf>
    <xf numFmtId="164" fontId="9" fillId="3" borderId="8" xfId="0" applyNumberFormat="1" applyFont="1" applyFill="1" applyBorder="1" applyAlignment="1">
      <alignment horizontal="center" wrapText="1"/>
    </xf>
    <xf numFmtId="164" fontId="3" fillId="3" borderId="0" xfId="0" applyNumberFormat="1" applyFont="1" applyFill="1" applyAlignment="1">
      <alignment wrapText="1"/>
    </xf>
    <xf numFmtId="164" fontId="9" fillId="0" borderId="8" xfId="1" applyNumberFormat="1" applyFont="1" applyFill="1" applyBorder="1" applyAlignment="1" applyProtection="1">
      <alignment horizontal="center" wrapText="1"/>
    </xf>
    <xf numFmtId="8" fontId="8" fillId="3" borderId="2" xfId="0" applyNumberFormat="1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1" fillId="0" borderId="16" xfId="0" applyNumberFormat="1" applyFont="1" applyFill="1" applyBorder="1" applyAlignment="1">
      <alignment horizontal="center" wrapText="1"/>
    </xf>
    <xf numFmtId="164" fontId="13" fillId="0" borderId="2" xfId="1" applyNumberFormat="1" applyFill="1" applyBorder="1" applyAlignment="1" applyProtection="1">
      <alignment horizontal="center" wrapText="1"/>
    </xf>
    <xf numFmtId="8" fontId="14" fillId="5" borderId="2" xfId="0" applyNumberFormat="1" applyFont="1" applyFill="1" applyBorder="1" applyAlignment="1">
      <alignment horizontal="center"/>
    </xf>
    <xf numFmtId="164" fontId="13" fillId="0" borderId="16" xfId="1" applyNumberFormat="1" applyFill="1" applyBorder="1" applyAlignment="1" applyProtection="1">
      <alignment horizontal="center" wrapText="1"/>
    </xf>
    <xf numFmtId="0" fontId="9" fillId="0" borderId="8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6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0" fontId="9" fillId="0" borderId="9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3" fillId="0" borderId="16" xfId="1" applyBorder="1" applyAlignment="1" applyProtection="1">
      <alignment horizontal="center"/>
    </xf>
    <xf numFmtId="8" fontId="15" fillId="6" borderId="2" xfId="0" applyNumberFormat="1" applyFont="1" applyFill="1" applyBorder="1" applyAlignment="1">
      <alignment horizontal="center"/>
    </xf>
    <xf numFmtId="8" fontId="8" fillId="6" borderId="2" xfId="0" applyNumberFormat="1" applyFont="1" applyFill="1" applyBorder="1" applyAlignment="1">
      <alignment horizontal="center"/>
    </xf>
    <xf numFmtId="8" fontId="8" fillId="3" borderId="17" xfId="0" applyNumberFormat="1" applyFont="1" applyFill="1" applyBorder="1" applyAlignment="1">
      <alignment horizontal="center"/>
    </xf>
    <xf numFmtId="8" fontId="8" fillId="3" borderId="18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EPMI@SP15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PS@PV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NM@SHIPROCK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E12" zoomScale="66" workbookViewId="0">
      <selection activeCell="E20" sqref="E2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4" customWidth="1"/>
    <col min="8" max="8" width="30.33203125" style="5" customWidth="1"/>
    <col min="9" max="9" width="31.44140625" style="5" customWidth="1"/>
    <col min="10" max="10" width="21.6640625" style="5" customWidth="1"/>
    <col min="11" max="16384" width="16.6640625" style="5"/>
  </cols>
  <sheetData>
    <row r="1" spans="1:10" ht="17.399999999999999" x14ac:dyDescent="0.3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5">
      <c r="A3" s="7">
        <v>37003</v>
      </c>
      <c r="B3" s="7"/>
      <c r="C3" s="6"/>
      <c r="D3" s="6"/>
      <c r="E3" s="6"/>
      <c r="F3" s="6"/>
      <c r="G3" s="6"/>
      <c r="H3" s="6"/>
    </row>
    <row r="4" spans="1:10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219</v>
      </c>
      <c r="G4" s="37" t="s">
        <v>34</v>
      </c>
      <c r="H4" s="37" t="s">
        <v>24</v>
      </c>
      <c r="I4" s="9"/>
    </row>
    <row r="5" spans="1:10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5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201</v>
      </c>
      <c r="F6" s="12" t="s">
        <v>201</v>
      </c>
      <c r="G6" s="12" t="s">
        <v>36</v>
      </c>
      <c r="H6" s="39" t="s">
        <v>26</v>
      </c>
    </row>
    <row r="7" spans="1:10" x14ac:dyDescent="0.25">
      <c r="A7" s="11" t="s">
        <v>6</v>
      </c>
      <c r="B7" s="11" t="s">
        <v>6</v>
      </c>
      <c r="C7" s="51"/>
      <c r="D7" s="51">
        <v>140</v>
      </c>
      <c r="E7" s="51">
        <v>140</v>
      </c>
      <c r="F7" s="51">
        <v>135</v>
      </c>
      <c r="G7" s="51"/>
      <c r="H7" s="40"/>
    </row>
    <row r="8" spans="1:10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3" t="s">
        <v>176</v>
      </c>
      <c r="H8" s="41" t="s">
        <v>27</v>
      </c>
      <c r="I8" s="14"/>
    </row>
    <row r="9" spans="1:10" x14ac:dyDescent="0.25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3">
      <c r="A10" s="13"/>
      <c r="B10" s="13"/>
      <c r="C10" s="53" t="s">
        <v>96</v>
      </c>
      <c r="D10" s="53" t="s">
        <v>202</v>
      </c>
      <c r="E10" s="53" t="s">
        <v>202</v>
      </c>
      <c r="F10" s="53" t="s">
        <v>220</v>
      </c>
      <c r="G10" s="53" t="s">
        <v>96</v>
      </c>
      <c r="H10" s="40" t="s">
        <v>28</v>
      </c>
      <c r="I10" s="16"/>
    </row>
    <row r="11" spans="1:10" ht="26.25" customHeight="1" thickBot="1" x14ac:dyDescent="0.3">
      <c r="A11" s="13"/>
      <c r="B11" s="13"/>
      <c r="C11" s="54" t="s">
        <v>249</v>
      </c>
      <c r="D11" s="54" t="s">
        <v>248</v>
      </c>
      <c r="E11" s="54" t="s">
        <v>254</v>
      </c>
      <c r="F11" s="54" t="s">
        <v>247</v>
      </c>
      <c r="G11" s="54" t="s">
        <v>174</v>
      </c>
      <c r="H11" s="43" t="s">
        <v>29</v>
      </c>
      <c r="I11" s="17" t="s">
        <v>7</v>
      </c>
    </row>
    <row r="12" spans="1:10" ht="15.6" thickBot="1" x14ac:dyDescent="0.3">
      <c r="A12" s="18" t="s">
        <v>22</v>
      </c>
      <c r="B12" s="18" t="s">
        <v>8</v>
      </c>
      <c r="C12" s="49" t="s">
        <v>30</v>
      </c>
      <c r="D12" s="49" t="s">
        <v>203</v>
      </c>
      <c r="E12" s="49" t="s">
        <v>203</v>
      </c>
      <c r="F12" s="64" t="s">
        <v>221</v>
      </c>
      <c r="G12" s="64" t="s">
        <v>30</v>
      </c>
      <c r="H12" s="44" t="s">
        <v>30</v>
      </c>
      <c r="I12" s="20"/>
    </row>
    <row r="13" spans="1:10" s="23" customFormat="1" x14ac:dyDescent="0.25">
      <c r="A13" s="22" t="s">
        <v>9</v>
      </c>
      <c r="B13" s="22" t="s">
        <v>9</v>
      </c>
      <c r="C13" s="22">
        <v>100</v>
      </c>
      <c r="D13" s="22">
        <v>12</v>
      </c>
      <c r="E13" s="21">
        <v>13</v>
      </c>
      <c r="F13" s="21">
        <v>25</v>
      </c>
      <c r="G13" s="24">
        <v>3</v>
      </c>
      <c r="H13" s="22">
        <v>-103</v>
      </c>
      <c r="I13" s="20">
        <f>SUM(C13:H13)</f>
        <v>50</v>
      </c>
    </row>
    <row r="14" spans="1:10" x14ac:dyDescent="0.25">
      <c r="A14" s="25" t="s">
        <v>10</v>
      </c>
      <c r="B14" s="25" t="s">
        <v>10</v>
      </c>
      <c r="C14" s="25">
        <v>100</v>
      </c>
      <c r="D14" s="25">
        <v>12</v>
      </c>
      <c r="E14" s="24">
        <v>13</v>
      </c>
      <c r="F14" s="24">
        <v>25</v>
      </c>
      <c r="G14" s="24">
        <v>3</v>
      </c>
      <c r="H14" s="25">
        <v>-103</v>
      </c>
      <c r="I14" s="12">
        <f t="shared" ref="I14:I36" si="0">SUM(C14:H14)</f>
        <v>50</v>
      </c>
    </row>
    <row r="15" spans="1:10" x14ac:dyDescent="0.25">
      <c r="A15" s="25" t="s">
        <v>11</v>
      </c>
      <c r="B15" s="25" t="s">
        <v>11</v>
      </c>
      <c r="C15" s="25">
        <v>100</v>
      </c>
      <c r="D15" s="25">
        <v>12</v>
      </c>
      <c r="E15" s="24">
        <v>13</v>
      </c>
      <c r="F15" s="24">
        <v>25</v>
      </c>
      <c r="G15" s="24">
        <v>3</v>
      </c>
      <c r="H15" s="25">
        <v>-103</v>
      </c>
      <c r="I15" s="12">
        <f t="shared" si="0"/>
        <v>50</v>
      </c>
    </row>
    <row r="16" spans="1:10" x14ac:dyDescent="0.25">
      <c r="A16" s="25" t="s">
        <v>12</v>
      </c>
      <c r="B16" s="25" t="s">
        <v>12</v>
      </c>
      <c r="C16" s="25">
        <v>100</v>
      </c>
      <c r="D16" s="25">
        <v>12</v>
      </c>
      <c r="E16" s="24">
        <v>13</v>
      </c>
      <c r="F16" s="24">
        <v>25</v>
      </c>
      <c r="G16" s="24">
        <v>3</v>
      </c>
      <c r="H16" s="25">
        <v>-103</v>
      </c>
      <c r="I16" s="12">
        <f t="shared" si="0"/>
        <v>50</v>
      </c>
    </row>
    <row r="17" spans="1:9" x14ac:dyDescent="0.25">
      <c r="A17" s="25" t="s">
        <v>13</v>
      </c>
      <c r="B17" s="25" t="s">
        <v>13</v>
      </c>
      <c r="C17" s="25">
        <v>100</v>
      </c>
      <c r="D17" s="25">
        <v>12</v>
      </c>
      <c r="E17" s="24">
        <v>13</v>
      </c>
      <c r="F17" s="24">
        <v>25</v>
      </c>
      <c r="G17" s="24">
        <v>3</v>
      </c>
      <c r="H17" s="25">
        <v>-103</v>
      </c>
      <c r="I17" s="12">
        <f t="shared" si="0"/>
        <v>50</v>
      </c>
    </row>
    <row r="18" spans="1:9" x14ac:dyDescent="0.25">
      <c r="A18" s="25" t="s">
        <v>14</v>
      </c>
      <c r="B18" s="25" t="s">
        <v>14</v>
      </c>
      <c r="C18" s="25">
        <v>100</v>
      </c>
      <c r="D18" s="25">
        <v>12</v>
      </c>
      <c r="E18" s="24">
        <v>13</v>
      </c>
      <c r="F18" s="24">
        <v>25</v>
      </c>
      <c r="G18" s="24">
        <v>3</v>
      </c>
      <c r="H18" s="25">
        <v>-103</v>
      </c>
      <c r="I18" s="12">
        <f t="shared" si="0"/>
        <v>50</v>
      </c>
    </row>
    <row r="19" spans="1:9" x14ac:dyDescent="0.25">
      <c r="A19" s="25" t="s">
        <v>15</v>
      </c>
      <c r="B19" s="25" t="s">
        <v>15</v>
      </c>
      <c r="C19" s="25">
        <v>0</v>
      </c>
      <c r="D19" s="25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5">
      <c r="A20" s="25" t="s">
        <v>16</v>
      </c>
      <c r="B20" s="25" t="s">
        <v>16</v>
      </c>
      <c r="C20" s="25">
        <v>0</v>
      </c>
      <c r="D20" s="25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5">
      <c r="A21" s="25" t="s">
        <v>17</v>
      </c>
      <c r="B21" s="25" t="s">
        <v>17</v>
      </c>
      <c r="C21" s="25">
        <v>0</v>
      </c>
      <c r="D21" s="25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5">
      <c r="A22" s="25" t="s">
        <v>18</v>
      </c>
      <c r="B22" s="25" t="s">
        <v>18</v>
      </c>
      <c r="C22" s="25">
        <v>0</v>
      </c>
      <c r="D22" s="25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5">
      <c r="A23" s="25">
        <v>1100</v>
      </c>
      <c r="B23" s="25">
        <v>1100</v>
      </c>
      <c r="C23" s="25">
        <v>0</v>
      </c>
      <c r="D23" s="25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5">
      <c r="A24" s="25">
        <v>1200</v>
      </c>
      <c r="B24" s="25">
        <v>1200</v>
      </c>
      <c r="C24" s="25">
        <v>0</v>
      </c>
      <c r="D24" s="25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5">
      <c r="A25" s="25">
        <v>1300</v>
      </c>
      <c r="B25" s="25">
        <v>1300</v>
      </c>
      <c r="C25" s="25">
        <v>0</v>
      </c>
      <c r="D25" s="25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5">
      <c r="A26" s="25">
        <v>1400</v>
      </c>
      <c r="B26" s="25">
        <v>1400</v>
      </c>
      <c r="C26" s="25">
        <v>0</v>
      </c>
      <c r="D26" s="25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5">
      <c r="A27" s="25">
        <v>1500</v>
      </c>
      <c r="B27" s="25">
        <v>1500</v>
      </c>
      <c r="C27" s="25">
        <v>0</v>
      </c>
      <c r="D27" s="25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5">
      <c r="A28" s="25">
        <v>1600</v>
      </c>
      <c r="B28" s="25">
        <v>1600</v>
      </c>
      <c r="C28" s="25">
        <v>0</v>
      </c>
      <c r="D28" s="25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5">
      <c r="A29" s="25">
        <v>1700</v>
      </c>
      <c r="B29" s="25">
        <v>1700</v>
      </c>
      <c r="C29" s="25">
        <v>0</v>
      </c>
      <c r="D29" s="25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5">
      <c r="A30" s="25">
        <v>1800</v>
      </c>
      <c r="B30" s="25">
        <v>1800</v>
      </c>
      <c r="C30" s="25">
        <v>0</v>
      </c>
      <c r="D30" s="25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5">
      <c r="A31" s="25">
        <v>1900</v>
      </c>
      <c r="B31" s="25">
        <v>1900</v>
      </c>
      <c r="C31" s="25">
        <v>0</v>
      </c>
      <c r="D31" s="25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5">
      <c r="A32" s="25">
        <v>2000</v>
      </c>
      <c r="B32" s="25">
        <v>2000</v>
      </c>
      <c r="C32" s="25">
        <v>0</v>
      </c>
      <c r="D32" s="25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5">
      <c r="A33" s="25">
        <v>2100</v>
      </c>
      <c r="B33" s="25">
        <v>2100</v>
      </c>
      <c r="C33" s="25">
        <v>0</v>
      </c>
      <c r="D33" s="25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5">
      <c r="A34" s="25">
        <v>2200</v>
      </c>
      <c r="B34" s="25">
        <v>2200</v>
      </c>
      <c r="C34" s="25">
        <v>0</v>
      </c>
      <c r="D34" s="25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5">
      <c r="A35" s="25">
        <v>2300</v>
      </c>
      <c r="B35" s="25">
        <v>2300</v>
      </c>
      <c r="C35" s="25">
        <v>100</v>
      </c>
      <c r="D35" s="25">
        <v>12</v>
      </c>
      <c r="E35" s="24">
        <v>13</v>
      </c>
      <c r="F35" s="24">
        <v>25</v>
      </c>
      <c r="G35" s="24">
        <v>3</v>
      </c>
      <c r="H35" s="25">
        <v>-103</v>
      </c>
      <c r="I35" s="12">
        <f t="shared" si="0"/>
        <v>50</v>
      </c>
    </row>
    <row r="36" spans="1:32" ht="13.8" thickBot="1" x14ac:dyDescent="0.3">
      <c r="A36" s="28">
        <v>2400</v>
      </c>
      <c r="B36" s="28">
        <v>2400</v>
      </c>
      <c r="C36" s="28">
        <v>100</v>
      </c>
      <c r="D36" s="28">
        <v>12</v>
      </c>
      <c r="E36" s="27">
        <v>13</v>
      </c>
      <c r="F36" s="27">
        <v>25</v>
      </c>
      <c r="G36" s="27">
        <v>3</v>
      </c>
      <c r="H36" s="28">
        <f>SUM(H35)</f>
        <v>-103</v>
      </c>
      <c r="I36" s="29">
        <f t="shared" si="0"/>
        <v>50</v>
      </c>
    </row>
    <row r="37" spans="1:32" s="9" customFormat="1" x14ac:dyDescent="0.25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8" thickBot="1" x14ac:dyDescent="0.3">
      <c r="A38" s="4"/>
      <c r="B38" s="4"/>
      <c r="C38" s="4"/>
      <c r="D38" s="4"/>
      <c r="E38" s="4"/>
      <c r="F38" s="4"/>
      <c r="G38" s="4"/>
      <c r="H38" s="4"/>
    </row>
    <row r="39" spans="1:32" ht="13.8" thickBot="1" x14ac:dyDescent="0.3">
      <c r="B39" s="30" t="s">
        <v>19</v>
      </c>
      <c r="C39" s="19">
        <f t="shared" ref="C39:H39" si="1">SUM(C13:C36)</f>
        <v>800</v>
      </c>
      <c r="D39" s="19">
        <f t="shared" si="1"/>
        <v>96</v>
      </c>
      <c r="E39" s="19">
        <f t="shared" si="1"/>
        <v>104</v>
      </c>
      <c r="F39" s="19">
        <f t="shared" si="1"/>
        <v>200</v>
      </c>
      <c r="G39" s="19">
        <f t="shared" si="1"/>
        <v>24</v>
      </c>
      <c r="H39" s="19">
        <f t="shared" si="1"/>
        <v>-2472</v>
      </c>
      <c r="I39" s="19">
        <f>SUM(C39:H39)</f>
        <v>-1248</v>
      </c>
    </row>
    <row r="40" spans="1:32" ht="13.8" thickBot="1" x14ac:dyDescent="0.3">
      <c r="B40" s="31"/>
      <c r="C40" s="8"/>
      <c r="D40" s="8"/>
      <c r="E40" s="8"/>
      <c r="F40" s="8"/>
      <c r="G40" s="8"/>
      <c r="H40" s="8"/>
      <c r="I40" s="12"/>
    </row>
    <row r="41" spans="1:32" ht="13.8" thickBot="1" x14ac:dyDescent="0.3">
      <c r="A41" s="31"/>
      <c r="B41" s="32" t="s">
        <v>20</v>
      </c>
      <c r="C41" s="19">
        <f t="shared" ref="C41:H41" si="2">SUM(C13:C36)</f>
        <v>800</v>
      </c>
      <c r="D41" s="19">
        <f t="shared" si="2"/>
        <v>96</v>
      </c>
      <c r="E41" s="19">
        <f t="shared" si="2"/>
        <v>104</v>
      </c>
      <c r="F41" s="19">
        <f t="shared" si="2"/>
        <v>200</v>
      </c>
      <c r="G41" s="19">
        <f t="shared" si="2"/>
        <v>24</v>
      </c>
      <c r="H41" s="19">
        <f t="shared" si="2"/>
        <v>-2472</v>
      </c>
      <c r="I41" s="19">
        <f>SUM(C41:H41)</f>
        <v>-1248</v>
      </c>
    </row>
    <row r="42" spans="1:32" ht="13.8" thickBot="1" x14ac:dyDescent="0.3">
      <c r="A42" s="31"/>
      <c r="B42" s="31"/>
      <c r="C42" s="20"/>
      <c r="D42" s="55"/>
      <c r="E42" s="55"/>
      <c r="F42" s="20"/>
      <c r="G42" s="20"/>
      <c r="H42" s="19"/>
      <c r="I42" s="33"/>
    </row>
    <row r="43" spans="1:32" x14ac:dyDescent="0.25">
      <c r="A43" s="2"/>
      <c r="B43" s="2"/>
      <c r="C43" s="56"/>
      <c r="D43" s="73"/>
      <c r="E43" s="56"/>
      <c r="F43" s="56"/>
      <c r="G43" s="56"/>
      <c r="H43" s="4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5">
      <c r="A44" s="31"/>
      <c r="B44" s="31"/>
      <c r="C44" s="58" t="s">
        <v>41</v>
      </c>
      <c r="D44" s="65" t="s">
        <v>41</v>
      </c>
      <c r="E44" s="58" t="s">
        <v>41</v>
      </c>
      <c r="F44" s="58" t="s">
        <v>222</v>
      </c>
      <c r="G44" s="58" t="s">
        <v>41</v>
      </c>
      <c r="H44" s="39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5">
      <c r="A45" s="31"/>
      <c r="B45" s="31"/>
      <c r="C45" s="58" t="s">
        <v>42</v>
      </c>
      <c r="D45" s="65" t="s">
        <v>32</v>
      </c>
      <c r="E45" s="58" t="s">
        <v>32</v>
      </c>
      <c r="F45" s="58" t="s">
        <v>32</v>
      </c>
      <c r="G45" s="58" t="s">
        <v>32</v>
      </c>
      <c r="H45" s="39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8" thickBot="1" x14ac:dyDescent="0.3">
      <c r="A46" s="31"/>
      <c r="B46" s="31"/>
      <c r="C46" s="58" t="s">
        <v>32</v>
      </c>
      <c r="D46" s="65" t="s">
        <v>51</v>
      </c>
      <c r="E46" s="58" t="s">
        <v>52</v>
      </c>
      <c r="F46" s="58" t="s">
        <v>231</v>
      </c>
      <c r="G46" s="58" t="s">
        <v>42</v>
      </c>
      <c r="H46" s="85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thickBot="1" x14ac:dyDescent="0.3">
      <c r="A47" s="31"/>
      <c r="B47" s="31"/>
      <c r="C47" s="58" t="s">
        <v>125</v>
      </c>
      <c r="D47" s="65" t="s">
        <v>101</v>
      </c>
      <c r="E47" s="58" t="s">
        <v>243</v>
      </c>
      <c r="F47" s="84" t="s">
        <v>179</v>
      </c>
      <c r="G47" s="58" t="s">
        <v>32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thickBot="1" x14ac:dyDescent="0.3">
      <c r="A48" s="31"/>
      <c r="B48" s="31"/>
      <c r="C48" s="58" t="s">
        <v>150</v>
      </c>
      <c r="D48" s="96" t="s">
        <v>224</v>
      </c>
      <c r="E48" s="97" t="s">
        <v>244</v>
      </c>
      <c r="F48" s="34"/>
      <c r="G48" s="58" t="s">
        <v>44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thickBot="1" x14ac:dyDescent="0.3">
      <c r="A49" s="31"/>
      <c r="B49" s="31"/>
      <c r="C49" s="84" t="s">
        <v>207</v>
      </c>
      <c r="D49" s="34"/>
      <c r="E49" s="84" t="s">
        <v>245</v>
      </c>
      <c r="F49" s="34"/>
      <c r="G49" s="58" t="s">
        <v>167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x14ac:dyDescent="0.25">
      <c r="A50" s="31"/>
      <c r="B50" s="31"/>
      <c r="C50" s="34"/>
      <c r="D50" s="34"/>
      <c r="E50" s="34"/>
      <c r="F50" s="34"/>
      <c r="G50" s="58" t="s">
        <v>141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x14ac:dyDescent="0.25">
      <c r="A51" s="31"/>
      <c r="B51" s="31"/>
      <c r="C51" s="34"/>
      <c r="D51" s="34"/>
      <c r="E51" s="34"/>
      <c r="F51" s="34"/>
      <c r="G51" s="58" t="s">
        <v>44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5">
      <c r="C52" s="34"/>
      <c r="D52" s="34"/>
      <c r="E52" s="34"/>
      <c r="F52" s="34"/>
      <c r="G52" s="58" t="s">
        <v>149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thickBot="1" x14ac:dyDescent="0.3">
      <c r="B53" s="23"/>
      <c r="G53" s="78"/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x14ac:dyDescent="0.25">
      <c r="B54" s="34"/>
      <c r="G54" s="35"/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" x14ac:dyDescent="0.25">
      <c r="G55" s="35"/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x14ac:dyDescent="0.25"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5"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5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5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5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5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5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5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5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5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5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5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5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5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5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5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5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5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5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5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5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5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5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5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5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5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5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5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5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5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5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5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5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5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5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5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5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5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5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5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5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5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5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5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5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A4" sqref="A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36995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>
        <v>140</v>
      </c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83" t="s">
        <v>176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202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210</v>
      </c>
      <c r="D11" s="54" t="s">
        <v>211</v>
      </c>
      <c r="E11" s="54" t="s">
        <v>174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203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100</v>
      </c>
      <c r="D13" s="24">
        <v>25</v>
      </c>
      <c r="E13" s="24">
        <v>3</v>
      </c>
      <c r="F13" s="22">
        <v>-103</v>
      </c>
      <c r="G13" s="20">
        <f>SUM(C13:F13)</f>
        <v>25</v>
      </c>
    </row>
    <row r="14" spans="1:8" x14ac:dyDescent="0.25">
      <c r="A14" s="25" t="s">
        <v>10</v>
      </c>
      <c r="B14" s="25" t="s">
        <v>10</v>
      </c>
      <c r="C14" s="24">
        <v>100</v>
      </c>
      <c r="D14" s="24">
        <v>25</v>
      </c>
      <c r="E14" s="24">
        <v>3</v>
      </c>
      <c r="F14" s="25">
        <v>-103</v>
      </c>
      <c r="G14" s="12">
        <f t="shared" ref="G14:G36" si="0">SUM(C14:F14)</f>
        <v>25</v>
      </c>
    </row>
    <row r="15" spans="1:8" x14ac:dyDescent="0.25">
      <c r="A15" s="25" t="s">
        <v>11</v>
      </c>
      <c r="B15" s="25" t="s">
        <v>11</v>
      </c>
      <c r="C15" s="24">
        <v>100</v>
      </c>
      <c r="D15" s="24">
        <v>25</v>
      </c>
      <c r="E15" s="24">
        <v>3</v>
      </c>
      <c r="F15" s="25">
        <v>-103</v>
      </c>
      <c r="G15" s="12">
        <f t="shared" si="0"/>
        <v>25</v>
      </c>
    </row>
    <row r="16" spans="1:8" x14ac:dyDescent="0.25">
      <c r="A16" s="25" t="s">
        <v>12</v>
      </c>
      <c r="B16" s="25" t="s">
        <v>12</v>
      </c>
      <c r="C16" s="24">
        <v>100</v>
      </c>
      <c r="D16" s="24">
        <v>25</v>
      </c>
      <c r="E16" s="24">
        <v>3</v>
      </c>
      <c r="F16" s="25">
        <v>-103</v>
      </c>
      <c r="G16" s="12">
        <f t="shared" si="0"/>
        <v>25</v>
      </c>
    </row>
    <row r="17" spans="1:7" x14ac:dyDescent="0.25">
      <c r="A17" s="25" t="s">
        <v>13</v>
      </c>
      <c r="B17" s="25" t="s">
        <v>13</v>
      </c>
      <c r="C17" s="24">
        <v>100</v>
      </c>
      <c r="D17" s="24">
        <v>25</v>
      </c>
      <c r="E17" s="24">
        <v>3</v>
      </c>
      <c r="F17" s="25">
        <v>-103</v>
      </c>
      <c r="G17" s="12">
        <f t="shared" si="0"/>
        <v>25</v>
      </c>
    </row>
    <row r="18" spans="1:7" x14ac:dyDescent="0.25">
      <c r="A18" s="25" t="s">
        <v>14</v>
      </c>
      <c r="B18" s="25" t="s">
        <v>14</v>
      </c>
      <c r="C18" s="24">
        <v>100</v>
      </c>
      <c r="D18" s="24">
        <v>25</v>
      </c>
      <c r="E18" s="24">
        <v>3</v>
      </c>
      <c r="F18" s="25">
        <v>-103</v>
      </c>
      <c r="G18" s="12">
        <f t="shared" si="0"/>
        <v>25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12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100</v>
      </c>
      <c r="D35" s="24">
        <v>25</v>
      </c>
      <c r="E35" s="24">
        <v>3</v>
      </c>
      <c r="F35" s="25">
        <v>-103</v>
      </c>
      <c r="G35" s="12">
        <f t="shared" si="0"/>
        <v>25</v>
      </c>
    </row>
    <row r="36" spans="1:30" ht="13.8" thickBot="1" x14ac:dyDescent="0.3">
      <c r="A36" s="28">
        <v>2400</v>
      </c>
      <c r="B36" s="28">
        <v>2400</v>
      </c>
      <c r="C36" s="27">
        <v>100</v>
      </c>
      <c r="D36" s="27">
        <v>25</v>
      </c>
      <c r="E36" s="27">
        <v>3</v>
      </c>
      <c r="F36" s="28">
        <f>SUM(F35)</f>
        <v>-103</v>
      </c>
      <c r="G36" s="29">
        <f t="shared" si="0"/>
        <v>25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24</v>
      </c>
      <c r="F39" s="19">
        <f>SUM(F13:F36)</f>
        <v>-2472</v>
      </c>
      <c r="G39" s="19">
        <f>SUM(C39:F39)</f>
        <v>-1448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24</v>
      </c>
      <c r="F41" s="19">
        <f>SUM(F13:F36)</f>
        <v>-2472</v>
      </c>
      <c r="G41" s="19">
        <f>SUM(C41:F41)</f>
        <v>-1448</v>
      </c>
    </row>
    <row r="42" spans="1:30" ht="13.8" thickBot="1" x14ac:dyDescent="0.3">
      <c r="A42" s="31"/>
      <c r="B42" s="31"/>
      <c r="C42" s="19"/>
      <c r="D42" s="55"/>
      <c r="E42" s="20"/>
      <c r="F42" s="19"/>
      <c r="G42" s="33"/>
    </row>
    <row r="43" spans="1:30" x14ac:dyDescent="0.25">
      <c r="A43" s="2"/>
      <c r="B43" s="2"/>
      <c r="C43" s="56"/>
      <c r="D43" s="56"/>
      <c r="E43" s="56"/>
      <c r="F43" s="46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58" t="s">
        <v>41</v>
      </c>
      <c r="D44" s="58" t="s">
        <v>41</v>
      </c>
      <c r="E44" s="58" t="s">
        <v>41</v>
      </c>
      <c r="F44" s="39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58" t="s">
        <v>32</v>
      </c>
      <c r="D45" s="58" t="s">
        <v>32</v>
      </c>
      <c r="E45" s="58" t="s">
        <v>32</v>
      </c>
      <c r="F45" s="39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58" t="s">
        <v>42</v>
      </c>
      <c r="D46" s="58" t="s">
        <v>99</v>
      </c>
      <c r="E46" s="58" t="s">
        <v>42</v>
      </c>
      <c r="F46" s="85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58" t="s">
        <v>32</v>
      </c>
      <c r="D47" s="58" t="s">
        <v>125</v>
      </c>
      <c r="E47" s="58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58" t="s">
        <v>125</v>
      </c>
      <c r="D48" s="58" t="s">
        <v>45</v>
      </c>
      <c r="E48" s="58" t="s">
        <v>44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58" t="s">
        <v>150</v>
      </c>
      <c r="D49" s="84" t="s">
        <v>209</v>
      </c>
      <c r="E49" s="58" t="s">
        <v>167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3">
      <c r="A50" s="31"/>
      <c r="B50" s="31"/>
      <c r="C50" s="89" t="s">
        <v>207</v>
      </c>
      <c r="D50" s="34"/>
      <c r="E50" s="58" t="s">
        <v>141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x14ac:dyDescent="0.25">
      <c r="A51" s="31"/>
      <c r="B51" s="31"/>
      <c r="C51" s="34"/>
      <c r="D51" s="34"/>
      <c r="E51" s="58" t="s">
        <v>44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34"/>
      <c r="D52" s="34"/>
      <c r="E52" s="58" t="s">
        <v>149</v>
      </c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thickBot="1" x14ac:dyDescent="0.3">
      <c r="B53" s="23"/>
      <c r="E53" s="78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E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E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E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C1" sqref="C1:G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36994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>
        <v>140</v>
      </c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83" t="s">
        <v>176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202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210</v>
      </c>
      <c r="D11" s="54" t="s">
        <v>211</v>
      </c>
      <c r="E11" s="54" t="s">
        <v>174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203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100</v>
      </c>
      <c r="D13" s="24">
        <v>25</v>
      </c>
      <c r="E13" s="24">
        <v>3</v>
      </c>
      <c r="F13" s="22">
        <v>-103</v>
      </c>
      <c r="G13" s="20">
        <f>SUM(C13:F13)</f>
        <v>25</v>
      </c>
    </row>
    <row r="14" spans="1:8" x14ac:dyDescent="0.25">
      <c r="A14" s="25" t="s">
        <v>10</v>
      </c>
      <c r="B14" s="25" t="s">
        <v>10</v>
      </c>
      <c r="C14" s="24">
        <v>100</v>
      </c>
      <c r="D14" s="24">
        <v>25</v>
      </c>
      <c r="E14" s="24">
        <v>3</v>
      </c>
      <c r="F14" s="25">
        <v>-103</v>
      </c>
      <c r="G14" s="12">
        <f t="shared" ref="G14:G36" si="0">SUM(C14:F14)</f>
        <v>25</v>
      </c>
    </row>
    <row r="15" spans="1:8" x14ac:dyDescent="0.25">
      <c r="A15" s="25" t="s">
        <v>11</v>
      </c>
      <c r="B15" s="25" t="s">
        <v>11</v>
      </c>
      <c r="C15" s="24">
        <v>100</v>
      </c>
      <c r="D15" s="24">
        <v>25</v>
      </c>
      <c r="E15" s="24">
        <v>3</v>
      </c>
      <c r="F15" s="25">
        <v>-103</v>
      </c>
      <c r="G15" s="12">
        <f t="shared" si="0"/>
        <v>25</v>
      </c>
    </row>
    <row r="16" spans="1:8" x14ac:dyDescent="0.25">
      <c r="A16" s="25" t="s">
        <v>12</v>
      </c>
      <c r="B16" s="25" t="s">
        <v>12</v>
      </c>
      <c r="C16" s="24">
        <v>100</v>
      </c>
      <c r="D16" s="24">
        <v>25</v>
      </c>
      <c r="E16" s="24">
        <v>3</v>
      </c>
      <c r="F16" s="25">
        <v>-103</v>
      </c>
      <c r="G16" s="12">
        <f t="shared" si="0"/>
        <v>25</v>
      </c>
    </row>
    <row r="17" spans="1:7" x14ac:dyDescent="0.25">
      <c r="A17" s="25" t="s">
        <v>13</v>
      </c>
      <c r="B17" s="25" t="s">
        <v>13</v>
      </c>
      <c r="C17" s="24">
        <v>100</v>
      </c>
      <c r="D17" s="24">
        <v>25</v>
      </c>
      <c r="E17" s="24">
        <v>3</v>
      </c>
      <c r="F17" s="25">
        <v>-103</v>
      </c>
      <c r="G17" s="12">
        <f t="shared" si="0"/>
        <v>25</v>
      </c>
    </row>
    <row r="18" spans="1:7" x14ac:dyDescent="0.25">
      <c r="A18" s="25" t="s">
        <v>14</v>
      </c>
      <c r="B18" s="25" t="s">
        <v>14</v>
      </c>
      <c r="C18" s="24">
        <v>100</v>
      </c>
      <c r="D18" s="24">
        <v>25</v>
      </c>
      <c r="E18" s="24">
        <v>3</v>
      </c>
      <c r="F18" s="25">
        <v>-103</v>
      </c>
      <c r="G18" s="12">
        <f t="shared" si="0"/>
        <v>25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12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100</v>
      </c>
      <c r="D35" s="24">
        <v>25</v>
      </c>
      <c r="E35" s="24">
        <v>3</v>
      </c>
      <c r="F35" s="25">
        <v>-103</v>
      </c>
      <c r="G35" s="12">
        <f t="shared" si="0"/>
        <v>25</v>
      </c>
    </row>
    <row r="36" spans="1:30" ht="13.8" thickBot="1" x14ac:dyDescent="0.3">
      <c r="A36" s="28">
        <v>2400</v>
      </c>
      <c r="B36" s="28">
        <v>2400</v>
      </c>
      <c r="C36" s="27">
        <v>100</v>
      </c>
      <c r="D36" s="27">
        <v>25</v>
      </c>
      <c r="E36" s="27">
        <v>3</v>
      </c>
      <c r="F36" s="28">
        <f>SUM(F35)</f>
        <v>-103</v>
      </c>
      <c r="G36" s="29">
        <f t="shared" si="0"/>
        <v>25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24</v>
      </c>
      <c r="F39" s="19">
        <f>SUM(F13:F36)</f>
        <v>-2472</v>
      </c>
      <c r="G39" s="19">
        <f>SUM(C39:F39)</f>
        <v>-1448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24</v>
      </c>
      <c r="F41" s="19">
        <f>SUM(F13:F36)</f>
        <v>-2472</v>
      </c>
      <c r="G41" s="19">
        <f>SUM(C41:F41)</f>
        <v>-1448</v>
      </c>
    </row>
    <row r="42" spans="1:30" ht="13.8" thickBot="1" x14ac:dyDescent="0.3">
      <c r="A42" s="31"/>
      <c r="B42" s="31"/>
      <c r="C42" s="19"/>
      <c r="D42" s="55"/>
      <c r="E42" s="20"/>
      <c r="F42" s="19"/>
      <c r="G42" s="33"/>
    </row>
    <row r="43" spans="1:30" x14ac:dyDescent="0.25">
      <c r="A43" s="2"/>
      <c r="B43" s="2"/>
      <c r="C43" s="56"/>
      <c r="D43" s="56"/>
      <c r="E43" s="56"/>
      <c r="F43" s="46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58" t="s">
        <v>41</v>
      </c>
      <c r="D44" s="58" t="s">
        <v>41</v>
      </c>
      <c r="E44" s="58" t="s">
        <v>41</v>
      </c>
      <c r="F44" s="39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58" t="s">
        <v>32</v>
      </c>
      <c r="D45" s="58" t="s">
        <v>32</v>
      </c>
      <c r="E45" s="58" t="s">
        <v>32</v>
      </c>
      <c r="F45" s="39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58" t="s">
        <v>42</v>
      </c>
      <c r="D46" s="58" t="s">
        <v>99</v>
      </c>
      <c r="E46" s="58" t="s">
        <v>42</v>
      </c>
      <c r="F46" s="85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58" t="s">
        <v>32</v>
      </c>
      <c r="D47" s="58" t="s">
        <v>125</v>
      </c>
      <c r="E47" s="58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58" t="s">
        <v>125</v>
      </c>
      <c r="D48" s="58" t="s">
        <v>45</v>
      </c>
      <c r="E48" s="58" t="s">
        <v>44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58" t="s">
        <v>150</v>
      </c>
      <c r="D49" s="84" t="s">
        <v>209</v>
      </c>
      <c r="E49" s="58" t="s">
        <v>167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3">
      <c r="A50" s="31"/>
      <c r="B50" s="31"/>
      <c r="C50" s="89" t="s">
        <v>207</v>
      </c>
      <c r="D50" s="34"/>
      <c r="E50" s="58" t="s">
        <v>141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x14ac:dyDescent="0.25">
      <c r="A51" s="31"/>
      <c r="B51" s="31"/>
      <c r="C51" s="34"/>
      <c r="D51" s="34"/>
      <c r="E51" s="58" t="s">
        <v>44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34"/>
      <c r="D52" s="34"/>
      <c r="E52" s="58" t="s">
        <v>149</v>
      </c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thickBot="1" x14ac:dyDescent="0.3">
      <c r="B53" s="23"/>
      <c r="E53" s="78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E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E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E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C9" zoomScale="66" workbookViewId="0">
      <selection activeCell="E23" sqref="E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4" customWidth="1"/>
    <col min="8" max="8" width="30.33203125" style="5" customWidth="1"/>
    <col min="9" max="9" width="31.44140625" style="5" customWidth="1"/>
    <col min="10" max="10" width="21.6640625" style="5" customWidth="1"/>
    <col min="11" max="16384" width="16.6640625" style="5"/>
  </cols>
  <sheetData>
    <row r="1" spans="1:10" ht="17.399999999999999" x14ac:dyDescent="0.3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5">
      <c r="A3" s="7">
        <v>36993</v>
      </c>
      <c r="B3" s="7"/>
      <c r="C3" s="6"/>
      <c r="D3" s="6"/>
      <c r="E3" s="6"/>
      <c r="F3" s="6"/>
      <c r="G3" s="6"/>
      <c r="H3" s="6"/>
    </row>
    <row r="4" spans="1:10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24</v>
      </c>
      <c r="I4" s="9"/>
    </row>
    <row r="5" spans="1:10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201</v>
      </c>
      <c r="G6" s="12" t="s">
        <v>36</v>
      </c>
      <c r="H6" s="39" t="s">
        <v>26</v>
      </c>
    </row>
    <row r="7" spans="1:10" x14ac:dyDescent="0.25">
      <c r="A7" s="11" t="s">
        <v>6</v>
      </c>
      <c r="B7" s="11" t="s">
        <v>6</v>
      </c>
      <c r="C7" s="51"/>
      <c r="D7" s="51"/>
      <c r="E7" s="51"/>
      <c r="F7" s="51">
        <v>140</v>
      </c>
      <c r="G7" s="51"/>
      <c r="H7" s="40"/>
    </row>
    <row r="8" spans="1:10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3" t="s">
        <v>176</v>
      </c>
      <c r="H8" s="41" t="s">
        <v>27</v>
      </c>
      <c r="I8" s="14"/>
    </row>
    <row r="9" spans="1:10" x14ac:dyDescent="0.25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202</v>
      </c>
      <c r="G10" s="53" t="s">
        <v>96</v>
      </c>
      <c r="H10" s="40" t="s">
        <v>28</v>
      </c>
      <c r="I10" s="16"/>
    </row>
    <row r="11" spans="1:10" ht="26.25" customHeight="1" thickBot="1" x14ac:dyDescent="0.3">
      <c r="A11" s="13"/>
      <c r="B11" s="13"/>
      <c r="C11" s="54" t="s">
        <v>206</v>
      </c>
      <c r="D11" s="54" t="s">
        <v>208</v>
      </c>
      <c r="E11" s="54" t="s">
        <v>205</v>
      </c>
      <c r="F11" s="54" t="s">
        <v>204</v>
      </c>
      <c r="G11" s="54" t="s">
        <v>174</v>
      </c>
      <c r="H11" s="43" t="s">
        <v>29</v>
      </c>
      <c r="I11" s="17" t="s">
        <v>7</v>
      </c>
    </row>
    <row r="12" spans="1:10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203</v>
      </c>
      <c r="G12" s="64" t="s">
        <v>30</v>
      </c>
      <c r="H12" s="44" t="s">
        <v>30</v>
      </c>
      <c r="I12" s="20"/>
    </row>
    <row r="13" spans="1:10" s="23" customFormat="1" x14ac:dyDescent="0.25">
      <c r="A13" s="22" t="s">
        <v>9</v>
      </c>
      <c r="B13" s="22" t="s">
        <v>9</v>
      </c>
      <c r="C13" s="24">
        <v>50</v>
      </c>
      <c r="D13" s="24">
        <v>25</v>
      </c>
      <c r="E13" s="24">
        <v>25</v>
      </c>
      <c r="F13" s="24">
        <v>25</v>
      </c>
      <c r="G13" s="24">
        <v>3</v>
      </c>
      <c r="H13" s="22">
        <v>-103</v>
      </c>
      <c r="I13" s="20">
        <f t="shared" ref="I13:I36" si="0">SUM(C13:H13)</f>
        <v>25</v>
      </c>
    </row>
    <row r="14" spans="1:10" x14ac:dyDescent="0.25">
      <c r="A14" s="25" t="s">
        <v>10</v>
      </c>
      <c r="B14" s="25" t="s">
        <v>10</v>
      </c>
      <c r="C14" s="24">
        <v>50</v>
      </c>
      <c r="D14" s="24">
        <v>25</v>
      </c>
      <c r="E14" s="24">
        <v>25</v>
      </c>
      <c r="F14" s="24">
        <v>25</v>
      </c>
      <c r="G14" s="24">
        <v>3</v>
      </c>
      <c r="H14" s="25">
        <v>-103</v>
      </c>
      <c r="I14" s="12">
        <f t="shared" si="0"/>
        <v>25</v>
      </c>
    </row>
    <row r="15" spans="1:10" x14ac:dyDescent="0.25">
      <c r="A15" s="25" t="s">
        <v>11</v>
      </c>
      <c r="B15" s="25" t="s">
        <v>11</v>
      </c>
      <c r="C15" s="24">
        <v>50</v>
      </c>
      <c r="D15" s="24">
        <v>25</v>
      </c>
      <c r="E15" s="24">
        <v>25</v>
      </c>
      <c r="F15" s="24">
        <v>25</v>
      </c>
      <c r="G15" s="24">
        <v>3</v>
      </c>
      <c r="H15" s="25">
        <v>-103</v>
      </c>
      <c r="I15" s="12">
        <f t="shared" si="0"/>
        <v>25</v>
      </c>
    </row>
    <row r="16" spans="1:10" x14ac:dyDescent="0.25">
      <c r="A16" s="25" t="s">
        <v>12</v>
      </c>
      <c r="B16" s="25" t="s">
        <v>12</v>
      </c>
      <c r="C16" s="24">
        <v>50</v>
      </c>
      <c r="D16" s="24">
        <v>25</v>
      </c>
      <c r="E16" s="24">
        <v>25</v>
      </c>
      <c r="F16" s="24">
        <v>25</v>
      </c>
      <c r="G16" s="24">
        <v>3</v>
      </c>
      <c r="H16" s="25">
        <v>-103</v>
      </c>
      <c r="I16" s="12">
        <f t="shared" si="0"/>
        <v>25</v>
      </c>
    </row>
    <row r="17" spans="1:9" x14ac:dyDescent="0.25">
      <c r="A17" s="25" t="s">
        <v>13</v>
      </c>
      <c r="B17" s="25" t="s">
        <v>13</v>
      </c>
      <c r="C17" s="24">
        <v>50</v>
      </c>
      <c r="D17" s="24">
        <v>25</v>
      </c>
      <c r="E17" s="24">
        <v>25</v>
      </c>
      <c r="F17" s="24">
        <v>25</v>
      </c>
      <c r="G17" s="24">
        <v>3</v>
      </c>
      <c r="H17" s="25">
        <v>-103</v>
      </c>
      <c r="I17" s="12">
        <f t="shared" si="0"/>
        <v>25</v>
      </c>
    </row>
    <row r="18" spans="1:9" x14ac:dyDescent="0.25">
      <c r="A18" s="25" t="s">
        <v>14</v>
      </c>
      <c r="B18" s="25" t="s">
        <v>14</v>
      </c>
      <c r="C18" s="24">
        <v>50</v>
      </c>
      <c r="D18" s="24">
        <v>25</v>
      </c>
      <c r="E18" s="24">
        <v>25</v>
      </c>
      <c r="F18" s="24">
        <v>25</v>
      </c>
      <c r="G18" s="24">
        <v>3</v>
      </c>
      <c r="H18" s="25">
        <v>-103</v>
      </c>
      <c r="I18" s="12">
        <f t="shared" si="0"/>
        <v>25</v>
      </c>
    </row>
    <row r="19" spans="1:9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5">
      <c r="A24" s="25">
        <v>1200</v>
      </c>
      <c r="B24" s="25">
        <v>1200</v>
      </c>
      <c r="C24" s="24">
        <v>0</v>
      </c>
      <c r="D24" s="12">
        <v>0</v>
      </c>
      <c r="E24" s="12">
        <v>0</v>
      </c>
      <c r="F24" s="12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5">
      <c r="A35" s="25">
        <v>2300</v>
      </c>
      <c r="B35" s="25">
        <v>2300</v>
      </c>
      <c r="C35" s="24">
        <v>50</v>
      </c>
      <c r="D35" s="24">
        <v>25</v>
      </c>
      <c r="E35" s="24">
        <v>25</v>
      </c>
      <c r="F35" s="24">
        <v>25</v>
      </c>
      <c r="G35" s="24">
        <v>3</v>
      </c>
      <c r="H35" s="25">
        <v>-103</v>
      </c>
      <c r="I35" s="12">
        <f t="shared" si="0"/>
        <v>25</v>
      </c>
    </row>
    <row r="36" spans="1:32" ht="13.8" thickBot="1" x14ac:dyDescent="0.3">
      <c r="A36" s="28">
        <v>2400</v>
      </c>
      <c r="B36" s="28">
        <v>2400</v>
      </c>
      <c r="C36" s="27">
        <v>50</v>
      </c>
      <c r="D36" s="27">
        <v>25</v>
      </c>
      <c r="E36" s="27">
        <v>25</v>
      </c>
      <c r="F36" s="27">
        <v>25</v>
      </c>
      <c r="G36" s="27">
        <v>3</v>
      </c>
      <c r="H36" s="28">
        <f>SUM(H35)</f>
        <v>-103</v>
      </c>
      <c r="I36" s="29">
        <f t="shared" si="0"/>
        <v>25</v>
      </c>
    </row>
    <row r="37" spans="1:32" s="9" customFormat="1" x14ac:dyDescent="0.25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8" thickBot="1" x14ac:dyDescent="0.3">
      <c r="A38" s="4"/>
      <c r="B38" s="4"/>
      <c r="C38" s="4"/>
      <c r="D38" s="4"/>
      <c r="E38" s="4"/>
      <c r="F38" s="4"/>
      <c r="G38" s="4"/>
      <c r="H38" s="4"/>
    </row>
    <row r="39" spans="1:32" ht="13.8" thickBot="1" x14ac:dyDescent="0.3">
      <c r="B39" s="30" t="s">
        <v>19</v>
      </c>
      <c r="C39" s="19">
        <f t="shared" ref="C39:H39" si="1">SUM(C13:C36)</f>
        <v>400</v>
      </c>
      <c r="D39" s="19">
        <f t="shared" si="1"/>
        <v>200</v>
      </c>
      <c r="E39" s="19">
        <f t="shared" si="1"/>
        <v>200</v>
      </c>
      <c r="F39" s="19">
        <f t="shared" si="1"/>
        <v>200</v>
      </c>
      <c r="G39" s="19">
        <f t="shared" si="1"/>
        <v>24</v>
      </c>
      <c r="H39" s="19">
        <f t="shared" si="1"/>
        <v>-2472</v>
      </c>
      <c r="I39" s="19">
        <f>SUM(C39:H39)</f>
        <v>-1448</v>
      </c>
    </row>
    <row r="40" spans="1:32" ht="13.8" thickBot="1" x14ac:dyDescent="0.3">
      <c r="B40" s="31"/>
      <c r="C40" s="8"/>
      <c r="D40" s="8"/>
      <c r="E40" s="8"/>
      <c r="F40" s="8"/>
      <c r="G40" s="8"/>
      <c r="H40" s="8"/>
      <c r="I40" s="12"/>
    </row>
    <row r="41" spans="1:32" ht="13.8" thickBot="1" x14ac:dyDescent="0.3">
      <c r="A41" s="31"/>
      <c r="B41" s="32" t="s">
        <v>20</v>
      </c>
      <c r="C41" s="19">
        <f t="shared" ref="C41:H41" si="2">SUM(C13:C36)</f>
        <v>400</v>
      </c>
      <c r="D41" s="19">
        <f t="shared" si="2"/>
        <v>200</v>
      </c>
      <c r="E41" s="19">
        <f t="shared" si="2"/>
        <v>200</v>
      </c>
      <c r="F41" s="19">
        <f t="shared" si="2"/>
        <v>200</v>
      </c>
      <c r="G41" s="19">
        <f t="shared" si="2"/>
        <v>24</v>
      </c>
      <c r="H41" s="19">
        <f t="shared" si="2"/>
        <v>-2472</v>
      </c>
      <c r="I41" s="19">
        <f>SUM(C41:H41)</f>
        <v>-1448</v>
      </c>
    </row>
    <row r="42" spans="1:32" ht="13.8" thickBot="1" x14ac:dyDescent="0.3">
      <c r="A42" s="31"/>
      <c r="B42" s="31"/>
      <c r="C42" s="19"/>
      <c r="D42" s="55"/>
      <c r="E42" s="55"/>
      <c r="F42" s="55"/>
      <c r="G42" s="20"/>
      <c r="H42" s="19"/>
      <c r="I42" s="33"/>
    </row>
    <row r="43" spans="1:32" x14ac:dyDescent="0.25">
      <c r="A43" s="2"/>
      <c r="B43" s="2"/>
      <c r="C43" s="56"/>
      <c r="D43" s="57"/>
      <c r="E43" s="56"/>
      <c r="F43" s="56"/>
      <c r="G43" s="56"/>
      <c r="H43" s="4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5">
      <c r="A44" s="31"/>
      <c r="B44" s="31"/>
      <c r="C44" s="58" t="s">
        <v>41</v>
      </c>
      <c r="D44" s="59" t="s">
        <v>41</v>
      </c>
      <c r="E44" s="58" t="s">
        <v>41</v>
      </c>
      <c r="F44" s="58" t="s">
        <v>41</v>
      </c>
      <c r="G44" s="58" t="s">
        <v>41</v>
      </c>
      <c r="H44" s="39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5">
      <c r="A45" s="31"/>
      <c r="B45" s="31"/>
      <c r="C45" s="58" t="s">
        <v>32</v>
      </c>
      <c r="D45" s="59" t="s">
        <v>32</v>
      </c>
      <c r="E45" s="58" t="s">
        <v>32</v>
      </c>
      <c r="F45" s="58" t="s">
        <v>32</v>
      </c>
      <c r="G45" s="58" t="s">
        <v>32</v>
      </c>
      <c r="H45" s="39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8" thickBot="1" x14ac:dyDescent="0.3">
      <c r="A46" s="31"/>
      <c r="B46" s="31"/>
      <c r="C46" s="58" t="s">
        <v>42</v>
      </c>
      <c r="D46" s="59" t="s">
        <v>42</v>
      </c>
      <c r="E46" s="58" t="s">
        <v>42</v>
      </c>
      <c r="F46" s="58" t="s">
        <v>42</v>
      </c>
      <c r="G46" s="58" t="s">
        <v>42</v>
      </c>
      <c r="H46" s="85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5">
      <c r="A47" s="31"/>
      <c r="B47" s="31"/>
      <c r="C47" s="58" t="s">
        <v>32</v>
      </c>
      <c r="D47" s="59" t="s">
        <v>32</v>
      </c>
      <c r="E47" s="58" t="s">
        <v>185</v>
      </c>
      <c r="F47" s="58" t="s">
        <v>32</v>
      </c>
      <c r="G47" s="58" t="s">
        <v>32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x14ac:dyDescent="0.25">
      <c r="A48" s="31"/>
      <c r="B48" s="31"/>
      <c r="C48" s="58" t="s">
        <v>125</v>
      </c>
      <c r="D48" s="59" t="s">
        <v>150</v>
      </c>
      <c r="E48" s="58" t="s">
        <v>45</v>
      </c>
      <c r="F48" s="58" t="s">
        <v>60</v>
      </c>
      <c r="G48" s="58" t="s">
        <v>44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thickBot="1" x14ac:dyDescent="0.3">
      <c r="A49" s="31"/>
      <c r="B49" s="31"/>
      <c r="C49" s="58" t="s">
        <v>150</v>
      </c>
      <c r="D49" s="88" t="s">
        <v>47</v>
      </c>
      <c r="E49" s="84" t="s">
        <v>186</v>
      </c>
      <c r="F49" s="58" t="s">
        <v>182</v>
      </c>
      <c r="G49" s="58" t="s">
        <v>167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3">
      <c r="A50" s="31"/>
      <c r="B50" s="31"/>
      <c r="C50" s="89" t="s">
        <v>207</v>
      </c>
      <c r="D50" s="34"/>
      <c r="E50" s="34"/>
      <c r="F50" s="60" t="s">
        <v>183</v>
      </c>
      <c r="G50" s="58" t="s">
        <v>141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x14ac:dyDescent="0.25">
      <c r="A51" s="31"/>
      <c r="B51" s="31"/>
      <c r="C51" s="34"/>
      <c r="D51" s="34"/>
      <c r="E51" s="34"/>
      <c r="F51" s="34"/>
      <c r="G51" s="58" t="s">
        <v>44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5">
      <c r="C52" s="34"/>
      <c r="D52" s="34"/>
      <c r="E52" s="34"/>
      <c r="F52" s="34"/>
      <c r="G52" s="58" t="s">
        <v>149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thickBot="1" x14ac:dyDescent="0.3">
      <c r="B53" s="23"/>
      <c r="G53" s="78"/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x14ac:dyDescent="0.25">
      <c r="B54" s="34"/>
      <c r="G54" s="35"/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" x14ac:dyDescent="0.25">
      <c r="G55" s="35"/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x14ac:dyDescent="0.25"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5"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5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5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5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5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5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5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5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5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5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5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5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5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5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5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5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5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5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5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5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5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5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5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5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5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5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5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5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5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5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5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5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5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5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5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5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5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5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5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5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5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5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5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5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hyperlinks>
    <hyperlink ref="D49" r:id="rId1"/>
  </hyperlinks>
  <pageMargins left="0.75" right="0.75" top="1" bottom="1" header="0.5" footer="0.5"/>
  <pageSetup orientation="portrait" horizontalDpi="0" r:id="rId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topLeftCell="A9" zoomScale="66" workbookViewId="0">
      <selection activeCell="E9" sqref="E1:E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4" customWidth="1"/>
    <col min="10" max="10" width="30.33203125" style="5" customWidth="1"/>
    <col min="11" max="11" width="31.44140625" style="5" customWidth="1"/>
    <col min="12" max="12" width="21.6640625" style="5" customWidth="1"/>
    <col min="13" max="16384" width="16.6640625" style="5"/>
  </cols>
  <sheetData>
    <row r="1" spans="1:12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50"/>
      <c r="J1" s="3"/>
      <c r="K1" s="3"/>
      <c r="L1" s="4"/>
    </row>
    <row r="2" spans="1:1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2" ht="21.75" customHeight="1" x14ac:dyDescent="0.25">
      <c r="A3" s="7">
        <v>36992</v>
      </c>
      <c r="B3" s="7"/>
      <c r="C3" s="6"/>
      <c r="D3" s="6"/>
      <c r="E3" s="6"/>
      <c r="F3" s="6"/>
      <c r="G3" s="6"/>
      <c r="H3" s="6"/>
      <c r="I3" s="6"/>
      <c r="J3" s="6"/>
    </row>
    <row r="4" spans="1:12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34</v>
      </c>
      <c r="J4" s="37" t="s">
        <v>24</v>
      </c>
      <c r="K4" s="9"/>
    </row>
    <row r="5" spans="1:12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35</v>
      </c>
      <c r="J5" s="38" t="s">
        <v>25</v>
      </c>
    </row>
    <row r="6" spans="1:12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57</v>
      </c>
      <c r="H6" s="12" t="s">
        <v>57</v>
      </c>
      <c r="I6" s="12" t="s">
        <v>36</v>
      </c>
      <c r="J6" s="39" t="s">
        <v>26</v>
      </c>
    </row>
    <row r="7" spans="1:12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51"/>
      <c r="J7" s="40"/>
    </row>
    <row r="8" spans="1:12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7" t="s">
        <v>187</v>
      </c>
      <c r="H8" s="87" t="s">
        <v>187</v>
      </c>
      <c r="I8" s="83" t="s">
        <v>176</v>
      </c>
      <c r="J8" s="41" t="s">
        <v>27</v>
      </c>
      <c r="K8" s="14"/>
    </row>
    <row r="9" spans="1:12" x14ac:dyDescent="0.25">
      <c r="A9" s="13"/>
      <c r="B9" s="13"/>
      <c r="C9" s="12"/>
      <c r="D9" s="12"/>
      <c r="E9" s="12"/>
      <c r="F9" s="12"/>
      <c r="G9" s="12"/>
      <c r="H9" s="12"/>
      <c r="I9" s="12"/>
      <c r="J9" s="42"/>
      <c r="K9" s="15"/>
    </row>
    <row r="10" spans="1:12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188</v>
      </c>
      <c r="H10" s="53" t="s">
        <v>188</v>
      </c>
      <c r="I10" s="53" t="s">
        <v>96</v>
      </c>
      <c r="J10" s="40" t="s">
        <v>28</v>
      </c>
      <c r="K10" s="16"/>
    </row>
    <row r="11" spans="1:12" ht="26.25" customHeight="1" thickBot="1" x14ac:dyDescent="0.3">
      <c r="A11" s="13"/>
      <c r="B11" s="13"/>
      <c r="C11" s="54" t="s">
        <v>177</v>
      </c>
      <c r="D11" s="54" t="s">
        <v>180</v>
      </c>
      <c r="E11" s="54" t="s">
        <v>181</v>
      </c>
      <c r="F11" s="54" t="s">
        <v>184</v>
      </c>
      <c r="G11" s="54" t="s">
        <v>196</v>
      </c>
      <c r="H11" s="54" t="s">
        <v>198</v>
      </c>
      <c r="I11" s="54" t="s">
        <v>174</v>
      </c>
      <c r="J11" s="43" t="s">
        <v>29</v>
      </c>
      <c r="K11" s="17" t="s">
        <v>7</v>
      </c>
    </row>
    <row r="12" spans="1:12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197</v>
      </c>
      <c r="H12" s="64" t="s">
        <v>197</v>
      </c>
      <c r="I12" s="64" t="s">
        <v>30</v>
      </c>
      <c r="J12" s="44" t="s">
        <v>30</v>
      </c>
      <c r="K12" s="20"/>
    </row>
    <row r="13" spans="1:12" s="23" customFormat="1" x14ac:dyDescent="0.25">
      <c r="A13" s="22" t="s">
        <v>9</v>
      </c>
      <c r="B13" s="22" t="s">
        <v>9</v>
      </c>
      <c r="C13" s="24">
        <v>47</v>
      </c>
      <c r="D13" s="24">
        <v>3</v>
      </c>
      <c r="E13" s="24">
        <v>25</v>
      </c>
      <c r="F13" s="24">
        <v>25</v>
      </c>
      <c r="G13" s="24">
        <v>-4</v>
      </c>
      <c r="H13" s="24">
        <v>-4</v>
      </c>
      <c r="I13" s="24">
        <v>3</v>
      </c>
      <c r="J13" s="22">
        <v>-103</v>
      </c>
      <c r="K13" s="20">
        <f>SUM(C13:J13)</f>
        <v>-8</v>
      </c>
    </row>
    <row r="14" spans="1:12" x14ac:dyDescent="0.25">
      <c r="A14" s="25" t="s">
        <v>10</v>
      </c>
      <c r="B14" s="25" t="s">
        <v>10</v>
      </c>
      <c r="C14" s="24">
        <v>47</v>
      </c>
      <c r="D14" s="24">
        <v>3</v>
      </c>
      <c r="E14" s="24">
        <v>25</v>
      </c>
      <c r="F14" s="24">
        <v>25</v>
      </c>
      <c r="G14" s="24">
        <v>-4</v>
      </c>
      <c r="H14" s="24">
        <v>-4</v>
      </c>
      <c r="I14" s="24">
        <v>3</v>
      </c>
      <c r="J14" s="25">
        <v>-103</v>
      </c>
      <c r="K14" s="12">
        <f t="shared" ref="K14:K36" si="0">SUM(C14:J14)</f>
        <v>-8</v>
      </c>
    </row>
    <row r="15" spans="1:12" x14ac:dyDescent="0.25">
      <c r="A15" s="25" t="s">
        <v>11</v>
      </c>
      <c r="B15" s="25" t="s">
        <v>11</v>
      </c>
      <c r="C15" s="24">
        <v>47</v>
      </c>
      <c r="D15" s="24">
        <v>3</v>
      </c>
      <c r="E15" s="24">
        <v>25</v>
      </c>
      <c r="F15" s="24">
        <v>25</v>
      </c>
      <c r="G15" s="24">
        <v>-4</v>
      </c>
      <c r="H15" s="24">
        <v>-4</v>
      </c>
      <c r="I15" s="24">
        <v>3</v>
      </c>
      <c r="J15" s="25">
        <v>-103</v>
      </c>
      <c r="K15" s="12">
        <f t="shared" si="0"/>
        <v>-8</v>
      </c>
    </row>
    <row r="16" spans="1:12" x14ac:dyDescent="0.25">
      <c r="A16" s="25" t="s">
        <v>12</v>
      </c>
      <c r="B16" s="25" t="s">
        <v>12</v>
      </c>
      <c r="C16" s="24">
        <v>47</v>
      </c>
      <c r="D16" s="24">
        <v>3</v>
      </c>
      <c r="E16" s="24">
        <v>25</v>
      </c>
      <c r="F16" s="24">
        <v>25</v>
      </c>
      <c r="G16" s="24">
        <v>-4</v>
      </c>
      <c r="H16" s="24">
        <v>-4</v>
      </c>
      <c r="I16" s="24">
        <v>3</v>
      </c>
      <c r="J16" s="25">
        <v>-103</v>
      </c>
      <c r="K16" s="12">
        <f t="shared" si="0"/>
        <v>-8</v>
      </c>
    </row>
    <row r="17" spans="1:11" x14ac:dyDescent="0.25">
      <c r="A17" s="25" t="s">
        <v>13</v>
      </c>
      <c r="B17" s="25" t="s">
        <v>13</v>
      </c>
      <c r="C17" s="24">
        <v>47</v>
      </c>
      <c r="D17" s="24">
        <v>3</v>
      </c>
      <c r="E17" s="24">
        <v>25</v>
      </c>
      <c r="F17" s="24">
        <v>25</v>
      </c>
      <c r="G17" s="24">
        <v>-4</v>
      </c>
      <c r="H17" s="24">
        <v>-4</v>
      </c>
      <c r="I17" s="24">
        <v>3</v>
      </c>
      <c r="J17" s="25">
        <v>-103</v>
      </c>
      <c r="K17" s="12">
        <f t="shared" si="0"/>
        <v>-8</v>
      </c>
    </row>
    <row r="18" spans="1:11" x14ac:dyDescent="0.25">
      <c r="A18" s="25" t="s">
        <v>14</v>
      </c>
      <c r="B18" s="25" t="s">
        <v>14</v>
      </c>
      <c r="C18" s="24">
        <v>47</v>
      </c>
      <c r="D18" s="24">
        <v>3</v>
      </c>
      <c r="E18" s="24">
        <v>25</v>
      </c>
      <c r="F18" s="24">
        <v>25</v>
      </c>
      <c r="G18" s="24">
        <v>-5</v>
      </c>
      <c r="H18" s="24">
        <v>-5</v>
      </c>
      <c r="I18" s="24">
        <v>3</v>
      </c>
      <c r="J18" s="25">
        <v>-103</v>
      </c>
      <c r="K18" s="12">
        <f t="shared" si="0"/>
        <v>-10</v>
      </c>
    </row>
    <row r="19" spans="1:11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5">
        <v>-103</v>
      </c>
      <c r="K19" s="12">
        <f t="shared" si="0"/>
        <v>-103</v>
      </c>
    </row>
    <row r="20" spans="1:11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5">
        <v>-103</v>
      </c>
      <c r="K20" s="12">
        <f t="shared" si="0"/>
        <v>-103</v>
      </c>
    </row>
    <row r="21" spans="1:11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5">
        <v>-103</v>
      </c>
      <c r="K21" s="12">
        <f t="shared" si="0"/>
        <v>-103</v>
      </c>
    </row>
    <row r="22" spans="1:11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5">
        <v>-103</v>
      </c>
      <c r="K22" s="12">
        <f t="shared" si="0"/>
        <v>-103</v>
      </c>
    </row>
    <row r="23" spans="1:11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5">
        <v>-103</v>
      </c>
      <c r="K23" s="12">
        <f t="shared" si="0"/>
        <v>-103</v>
      </c>
    </row>
    <row r="24" spans="1:11" x14ac:dyDescent="0.25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12">
        <v>0</v>
      </c>
      <c r="G24" s="12">
        <v>0</v>
      </c>
      <c r="H24" s="12">
        <v>0</v>
      </c>
      <c r="I24" s="24">
        <v>0</v>
      </c>
      <c r="J24" s="25">
        <v>-103</v>
      </c>
      <c r="K24" s="12">
        <f t="shared" si="0"/>
        <v>-103</v>
      </c>
    </row>
    <row r="25" spans="1:11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5">
        <v>-103</v>
      </c>
      <c r="K25" s="12">
        <f t="shared" si="0"/>
        <v>-103</v>
      </c>
    </row>
    <row r="26" spans="1:11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5">
        <v>-103</v>
      </c>
      <c r="K26" s="12">
        <f t="shared" si="0"/>
        <v>-103</v>
      </c>
    </row>
    <row r="27" spans="1:11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5">
        <v>-103</v>
      </c>
      <c r="K27" s="12">
        <f t="shared" si="0"/>
        <v>-103</v>
      </c>
    </row>
    <row r="28" spans="1:11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5">
        <v>-103</v>
      </c>
      <c r="K28" s="12">
        <f t="shared" si="0"/>
        <v>-103</v>
      </c>
    </row>
    <row r="29" spans="1:11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5">
        <v>-103</v>
      </c>
      <c r="K29" s="12">
        <f t="shared" si="0"/>
        <v>-103</v>
      </c>
    </row>
    <row r="30" spans="1:11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5">
        <v>-103</v>
      </c>
      <c r="K30" s="12">
        <f t="shared" si="0"/>
        <v>-103</v>
      </c>
    </row>
    <row r="31" spans="1:11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5">
        <v>-103</v>
      </c>
      <c r="K31" s="12">
        <f t="shared" si="0"/>
        <v>-103</v>
      </c>
    </row>
    <row r="32" spans="1:11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5">
        <v>-103</v>
      </c>
      <c r="K32" s="12">
        <f t="shared" si="0"/>
        <v>-103</v>
      </c>
    </row>
    <row r="33" spans="1:34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5">
        <v>-103</v>
      </c>
      <c r="K33" s="12">
        <f t="shared" si="0"/>
        <v>-103</v>
      </c>
    </row>
    <row r="34" spans="1:34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5">
        <v>-103</v>
      </c>
      <c r="K34" s="12">
        <f t="shared" si="0"/>
        <v>-103</v>
      </c>
    </row>
    <row r="35" spans="1:34" x14ac:dyDescent="0.25">
      <c r="A35" s="25">
        <v>2300</v>
      </c>
      <c r="B35" s="25">
        <v>2300</v>
      </c>
      <c r="C35" s="24">
        <v>47</v>
      </c>
      <c r="D35" s="24">
        <v>3</v>
      </c>
      <c r="E35" s="24">
        <v>25</v>
      </c>
      <c r="F35" s="24">
        <v>25</v>
      </c>
      <c r="G35" s="24">
        <v>0</v>
      </c>
      <c r="H35" s="24">
        <v>0</v>
      </c>
      <c r="I35" s="24">
        <v>3</v>
      </c>
      <c r="J35" s="25">
        <v>-103</v>
      </c>
      <c r="K35" s="12">
        <f t="shared" si="0"/>
        <v>0</v>
      </c>
    </row>
    <row r="36" spans="1:34" ht="13.8" thickBot="1" x14ac:dyDescent="0.3">
      <c r="A36" s="28">
        <v>2400</v>
      </c>
      <c r="B36" s="28">
        <v>2400</v>
      </c>
      <c r="C36" s="27">
        <v>47</v>
      </c>
      <c r="D36" s="27">
        <v>3</v>
      </c>
      <c r="E36" s="27">
        <v>25</v>
      </c>
      <c r="F36" s="27">
        <v>25</v>
      </c>
      <c r="G36" s="27">
        <v>-3</v>
      </c>
      <c r="H36" s="27">
        <v>-3</v>
      </c>
      <c r="I36" s="27">
        <v>3</v>
      </c>
      <c r="J36" s="28">
        <f>SUM(J35)</f>
        <v>-103</v>
      </c>
      <c r="K36" s="29">
        <f t="shared" si="0"/>
        <v>-6</v>
      </c>
    </row>
    <row r="37" spans="1:34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8"/>
    </row>
    <row r="38" spans="1:34" ht="13.8" thickBo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34" ht="13.8" thickBot="1" x14ac:dyDescent="0.3">
      <c r="B39" s="30" t="s">
        <v>19</v>
      </c>
      <c r="C39" s="19">
        <f t="shared" ref="C39:J39" si="1">SUM(C13:C36)</f>
        <v>376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>SUM(G13:G36)</f>
        <v>-28</v>
      </c>
      <c r="H39" s="19">
        <f>SUM(H13:H36)</f>
        <v>-28</v>
      </c>
      <c r="I39" s="19">
        <f t="shared" si="1"/>
        <v>24</v>
      </c>
      <c r="J39" s="19">
        <f t="shared" si="1"/>
        <v>-2472</v>
      </c>
      <c r="K39" s="19">
        <f>SUM(C39:J39)</f>
        <v>-1704</v>
      </c>
    </row>
    <row r="40" spans="1:34" ht="13.8" thickBot="1" x14ac:dyDescent="0.3">
      <c r="B40" s="31"/>
      <c r="C40" s="8"/>
      <c r="D40" s="8"/>
      <c r="E40" s="8"/>
      <c r="F40" s="8"/>
      <c r="G40" s="8"/>
      <c r="H40" s="8"/>
      <c r="I40" s="8"/>
      <c r="J40" s="8"/>
      <c r="K40" s="12"/>
    </row>
    <row r="41" spans="1:34" ht="13.8" thickBot="1" x14ac:dyDescent="0.3">
      <c r="A41" s="31"/>
      <c r="B41" s="32" t="s">
        <v>20</v>
      </c>
      <c r="C41" s="19">
        <f t="shared" ref="C41:J41" si="2">SUM(C13:C36)</f>
        <v>376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>SUM(G13:G36)</f>
        <v>-28</v>
      </c>
      <c r="H41" s="19">
        <f>SUM(H13:H36)</f>
        <v>-28</v>
      </c>
      <c r="I41" s="19">
        <f t="shared" si="2"/>
        <v>24</v>
      </c>
      <c r="J41" s="19">
        <f t="shared" si="2"/>
        <v>-2472</v>
      </c>
      <c r="K41" s="19">
        <f>SUM(C41:J41)</f>
        <v>-1704</v>
      </c>
    </row>
    <row r="42" spans="1:34" ht="13.8" thickBot="1" x14ac:dyDescent="0.3">
      <c r="A42" s="31"/>
      <c r="B42" s="31"/>
      <c r="C42" s="19"/>
      <c r="D42" s="55"/>
      <c r="E42" s="55"/>
      <c r="F42" s="55"/>
      <c r="G42" s="55"/>
      <c r="H42" s="55"/>
      <c r="I42" s="20"/>
      <c r="J42" s="19"/>
      <c r="K42" s="33"/>
    </row>
    <row r="43" spans="1:34" x14ac:dyDescent="0.25">
      <c r="A43" s="2"/>
      <c r="B43" s="2"/>
      <c r="C43" s="56"/>
      <c r="D43" s="73"/>
      <c r="E43" s="56"/>
      <c r="F43" s="56"/>
      <c r="G43" s="56"/>
      <c r="H43" s="56"/>
      <c r="I43" s="56"/>
      <c r="J43" s="46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</row>
    <row r="44" spans="1:34" s="9" customFormat="1" x14ac:dyDescent="0.25">
      <c r="A44" s="31"/>
      <c r="B44" s="31"/>
      <c r="C44" s="58" t="s">
        <v>41</v>
      </c>
      <c r="D44" s="65" t="s">
        <v>41</v>
      </c>
      <c r="E44" s="58" t="s">
        <v>41</v>
      </c>
      <c r="F44" s="58" t="s">
        <v>41</v>
      </c>
      <c r="G44" s="58" t="s">
        <v>189</v>
      </c>
      <c r="H44" s="86" t="s">
        <v>199</v>
      </c>
      <c r="I44" s="58" t="s">
        <v>41</v>
      </c>
      <c r="J44" s="39" t="s">
        <v>31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s="9" customFormat="1" x14ac:dyDescent="0.25">
      <c r="A45" s="31"/>
      <c r="B45" s="31"/>
      <c r="C45" s="58" t="s">
        <v>32</v>
      </c>
      <c r="D45" s="65" t="s">
        <v>32</v>
      </c>
      <c r="E45" s="58" t="s">
        <v>32</v>
      </c>
      <c r="F45" s="58" t="s">
        <v>32</v>
      </c>
      <c r="G45" s="58" t="s">
        <v>190</v>
      </c>
      <c r="H45" s="58" t="s">
        <v>200</v>
      </c>
      <c r="I45" s="58" t="s">
        <v>32</v>
      </c>
      <c r="J45" s="39" t="s">
        <v>32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s="9" customFormat="1" ht="13.8" thickBot="1" x14ac:dyDescent="0.3">
      <c r="A46" s="31"/>
      <c r="B46" s="31"/>
      <c r="C46" s="58" t="s">
        <v>42</v>
      </c>
      <c r="D46" s="65" t="s">
        <v>42</v>
      </c>
      <c r="E46" s="58" t="s">
        <v>42</v>
      </c>
      <c r="F46" s="58" t="s">
        <v>42</v>
      </c>
      <c r="G46" s="58" t="s">
        <v>32</v>
      </c>
      <c r="H46" s="58" t="s">
        <v>32</v>
      </c>
      <c r="I46" s="58" t="s">
        <v>42</v>
      </c>
      <c r="J46" s="85" t="s">
        <v>33</v>
      </c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spans="1:34" s="9" customFormat="1" ht="27" customHeight="1" x14ac:dyDescent="0.25">
      <c r="A47" s="31"/>
      <c r="B47" s="31"/>
      <c r="C47" s="58" t="s">
        <v>32</v>
      </c>
      <c r="D47" s="65" t="s">
        <v>32</v>
      </c>
      <c r="E47" s="58" t="s">
        <v>32</v>
      </c>
      <c r="F47" s="58" t="s">
        <v>185</v>
      </c>
      <c r="G47" s="58" t="s">
        <v>57</v>
      </c>
      <c r="H47" s="58" t="s">
        <v>57</v>
      </c>
      <c r="I47" s="58" t="s">
        <v>32</v>
      </c>
      <c r="J47" s="47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spans="1:34" s="9" customFormat="1" ht="37.5" customHeight="1" x14ac:dyDescent="0.25">
      <c r="A48" s="31"/>
      <c r="B48" s="31"/>
      <c r="C48" s="58" t="s">
        <v>150</v>
      </c>
      <c r="D48" s="65" t="s">
        <v>44</v>
      </c>
      <c r="E48" s="58" t="s">
        <v>60</v>
      </c>
      <c r="F48" s="58" t="s">
        <v>113</v>
      </c>
      <c r="G48" s="58" t="s">
        <v>191</v>
      </c>
      <c r="H48" s="58" t="s">
        <v>191</v>
      </c>
      <c r="I48" s="58" t="s">
        <v>44</v>
      </c>
      <c r="J48" s="48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4" s="9" customFormat="1" ht="33.75" customHeight="1" thickBot="1" x14ac:dyDescent="0.3">
      <c r="A49" s="31"/>
      <c r="B49" s="31"/>
      <c r="C49" s="84" t="s">
        <v>179</v>
      </c>
      <c r="D49" s="65" t="s">
        <v>46</v>
      </c>
      <c r="E49" s="58" t="s">
        <v>182</v>
      </c>
      <c r="F49" s="58" t="s">
        <v>45</v>
      </c>
      <c r="G49" s="58" t="s">
        <v>192</v>
      </c>
      <c r="H49" s="58" t="s">
        <v>192</v>
      </c>
      <c r="I49" s="58" t="s">
        <v>167</v>
      </c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spans="1:34" s="9" customFormat="1" ht="41.25" customHeight="1" thickBot="1" x14ac:dyDescent="0.3">
      <c r="A50" s="31"/>
      <c r="B50" s="31"/>
      <c r="C50" s="34"/>
      <c r="D50" s="66" t="s">
        <v>178</v>
      </c>
      <c r="E50" s="60" t="s">
        <v>183</v>
      </c>
      <c r="F50" s="84" t="s">
        <v>186</v>
      </c>
      <c r="G50" s="58" t="s">
        <v>193</v>
      </c>
      <c r="H50" s="58" t="s">
        <v>193</v>
      </c>
      <c r="I50" s="58" t="s">
        <v>141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</row>
    <row r="51" spans="1:34" s="9" customFormat="1" ht="25.5" customHeight="1" x14ac:dyDescent="0.25">
      <c r="A51" s="31"/>
      <c r="B51" s="31"/>
      <c r="C51" s="34"/>
      <c r="D51" s="34"/>
      <c r="E51" s="34"/>
      <c r="F51" s="34"/>
      <c r="G51" s="58" t="s">
        <v>194</v>
      </c>
      <c r="H51" s="58" t="s">
        <v>194</v>
      </c>
      <c r="I51" s="58" t="s">
        <v>44</v>
      </c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</row>
    <row r="52" spans="1:34" s="9" customFormat="1" ht="35.25" customHeight="1" x14ac:dyDescent="0.25">
      <c r="C52" s="34"/>
      <c r="D52" s="34"/>
      <c r="E52" s="34"/>
      <c r="F52" s="34"/>
      <c r="G52" s="58" t="s">
        <v>32</v>
      </c>
      <c r="H52" s="58" t="s">
        <v>32</v>
      </c>
      <c r="I52" s="58" t="s">
        <v>149</v>
      </c>
      <c r="J52" s="34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ht="38.25" customHeight="1" thickBot="1" x14ac:dyDescent="0.3">
      <c r="B53" s="23"/>
      <c r="G53" s="60" t="s">
        <v>195</v>
      </c>
      <c r="H53" s="60" t="s">
        <v>195</v>
      </c>
      <c r="I53" s="78"/>
      <c r="J53" s="23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</row>
    <row r="54" spans="1:34" ht="33.75" customHeight="1" x14ac:dyDescent="0.25">
      <c r="B54" s="34"/>
      <c r="I54" s="35"/>
      <c r="J54" s="34"/>
      <c r="K54" s="35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</row>
    <row r="55" spans="1:34" ht="15" x14ac:dyDescent="0.25">
      <c r="I55" s="35"/>
      <c r="J55" s="34"/>
      <c r="K55" s="36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</row>
    <row r="56" spans="1:34" x14ac:dyDescent="0.25">
      <c r="I56" s="36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</row>
    <row r="57" spans="1:34" x14ac:dyDescent="0.25"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</row>
    <row r="58" spans="1:34" x14ac:dyDescent="0.25"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</row>
    <row r="59" spans="1:34" x14ac:dyDescent="0.25"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</row>
    <row r="60" spans="1:34" x14ac:dyDescent="0.25"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</row>
    <row r="61" spans="1:34" x14ac:dyDescent="0.25"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</row>
    <row r="62" spans="1:34" x14ac:dyDescent="0.25"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</row>
    <row r="63" spans="1:34" x14ac:dyDescent="0.25"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</row>
    <row r="64" spans="1:34" x14ac:dyDescent="0.25"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</row>
    <row r="65" spans="10:34" x14ac:dyDescent="0.25"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</row>
    <row r="66" spans="10:34" x14ac:dyDescent="0.25"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</row>
    <row r="67" spans="10:34" x14ac:dyDescent="0.25"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</row>
    <row r="68" spans="10:34" x14ac:dyDescent="0.25"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</row>
    <row r="69" spans="10:34" x14ac:dyDescent="0.25"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</row>
    <row r="70" spans="10:34" x14ac:dyDescent="0.25"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</row>
    <row r="71" spans="10:34" x14ac:dyDescent="0.25"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</row>
    <row r="72" spans="10:34" x14ac:dyDescent="0.25"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</row>
    <row r="73" spans="10:34" x14ac:dyDescent="0.25"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</row>
    <row r="74" spans="10:34" x14ac:dyDescent="0.25"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</row>
    <row r="75" spans="10:34" x14ac:dyDescent="0.25"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</row>
    <row r="76" spans="10:34" x14ac:dyDescent="0.25"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</row>
    <row r="77" spans="10:34" x14ac:dyDescent="0.25"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</row>
    <row r="78" spans="10:34" x14ac:dyDescent="0.25"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</row>
    <row r="79" spans="10:34" x14ac:dyDescent="0.25"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</row>
    <row r="80" spans="10:34" x14ac:dyDescent="0.25"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</row>
    <row r="81" spans="10:34" x14ac:dyDescent="0.25"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</row>
    <row r="82" spans="10:34" x14ac:dyDescent="0.25"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</row>
    <row r="83" spans="10:34" x14ac:dyDescent="0.25"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</row>
    <row r="84" spans="10:34" x14ac:dyDescent="0.25"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</row>
    <row r="85" spans="10:34" x14ac:dyDescent="0.25"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</row>
    <row r="86" spans="10:34" x14ac:dyDescent="0.25"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</row>
    <row r="87" spans="10:34" x14ac:dyDescent="0.25"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</row>
    <row r="88" spans="10:34" x14ac:dyDescent="0.25"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</row>
    <row r="89" spans="10:34" x14ac:dyDescent="0.25"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</row>
    <row r="90" spans="10:34" x14ac:dyDescent="0.25"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</row>
    <row r="91" spans="10:34" x14ac:dyDescent="0.25"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</row>
    <row r="92" spans="10:34" x14ac:dyDescent="0.25"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</row>
    <row r="93" spans="10:34" x14ac:dyDescent="0.25"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</row>
    <row r="94" spans="10:34" x14ac:dyDescent="0.25"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</row>
    <row r="95" spans="10:34" x14ac:dyDescent="0.25"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</row>
    <row r="96" spans="10:34" x14ac:dyDescent="0.25"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</row>
    <row r="97" spans="10:34" x14ac:dyDescent="0.25"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</row>
    <row r="98" spans="10:34" x14ac:dyDescent="0.25"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</row>
    <row r="99" spans="10:34" x14ac:dyDescent="0.25"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</row>
    <row r="100" spans="10:34" x14ac:dyDescent="0.25"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</row>
  </sheetData>
  <phoneticPr fontId="0" type="noConversion"/>
  <hyperlinks>
    <hyperlink ref="H44" r:id="rId1"/>
  </hyperlinks>
  <pageMargins left="0.75" right="0.75" top="1" bottom="1" header="0.5" footer="0.5"/>
  <pageSetup orientation="portrait" horizontalDpi="0" r:id="rId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E24" sqref="E23:E2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36991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174</v>
      </c>
      <c r="D11" s="54" t="s">
        <v>175</v>
      </c>
      <c r="E11" s="54" t="s">
        <v>172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3</v>
      </c>
      <c r="D13" s="24">
        <v>25</v>
      </c>
      <c r="E13" s="24">
        <v>75</v>
      </c>
      <c r="F13" s="22">
        <v>-103</v>
      </c>
      <c r="G13" s="20">
        <f>SUM(C13:F13)</f>
        <v>0</v>
      </c>
    </row>
    <row r="14" spans="1:8" x14ac:dyDescent="0.25">
      <c r="A14" s="25" t="s">
        <v>10</v>
      </c>
      <c r="B14" s="25" t="s">
        <v>10</v>
      </c>
      <c r="C14" s="24">
        <v>3</v>
      </c>
      <c r="D14" s="24">
        <v>25</v>
      </c>
      <c r="E14" s="24">
        <v>75</v>
      </c>
      <c r="F14" s="25">
        <v>-103</v>
      </c>
      <c r="G14" s="12">
        <f t="shared" ref="G14:G36" si="0">SUM(C14:F14)</f>
        <v>0</v>
      </c>
    </row>
    <row r="15" spans="1:8" x14ac:dyDescent="0.25">
      <c r="A15" s="25" t="s">
        <v>11</v>
      </c>
      <c r="B15" s="25" t="s">
        <v>11</v>
      </c>
      <c r="C15" s="24">
        <v>3</v>
      </c>
      <c r="D15" s="24">
        <v>25</v>
      </c>
      <c r="E15" s="24">
        <v>75</v>
      </c>
      <c r="F15" s="25">
        <v>-103</v>
      </c>
      <c r="G15" s="12">
        <f t="shared" si="0"/>
        <v>0</v>
      </c>
    </row>
    <row r="16" spans="1:8" x14ac:dyDescent="0.25">
      <c r="A16" s="25" t="s">
        <v>12</v>
      </c>
      <c r="B16" s="25" t="s">
        <v>12</v>
      </c>
      <c r="C16" s="24">
        <v>3</v>
      </c>
      <c r="D16" s="24">
        <v>25</v>
      </c>
      <c r="E16" s="24">
        <v>75</v>
      </c>
      <c r="F16" s="25">
        <v>-103</v>
      </c>
      <c r="G16" s="12">
        <f t="shared" si="0"/>
        <v>0</v>
      </c>
    </row>
    <row r="17" spans="1:7" x14ac:dyDescent="0.25">
      <c r="A17" s="25" t="s">
        <v>13</v>
      </c>
      <c r="B17" s="25" t="s">
        <v>13</v>
      </c>
      <c r="C17" s="24">
        <v>3</v>
      </c>
      <c r="D17" s="24">
        <v>25</v>
      </c>
      <c r="E17" s="24">
        <v>75</v>
      </c>
      <c r="F17" s="25">
        <v>-103</v>
      </c>
      <c r="G17" s="12">
        <f t="shared" si="0"/>
        <v>0</v>
      </c>
    </row>
    <row r="18" spans="1:7" x14ac:dyDescent="0.25">
      <c r="A18" s="25" t="s">
        <v>14</v>
      </c>
      <c r="B18" s="25" t="s">
        <v>14</v>
      </c>
      <c r="C18" s="24">
        <v>3</v>
      </c>
      <c r="D18" s="24">
        <v>25</v>
      </c>
      <c r="E18" s="24">
        <v>75</v>
      </c>
      <c r="F18" s="25">
        <v>-103</v>
      </c>
      <c r="G18" s="12">
        <f t="shared" si="0"/>
        <v>0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3</v>
      </c>
      <c r="D35" s="24">
        <v>25</v>
      </c>
      <c r="E35" s="24">
        <v>75</v>
      </c>
      <c r="F35" s="25">
        <v>-103</v>
      </c>
      <c r="G35" s="12">
        <f t="shared" si="0"/>
        <v>0</v>
      </c>
    </row>
    <row r="36" spans="1:30" ht="13.8" thickBot="1" x14ac:dyDescent="0.3">
      <c r="A36" s="28">
        <v>2400</v>
      </c>
      <c r="B36" s="28">
        <v>2400</v>
      </c>
      <c r="C36" s="27">
        <v>3</v>
      </c>
      <c r="D36" s="27">
        <v>25</v>
      </c>
      <c r="E36" s="27">
        <v>75</v>
      </c>
      <c r="F36" s="28">
        <f>SUM(F35)</f>
        <v>-103</v>
      </c>
      <c r="G36" s="29">
        <f t="shared" si="0"/>
        <v>0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24</v>
      </c>
      <c r="D39" s="19">
        <f>SUM(D13:D36)</f>
        <v>200</v>
      </c>
      <c r="E39" s="19">
        <f>SUM(E13:E36)</f>
        <v>600</v>
      </c>
      <c r="F39" s="19">
        <f>SUM(F13:F36)</f>
        <v>-2472</v>
      </c>
      <c r="G39" s="19">
        <f>SUM(C39:F39)</f>
        <v>-1648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24</v>
      </c>
      <c r="D41" s="19">
        <f>SUM(D13:D36)</f>
        <v>200</v>
      </c>
      <c r="E41" s="19">
        <f>SUM(E13:E36)</f>
        <v>600</v>
      </c>
      <c r="F41" s="19">
        <f>SUM(F13:F36)</f>
        <v>-2472</v>
      </c>
      <c r="G41" s="19">
        <f>SUM(C41:F41)</f>
        <v>-1648</v>
      </c>
    </row>
    <row r="42" spans="1:30" ht="13.8" thickBot="1" x14ac:dyDescent="0.3">
      <c r="A42" s="31"/>
      <c r="B42" s="31"/>
      <c r="C42" s="20"/>
      <c r="D42" s="55"/>
      <c r="E42" s="55"/>
      <c r="F42" s="19"/>
      <c r="G42" s="33"/>
    </row>
    <row r="43" spans="1:30" x14ac:dyDescent="0.25">
      <c r="A43" s="2"/>
      <c r="B43" s="2"/>
      <c r="C43" s="73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65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65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65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65" t="s">
        <v>32</v>
      </c>
      <c r="D47" s="58" t="s">
        <v>32</v>
      </c>
      <c r="E47" s="59" t="s">
        <v>125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65" t="s">
        <v>44</v>
      </c>
      <c r="D48" s="58" t="s">
        <v>125</v>
      </c>
      <c r="E48" s="59" t="s">
        <v>45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65" t="s">
        <v>167</v>
      </c>
      <c r="D49" s="58" t="s">
        <v>170</v>
      </c>
      <c r="E49" s="77" t="s">
        <v>173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x14ac:dyDescent="0.25">
      <c r="A50" s="31"/>
      <c r="B50" s="31"/>
      <c r="C50" s="65" t="s">
        <v>141</v>
      </c>
      <c r="D50" s="58" t="s">
        <v>168</v>
      </c>
      <c r="E50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x14ac:dyDescent="0.25">
      <c r="A51" s="31"/>
      <c r="B51" s="31"/>
      <c r="C51" s="65" t="s">
        <v>44</v>
      </c>
      <c r="D51" s="58" t="s">
        <v>169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65" t="s">
        <v>149</v>
      </c>
      <c r="D52" s="58" t="s">
        <v>170</v>
      </c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thickBot="1" x14ac:dyDescent="0.3">
      <c r="B53" s="23"/>
      <c r="C53" s="78"/>
      <c r="D53" s="82" t="s">
        <v>171</v>
      </c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8" zoomScale="66" workbookViewId="0">
      <selection activeCell="F23" sqref="F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36990</v>
      </c>
      <c r="B3" s="7"/>
      <c r="C3" s="6"/>
      <c r="D3" s="6"/>
      <c r="E3" s="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164</v>
      </c>
      <c r="D11" s="54">
        <v>20555</v>
      </c>
      <c r="E11" s="54" t="s">
        <v>160</v>
      </c>
      <c r="F11" s="54">
        <v>20544</v>
      </c>
      <c r="G11" s="54" t="s">
        <v>162</v>
      </c>
      <c r="H11" s="54" t="s">
        <v>166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5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5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24</v>
      </c>
      <c r="D39" s="19">
        <f t="shared" si="1"/>
        <v>200</v>
      </c>
      <c r="E39" s="19">
        <f t="shared" si="1"/>
        <v>200</v>
      </c>
      <c r="F39" s="19">
        <f t="shared" si="1"/>
        <v>176</v>
      </c>
      <c r="G39" s="19">
        <f t="shared" si="1"/>
        <v>24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24</v>
      </c>
      <c r="D41" s="19">
        <f t="shared" si="2"/>
        <v>200</v>
      </c>
      <c r="E41" s="19">
        <f t="shared" si="2"/>
        <v>200</v>
      </c>
      <c r="F41" s="19">
        <f t="shared" si="2"/>
        <v>176</v>
      </c>
      <c r="G41" s="19">
        <f t="shared" si="2"/>
        <v>24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5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5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5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154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3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5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1" zoomScale="66" workbookViewId="0">
      <selection activeCell="F22" sqref="F2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36989</v>
      </c>
      <c r="B3" s="7"/>
      <c r="C3" s="6"/>
      <c r="D3" s="6"/>
      <c r="E3" s="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163</v>
      </c>
      <c r="D11" s="54">
        <v>20549</v>
      </c>
      <c r="E11" s="54" t="s">
        <v>159</v>
      </c>
      <c r="F11" s="54">
        <v>20550</v>
      </c>
      <c r="G11" s="54" t="s">
        <v>161</v>
      </c>
      <c r="H11" s="54" t="s">
        <v>165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5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5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3</v>
      </c>
      <c r="D19" s="24">
        <v>25</v>
      </c>
      <c r="E19" s="24">
        <v>25</v>
      </c>
      <c r="F19" s="24">
        <v>22</v>
      </c>
      <c r="G19" s="24">
        <v>3</v>
      </c>
      <c r="H19" s="24">
        <v>25</v>
      </c>
      <c r="I19" s="25">
        <v>-103</v>
      </c>
      <c r="J19" s="12">
        <f t="shared" si="0"/>
        <v>0</v>
      </c>
    </row>
    <row r="20" spans="1:10" x14ac:dyDescent="0.25">
      <c r="A20" s="25" t="s">
        <v>16</v>
      </c>
      <c r="B20" s="25" t="s">
        <v>16</v>
      </c>
      <c r="C20" s="24">
        <v>3</v>
      </c>
      <c r="D20" s="24">
        <v>25</v>
      </c>
      <c r="E20" s="24">
        <v>25</v>
      </c>
      <c r="F20" s="24">
        <v>22</v>
      </c>
      <c r="G20" s="24">
        <v>3</v>
      </c>
      <c r="H20" s="24">
        <v>25</v>
      </c>
      <c r="I20" s="25">
        <v>-103</v>
      </c>
      <c r="J20" s="12">
        <f t="shared" si="0"/>
        <v>0</v>
      </c>
    </row>
    <row r="21" spans="1:10" x14ac:dyDescent="0.25">
      <c r="A21" s="25" t="s">
        <v>17</v>
      </c>
      <c r="B21" s="25" t="s">
        <v>17</v>
      </c>
      <c r="C21" s="24">
        <v>3</v>
      </c>
      <c r="D21" s="24">
        <v>25</v>
      </c>
      <c r="E21" s="24">
        <v>25</v>
      </c>
      <c r="F21" s="24">
        <v>22</v>
      </c>
      <c r="G21" s="24">
        <v>3</v>
      </c>
      <c r="H21" s="24">
        <v>25</v>
      </c>
      <c r="I21" s="25">
        <v>-103</v>
      </c>
      <c r="J21" s="12">
        <f t="shared" si="0"/>
        <v>0</v>
      </c>
    </row>
    <row r="22" spans="1:10" x14ac:dyDescent="0.25">
      <c r="A22" s="25" t="s">
        <v>18</v>
      </c>
      <c r="B22" s="25" t="s">
        <v>18</v>
      </c>
      <c r="C22" s="24">
        <v>3</v>
      </c>
      <c r="D22" s="24">
        <v>25</v>
      </c>
      <c r="E22" s="24">
        <v>25</v>
      </c>
      <c r="F22" s="24">
        <v>22</v>
      </c>
      <c r="G22" s="24">
        <v>3</v>
      </c>
      <c r="H22" s="24">
        <v>25</v>
      </c>
      <c r="I22" s="25">
        <v>-103</v>
      </c>
      <c r="J22" s="12">
        <f t="shared" si="0"/>
        <v>0</v>
      </c>
    </row>
    <row r="23" spans="1:10" x14ac:dyDescent="0.25">
      <c r="A23" s="25">
        <v>1100</v>
      </c>
      <c r="B23" s="25">
        <v>1100</v>
      </c>
      <c r="C23" s="24">
        <v>3</v>
      </c>
      <c r="D23" s="24">
        <v>25</v>
      </c>
      <c r="E23" s="24">
        <v>25</v>
      </c>
      <c r="F23" s="24">
        <v>22</v>
      </c>
      <c r="G23" s="24">
        <v>3</v>
      </c>
      <c r="H23" s="24">
        <v>25</v>
      </c>
      <c r="I23" s="25">
        <v>-103</v>
      </c>
      <c r="J23" s="12">
        <f t="shared" si="0"/>
        <v>0</v>
      </c>
    </row>
    <row r="24" spans="1:10" x14ac:dyDescent="0.25">
      <c r="A24" s="25">
        <v>1200</v>
      </c>
      <c r="B24" s="25">
        <v>1200</v>
      </c>
      <c r="C24" s="24">
        <v>3</v>
      </c>
      <c r="D24" s="24">
        <v>25</v>
      </c>
      <c r="E24" s="24">
        <v>25</v>
      </c>
      <c r="F24" s="24">
        <v>22</v>
      </c>
      <c r="G24" s="24">
        <v>3</v>
      </c>
      <c r="H24" s="24">
        <v>25</v>
      </c>
      <c r="I24" s="25">
        <v>-103</v>
      </c>
      <c r="J24" s="12">
        <f t="shared" si="0"/>
        <v>0</v>
      </c>
    </row>
    <row r="25" spans="1:10" x14ac:dyDescent="0.25">
      <c r="A25" s="25">
        <v>1300</v>
      </c>
      <c r="B25" s="25">
        <v>1300</v>
      </c>
      <c r="C25" s="24">
        <v>3</v>
      </c>
      <c r="D25" s="24">
        <v>25</v>
      </c>
      <c r="E25" s="24">
        <v>25</v>
      </c>
      <c r="F25" s="24">
        <v>22</v>
      </c>
      <c r="G25" s="24">
        <v>3</v>
      </c>
      <c r="H25" s="24">
        <v>25</v>
      </c>
      <c r="I25" s="25">
        <v>-103</v>
      </c>
      <c r="J25" s="12">
        <f t="shared" si="0"/>
        <v>0</v>
      </c>
    </row>
    <row r="26" spans="1:10" x14ac:dyDescent="0.25">
      <c r="A26" s="25">
        <v>1400</v>
      </c>
      <c r="B26" s="25">
        <v>1400</v>
      </c>
      <c r="C26" s="24">
        <v>3</v>
      </c>
      <c r="D26" s="24">
        <v>25</v>
      </c>
      <c r="E26" s="24">
        <v>25</v>
      </c>
      <c r="F26" s="24">
        <v>22</v>
      </c>
      <c r="G26" s="24">
        <v>3</v>
      </c>
      <c r="H26" s="24">
        <v>25</v>
      </c>
      <c r="I26" s="25">
        <v>-103</v>
      </c>
      <c r="J26" s="12">
        <f t="shared" si="0"/>
        <v>0</v>
      </c>
    </row>
    <row r="27" spans="1:10" x14ac:dyDescent="0.25">
      <c r="A27" s="25">
        <v>1500</v>
      </c>
      <c r="B27" s="25">
        <v>1500</v>
      </c>
      <c r="C27" s="24">
        <v>3</v>
      </c>
      <c r="D27" s="24">
        <v>25</v>
      </c>
      <c r="E27" s="24">
        <v>25</v>
      </c>
      <c r="F27" s="24">
        <v>22</v>
      </c>
      <c r="G27" s="24">
        <v>3</v>
      </c>
      <c r="H27" s="24">
        <v>25</v>
      </c>
      <c r="I27" s="25">
        <v>-103</v>
      </c>
      <c r="J27" s="12">
        <f t="shared" si="0"/>
        <v>0</v>
      </c>
    </row>
    <row r="28" spans="1:10" x14ac:dyDescent="0.25">
      <c r="A28" s="25">
        <v>1600</v>
      </c>
      <c r="B28" s="25">
        <v>1600</v>
      </c>
      <c r="C28" s="24">
        <v>3</v>
      </c>
      <c r="D28" s="24">
        <v>25</v>
      </c>
      <c r="E28" s="24">
        <v>25</v>
      </c>
      <c r="F28" s="24">
        <v>22</v>
      </c>
      <c r="G28" s="24">
        <v>3</v>
      </c>
      <c r="H28" s="24">
        <v>25</v>
      </c>
      <c r="I28" s="25">
        <v>-103</v>
      </c>
      <c r="J28" s="12">
        <f t="shared" si="0"/>
        <v>0</v>
      </c>
    </row>
    <row r="29" spans="1:10" x14ac:dyDescent="0.25">
      <c r="A29" s="25">
        <v>1700</v>
      </c>
      <c r="B29" s="25">
        <v>1700</v>
      </c>
      <c r="C29" s="24">
        <v>3</v>
      </c>
      <c r="D29" s="24">
        <v>25</v>
      </c>
      <c r="E29" s="24">
        <v>25</v>
      </c>
      <c r="F29" s="24">
        <v>22</v>
      </c>
      <c r="G29" s="24">
        <v>3</v>
      </c>
      <c r="H29" s="24">
        <v>25</v>
      </c>
      <c r="I29" s="25">
        <v>-103</v>
      </c>
      <c r="J29" s="12">
        <f t="shared" si="0"/>
        <v>0</v>
      </c>
    </row>
    <row r="30" spans="1:10" x14ac:dyDescent="0.25">
      <c r="A30" s="25">
        <v>1800</v>
      </c>
      <c r="B30" s="25">
        <v>1800</v>
      </c>
      <c r="C30" s="24">
        <v>3</v>
      </c>
      <c r="D30" s="24">
        <v>25</v>
      </c>
      <c r="E30" s="24">
        <v>25</v>
      </c>
      <c r="F30" s="24">
        <v>22</v>
      </c>
      <c r="G30" s="24">
        <v>3</v>
      </c>
      <c r="H30" s="24">
        <v>25</v>
      </c>
      <c r="I30" s="25">
        <v>-103</v>
      </c>
      <c r="J30" s="12">
        <f t="shared" si="0"/>
        <v>0</v>
      </c>
    </row>
    <row r="31" spans="1:10" x14ac:dyDescent="0.25">
      <c r="A31" s="25">
        <v>1900</v>
      </c>
      <c r="B31" s="25">
        <v>1900</v>
      </c>
      <c r="C31" s="24">
        <v>3</v>
      </c>
      <c r="D31" s="24">
        <v>25</v>
      </c>
      <c r="E31" s="24">
        <v>25</v>
      </c>
      <c r="F31" s="24">
        <v>22</v>
      </c>
      <c r="G31" s="24">
        <v>3</v>
      </c>
      <c r="H31" s="24">
        <v>25</v>
      </c>
      <c r="I31" s="25">
        <v>-103</v>
      </c>
      <c r="J31" s="12">
        <f t="shared" si="0"/>
        <v>0</v>
      </c>
    </row>
    <row r="32" spans="1:10" ht="12" customHeight="1" x14ac:dyDescent="0.25">
      <c r="A32" s="25">
        <v>2000</v>
      </c>
      <c r="B32" s="25">
        <v>2000</v>
      </c>
      <c r="C32" s="24">
        <v>3</v>
      </c>
      <c r="D32" s="24">
        <v>25</v>
      </c>
      <c r="E32" s="24">
        <v>25</v>
      </c>
      <c r="F32" s="24">
        <v>22</v>
      </c>
      <c r="G32" s="24">
        <v>3</v>
      </c>
      <c r="H32" s="24">
        <v>25</v>
      </c>
      <c r="I32" s="25">
        <v>-103</v>
      </c>
      <c r="J32" s="12">
        <f t="shared" si="0"/>
        <v>0</v>
      </c>
    </row>
    <row r="33" spans="1:33" x14ac:dyDescent="0.25">
      <c r="A33" s="25">
        <v>2100</v>
      </c>
      <c r="B33" s="25">
        <v>2100</v>
      </c>
      <c r="C33" s="24">
        <v>3</v>
      </c>
      <c r="D33" s="24">
        <v>25</v>
      </c>
      <c r="E33" s="24">
        <v>25</v>
      </c>
      <c r="F33" s="24">
        <v>22</v>
      </c>
      <c r="G33" s="24">
        <v>3</v>
      </c>
      <c r="H33" s="24">
        <v>25</v>
      </c>
      <c r="I33" s="25">
        <v>-103</v>
      </c>
      <c r="J33" s="12">
        <f t="shared" si="0"/>
        <v>0</v>
      </c>
    </row>
    <row r="34" spans="1:33" x14ac:dyDescent="0.25">
      <c r="A34" s="25">
        <v>2200</v>
      </c>
      <c r="B34" s="25">
        <v>2200</v>
      </c>
      <c r="C34" s="24">
        <v>3</v>
      </c>
      <c r="D34" s="24">
        <v>25</v>
      </c>
      <c r="E34" s="24">
        <v>25</v>
      </c>
      <c r="F34" s="24">
        <v>22</v>
      </c>
      <c r="G34" s="24">
        <v>3</v>
      </c>
      <c r="H34" s="24">
        <v>25</v>
      </c>
      <c r="I34" s="25">
        <v>-103</v>
      </c>
      <c r="J34" s="12">
        <f t="shared" si="0"/>
        <v>0</v>
      </c>
    </row>
    <row r="35" spans="1:33" x14ac:dyDescent="0.25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72</v>
      </c>
      <c r="D39" s="19">
        <f t="shared" si="1"/>
        <v>600</v>
      </c>
      <c r="E39" s="19">
        <f t="shared" si="1"/>
        <v>600</v>
      </c>
      <c r="F39" s="19">
        <f t="shared" si="1"/>
        <v>528</v>
      </c>
      <c r="G39" s="19">
        <f t="shared" si="1"/>
        <v>72</v>
      </c>
      <c r="H39" s="19">
        <f t="shared" si="1"/>
        <v>600</v>
      </c>
      <c r="I39" s="19">
        <f t="shared" si="1"/>
        <v>-2472</v>
      </c>
      <c r="J39" s="19">
        <f>SUM(C39:I39)</f>
        <v>0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72</v>
      </c>
      <c r="D41" s="19">
        <f t="shared" si="2"/>
        <v>600</v>
      </c>
      <c r="E41" s="19">
        <f t="shared" si="2"/>
        <v>600</v>
      </c>
      <c r="F41" s="19">
        <f t="shared" si="2"/>
        <v>528</v>
      </c>
      <c r="G41" s="19">
        <f t="shared" si="2"/>
        <v>72</v>
      </c>
      <c r="H41" s="19">
        <f t="shared" si="2"/>
        <v>600</v>
      </c>
      <c r="I41" s="19">
        <f t="shared" si="2"/>
        <v>-2472</v>
      </c>
      <c r="J41" s="19">
        <f>SUM(C41:I41)</f>
        <v>0</v>
      </c>
    </row>
    <row r="42" spans="1:33" ht="13.8" thickBot="1" x14ac:dyDescent="0.3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5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5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5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153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3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5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opLeftCell="A18" zoomScale="66" workbookViewId="0">
      <selection activeCell="C53" sqref="C5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36988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139</v>
      </c>
      <c r="D11" s="54" t="s">
        <v>155</v>
      </c>
      <c r="E11" s="54" t="s">
        <v>138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 t="shared" ref="G13:G36" si="0">SUM(C13:F13)</f>
        <v>0</v>
      </c>
    </row>
    <row r="14" spans="1:8" x14ac:dyDescent="0.25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si="0"/>
        <v>0</v>
      </c>
    </row>
    <row r="15" spans="1:8" x14ac:dyDescent="0.25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5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5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5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8" thickBot="1" x14ac:dyDescent="0.3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8" thickBot="1" x14ac:dyDescent="0.3">
      <c r="A42" s="31"/>
      <c r="B42" s="31"/>
      <c r="C42" s="20"/>
      <c r="D42" s="55"/>
      <c r="E42" s="55"/>
      <c r="F42" s="19"/>
      <c r="G42" s="33"/>
    </row>
    <row r="43" spans="1:30" x14ac:dyDescent="0.25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60" t="s">
        <v>136</v>
      </c>
      <c r="D49" s="79" t="s">
        <v>156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3">
      <c r="A50" s="31"/>
      <c r="B50" s="31"/>
      <c r="C50" s="63"/>
      <c r="D50" s="79" t="s">
        <v>157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3">
      <c r="A51" s="31"/>
      <c r="B51" s="31"/>
      <c r="C51" s="63"/>
      <c r="D51" s="8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5">
      <c r="B53" s="23"/>
      <c r="D53" s="81" t="s">
        <v>158</v>
      </c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C11" sqref="C1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36987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139</v>
      </c>
      <c r="D11" s="54" t="s">
        <v>137</v>
      </c>
      <c r="E11" s="54" t="s">
        <v>138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>SUM(C13:F13)</f>
        <v>0</v>
      </c>
    </row>
    <row r="14" spans="1:8" x14ac:dyDescent="0.25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ref="G14:G36" si="0">SUM(C14:F14)</f>
        <v>0</v>
      </c>
    </row>
    <row r="15" spans="1:8" x14ac:dyDescent="0.25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5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5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5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8" thickBot="1" x14ac:dyDescent="0.3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8" thickBot="1" x14ac:dyDescent="0.3">
      <c r="A42" s="31"/>
      <c r="B42" s="31"/>
      <c r="C42" s="20"/>
      <c r="D42" s="55"/>
      <c r="E42" s="55"/>
      <c r="F42" s="19"/>
      <c r="G42" s="33"/>
    </row>
    <row r="43" spans="1:30" x14ac:dyDescent="0.25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60" t="s">
        <v>136</v>
      </c>
      <c r="D49" s="58" t="s">
        <v>53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3">
      <c r="A50" s="31"/>
      <c r="B50" s="31"/>
      <c r="C50" s="63"/>
      <c r="D50" s="58" t="s">
        <v>54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3">
      <c r="A51" s="31"/>
      <c r="B51" s="31"/>
      <c r="C51" s="63"/>
      <c r="D51" s="6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5">
      <c r="B53" s="23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A15" zoomScale="66" workbookViewId="0">
      <selection activeCell="C43" sqref="C43:C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4" customWidth="1"/>
    <col min="8" max="8" width="30.33203125" style="5" customWidth="1"/>
    <col min="9" max="9" width="31.44140625" style="5" customWidth="1"/>
    <col min="10" max="10" width="21.6640625" style="5" customWidth="1"/>
    <col min="11" max="16384" width="16.6640625" style="5"/>
  </cols>
  <sheetData>
    <row r="1" spans="1:10" ht="17.399999999999999" x14ac:dyDescent="0.3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5">
      <c r="A3" s="7">
        <v>36986</v>
      </c>
      <c r="B3" s="7"/>
      <c r="C3" s="6"/>
      <c r="D3" s="6"/>
      <c r="E3" s="6"/>
      <c r="F3" s="6"/>
      <c r="G3" s="6"/>
      <c r="H3" s="6"/>
    </row>
    <row r="4" spans="1:10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24</v>
      </c>
      <c r="I4" s="9"/>
    </row>
    <row r="5" spans="1:10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39" t="s">
        <v>26</v>
      </c>
    </row>
    <row r="7" spans="1:10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40"/>
    </row>
    <row r="8" spans="1:10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41" t="s">
        <v>27</v>
      </c>
      <c r="I8" s="14"/>
    </row>
    <row r="9" spans="1:10" x14ac:dyDescent="0.25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40" t="s">
        <v>28</v>
      </c>
      <c r="I10" s="16"/>
    </row>
    <row r="11" spans="1:10" ht="26.25" customHeight="1" thickBot="1" x14ac:dyDescent="0.3">
      <c r="A11" s="13"/>
      <c r="B11" s="13"/>
      <c r="C11" s="54" t="s">
        <v>128</v>
      </c>
      <c r="D11" s="54" t="s">
        <v>134</v>
      </c>
      <c r="E11" s="54" t="s">
        <v>127</v>
      </c>
      <c r="F11" s="54" t="s">
        <v>135</v>
      </c>
      <c r="G11" s="54" t="s">
        <v>133</v>
      </c>
      <c r="H11" s="43" t="s">
        <v>29</v>
      </c>
      <c r="I11" s="17" t="s">
        <v>7</v>
      </c>
    </row>
    <row r="12" spans="1:10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44" t="s">
        <v>30</v>
      </c>
      <c r="I12" s="20"/>
    </row>
    <row r="13" spans="1:10" s="23" customFormat="1" x14ac:dyDescent="0.25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25</v>
      </c>
      <c r="G13" s="24">
        <v>25</v>
      </c>
      <c r="H13" s="22">
        <v>-103</v>
      </c>
      <c r="I13" s="20">
        <f>SUM(C13:H13)</f>
        <v>0</v>
      </c>
    </row>
    <row r="14" spans="1:10" x14ac:dyDescent="0.25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25</v>
      </c>
      <c r="G14" s="24">
        <v>25</v>
      </c>
      <c r="H14" s="25">
        <v>-103</v>
      </c>
      <c r="I14" s="12">
        <f t="shared" ref="I14:I36" si="0">SUM(C14:H14)</f>
        <v>0</v>
      </c>
    </row>
    <row r="15" spans="1:10" x14ac:dyDescent="0.25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25</v>
      </c>
      <c r="G15" s="24">
        <v>25</v>
      </c>
      <c r="H15" s="25">
        <v>-103</v>
      </c>
      <c r="I15" s="12">
        <f t="shared" si="0"/>
        <v>0</v>
      </c>
    </row>
    <row r="16" spans="1:10" x14ac:dyDescent="0.25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25</v>
      </c>
      <c r="G16" s="24">
        <v>25</v>
      </c>
      <c r="H16" s="25">
        <v>-103</v>
      </c>
      <c r="I16" s="12">
        <f t="shared" si="0"/>
        <v>0</v>
      </c>
    </row>
    <row r="17" spans="1:9" x14ac:dyDescent="0.25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25</v>
      </c>
      <c r="G17" s="24">
        <v>25</v>
      </c>
      <c r="H17" s="25">
        <v>-103</v>
      </c>
      <c r="I17" s="12">
        <f t="shared" si="0"/>
        <v>0</v>
      </c>
    </row>
    <row r="18" spans="1:9" x14ac:dyDescent="0.25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25</v>
      </c>
      <c r="G18" s="24">
        <v>25</v>
      </c>
      <c r="H18" s="25">
        <v>-103</v>
      </c>
      <c r="I18" s="12">
        <f t="shared" si="0"/>
        <v>0</v>
      </c>
    </row>
    <row r="19" spans="1:9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5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25</v>
      </c>
      <c r="G35" s="24">
        <v>25</v>
      </c>
      <c r="H35" s="25">
        <v>-103</v>
      </c>
      <c r="I35" s="12">
        <f t="shared" si="0"/>
        <v>0</v>
      </c>
    </row>
    <row r="36" spans="1:32" ht="13.8" thickBot="1" x14ac:dyDescent="0.3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25</v>
      </c>
      <c r="G36" s="27">
        <v>25</v>
      </c>
      <c r="H36" s="28">
        <f>SUM(H35)</f>
        <v>-103</v>
      </c>
      <c r="I36" s="29">
        <f t="shared" si="0"/>
        <v>0</v>
      </c>
    </row>
    <row r="37" spans="1:32" s="9" customFormat="1" x14ac:dyDescent="0.25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8" thickBot="1" x14ac:dyDescent="0.3">
      <c r="A38" s="4"/>
      <c r="B38" s="4"/>
      <c r="C38" s="4"/>
      <c r="D38" s="4"/>
      <c r="E38" s="4"/>
      <c r="F38" s="4"/>
      <c r="G38" s="4"/>
      <c r="H38" s="4"/>
    </row>
    <row r="39" spans="1:32" ht="13.8" thickBot="1" x14ac:dyDescent="0.3">
      <c r="B39" s="30" t="s">
        <v>19</v>
      </c>
      <c r="C39" s="19">
        <f t="shared" ref="C39:H39" si="1">SUM(C13:C36)</f>
        <v>200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>SUM(G13:G36)</f>
        <v>200</v>
      </c>
      <c r="H39" s="19">
        <f t="shared" si="1"/>
        <v>-2472</v>
      </c>
      <c r="I39" s="19">
        <f>SUM(C39:H39)</f>
        <v>-1648</v>
      </c>
    </row>
    <row r="40" spans="1:32" ht="13.8" thickBot="1" x14ac:dyDescent="0.3">
      <c r="B40" s="31"/>
      <c r="C40" s="8"/>
      <c r="D40" s="8"/>
      <c r="E40" s="8"/>
      <c r="F40" s="8"/>
      <c r="G40" s="8"/>
      <c r="H40" s="8"/>
      <c r="I40" s="12"/>
    </row>
    <row r="41" spans="1:32" ht="13.8" thickBot="1" x14ac:dyDescent="0.3">
      <c r="A41" s="31"/>
      <c r="B41" s="32" t="s">
        <v>20</v>
      </c>
      <c r="C41" s="19">
        <f t="shared" ref="C41:H41" si="2">SUM(C13:C36)</f>
        <v>200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>SUM(G13:G36)</f>
        <v>200</v>
      </c>
      <c r="H41" s="19">
        <f t="shared" si="2"/>
        <v>-2472</v>
      </c>
      <c r="I41" s="19">
        <f>SUM(C41:H41)</f>
        <v>-1648</v>
      </c>
    </row>
    <row r="42" spans="1:32" ht="13.8" thickBot="1" x14ac:dyDescent="0.3">
      <c r="A42" s="31"/>
      <c r="B42" s="31"/>
      <c r="C42" s="19"/>
      <c r="D42" s="20"/>
      <c r="E42" s="55"/>
      <c r="F42" s="55"/>
      <c r="G42" s="55"/>
      <c r="H42" s="8"/>
      <c r="I42" s="33"/>
    </row>
    <row r="43" spans="1:32" x14ac:dyDescent="0.25">
      <c r="A43" s="2"/>
      <c r="B43" s="2"/>
      <c r="C43" s="56"/>
      <c r="D43" s="56"/>
      <c r="E43" s="73"/>
      <c r="F43" s="56"/>
      <c r="G43" s="57"/>
      <c r="H43" s="49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5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12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5">
      <c r="A45" s="31"/>
      <c r="B45" s="31"/>
      <c r="C45" s="58" t="s">
        <v>32</v>
      </c>
      <c r="D45" s="58" t="s">
        <v>32</v>
      </c>
      <c r="E45" s="65" t="s">
        <v>32</v>
      </c>
      <c r="F45" s="58" t="s">
        <v>32</v>
      </c>
      <c r="G45" s="59" t="s">
        <v>32</v>
      </c>
      <c r="H45" s="12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8" thickBot="1" x14ac:dyDescent="0.3">
      <c r="A46" s="31"/>
      <c r="B46" s="31"/>
      <c r="C46" s="58" t="s">
        <v>42</v>
      </c>
      <c r="D46" s="58" t="s">
        <v>42</v>
      </c>
      <c r="E46" s="65" t="s">
        <v>42</v>
      </c>
      <c r="F46" s="58" t="s">
        <v>42</v>
      </c>
      <c r="G46" s="59" t="s">
        <v>42</v>
      </c>
      <c r="H46" s="29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5">
      <c r="A47" s="31"/>
      <c r="B47" s="31"/>
      <c r="C47" s="58" t="s">
        <v>32</v>
      </c>
      <c r="D47" s="58" t="s">
        <v>32</v>
      </c>
      <c r="E47" s="65" t="s">
        <v>32</v>
      </c>
      <c r="F47" s="58" t="s">
        <v>123</v>
      </c>
      <c r="G47" s="59" t="s">
        <v>124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x14ac:dyDescent="0.25">
      <c r="A48" s="31"/>
      <c r="B48" s="31"/>
      <c r="C48" s="58" t="s">
        <v>103</v>
      </c>
      <c r="D48" s="58" t="s">
        <v>44</v>
      </c>
      <c r="E48" s="65" t="s">
        <v>52</v>
      </c>
      <c r="F48" s="58" t="s">
        <v>32</v>
      </c>
      <c r="G48" s="59" t="s">
        <v>125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5">
      <c r="A49" s="31"/>
      <c r="B49" s="31"/>
      <c r="C49" s="58" t="s">
        <v>104</v>
      </c>
      <c r="D49" s="58" t="s">
        <v>121</v>
      </c>
      <c r="E49" s="65" t="s">
        <v>53</v>
      </c>
      <c r="F49" s="58" t="s">
        <v>112</v>
      </c>
      <c r="G49" s="59" t="s">
        <v>126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3">
      <c r="A50" s="31"/>
      <c r="B50" s="31"/>
      <c r="C50" s="60" t="s">
        <v>105</v>
      </c>
      <c r="D50" s="60" t="s">
        <v>122</v>
      </c>
      <c r="E50" s="65" t="s">
        <v>54</v>
      </c>
      <c r="F50" s="58" t="s">
        <v>113</v>
      </c>
      <c r="G50" s="59" t="s">
        <v>83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3">
      <c r="A51" s="31"/>
      <c r="B51" s="31"/>
      <c r="C51" s="34"/>
      <c r="D51" s="63"/>
      <c r="E51" s="66" t="s">
        <v>55</v>
      </c>
      <c r="F51" s="58" t="s">
        <v>130</v>
      </c>
      <c r="G51" s="59" t="s">
        <v>52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5">
      <c r="C52" s="34"/>
      <c r="D52" s="63"/>
      <c r="E52" s="34"/>
      <c r="F52" s="58" t="s">
        <v>32</v>
      </c>
      <c r="G52" s="59" t="s">
        <v>53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x14ac:dyDescent="0.25">
      <c r="B53" s="23"/>
      <c r="D53" s="63"/>
      <c r="F53" s="58" t="s">
        <v>129</v>
      </c>
      <c r="G53" s="59" t="s">
        <v>54</v>
      </c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thickBot="1" x14ac:dyDescent="0.3">
      <c r="B54" s="34"/>
      <c r="F54" s="58" t="s">
        <v>131</v>
      </c>
      <c r="G54" s="77" t="s">
        <v>55</v>
      </c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.6" thickBot="1" x14ac:dyDescent="0.3">
      <c r="D55" s="35"/>
      <c r="F55" s="60" t="s">
        <v>132</v>
      </c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ht="15" x14ac:dyDescent="0.25">
      <c r="D56" s="35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5">
      <c r="D57" s="3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5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5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5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5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5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5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5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5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5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5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5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5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5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5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5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5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5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5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5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5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5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5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5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5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5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5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5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5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5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5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5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5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5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5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5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5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5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5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5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5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5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5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5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zoomScale="66" workbookViewId="0">
      <selection activeCell="E14" sqref="E1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4" customWidth="1"/>
    <col min="10" max="10" width="30.33203125" style="5" customWidth="1"/>
    <col min="11" max="11" width="31.44140625" style="5" customWidth="1"/>
    <col min="12" max="12" width="21.6640625" style="5" customWidth="1"/>
    <col min="13" max="16384" width="16.6640625" style="5"/>
  </cols>
  <sheetData>
    <row r="1" spans="1:12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50"/>
      <c r="J1" s="3"/>
      <c r="K1" s="3"/>
      <c r="L1" s="4"/>
    </row>
    <row r="2" spans="1:1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2" ht="21.75" customHeight="1" x14ac:dyDescent="0.25">
      <c r="A3" s="7">
        <v>37003</v>
      </c>
      <c r="B3" s="7"/>
      <c r="C3" s="6"/>
      <c r="D3" s="6"/>
      <c r="E3" s="6"/>
      <c r="F3" s="6"/>
      <c r="G3" s="6"/>
      <c r="H3" s="6"/>
      <c r="I3" s="6"/>
      <c r="J3" s="6"/>
    </row>
    <row r="4" spans="1:12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219</v>
      </c>
      <c r="I4" s="37" t="s">
        <v>34</v>
      </c>
      <c r="J4" s="37" t="s">
        <v>24</v>
      </c>
      <c r="K4" s="9"/>
    </row>
    <row r="5" spans="1:12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35</v>
      </c>
      <c r="J5" s="38" t="s">
        <v>25</v>
      </c>
    </row>
    <row r="6" spans="1:12" x14ac:dyDescent="0.25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201</v>
      </c>
      <c r="F6" s="12" t="s">
        <v>201</v>
      </c>
      <c r="G6" s="12" t="s">
        <v>201</v>
      </c>
      <c r="H6" s="12" t="s">
        <v>201</v>
      </c>
      <c r="I6" s="12" t="s">
        <v>36</v>
      </c>
      <c r="J6" s="39" t="s">
        <v>26</v>
      </c>
    </row>
    <row r="7" spans="1:12" x14ac:dyDescent="0.25">
      <c r="A7" s="11" t="s">
        <v>6</v>
      </c>
      <c r="B7" s="11" t="s">
        <v>6</v>
      </c>
      <c r="C7" s="51"/>
      <c r="D7" s="51">
        <v>140</v>
      </c>
      <c r="E7" s="51">
        <v>140</v>
      </c>
      <c r="F7" s="51">
        <v>140</v>
      </c>
      <c r="G7" s="51">
        <v>140</v>
      </c>
      <c r="H7" s="51">
        <v>135</v>
      </c>
      <c r="I7" s="51"/>
      <c r="J7" s="40"/>
    </row>
    <row r="8" spans="1:12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83" t="s">
        <v>176</v>
      </c>
      <c r="J8" s="41" t="s">
        <v>27</v>
      </c>
      <c r="K8" s="14"/>
    </row>
    <row r="9" spans="1:12" x14ac:dyDescent="0.25">
      <c r="A9" s="13"/>
      <c r="B9" s="13"/>
      <c r="C9" s="12"/>
      <c r="D9" s="12"/>
      <c r="E9" s="12"/>
      <c r="F9" s="12"/>
      <c r="G9" s="12"/>
      <c r="H9" s="12"/>
      <c r="I9" s="12"/>
      <c r="J9" s="42"/>
      <c r="K9" s="15"/>
    </row>
    <row r="10" spans="1:12" ht="21" customHeight="1" thickBot="1" x14ac:dyDescent="0.3">
      <c r="A10" s="13"/>
      <c r="B10" s="13"/>
      <c r="C10" s="53" t="s">
        <v>96</v>
      </c>
      <c r="D10" s="53" t="s">
        <v>202</v>
      </c>
      <c r="E10" s="53" t="s">
        <v>202</v>
      </c>
      <c r="F10" s="53" t="s">
        <v>202</v>
      </c>
      <c r="G10" s="53" t="s">
        <v>202</v>
      </c>
      <c r="H10" s="53" t="s">
        <v>220</v>
      </c>
      <c r="I10" s="53" t="s">
        <v>96</v>
      </c>
      <c r="J10" s="40" t="s">
        <v>28</v>
      </c>
      <c r="K10" s="16"/>
    </row>
    <row r="11" spans="1:12" ht="26.25" customHeight="1" thickBot="1" x14ac:dyDescent="0.3">
      <c r="A11" s="13"/>
      <c r="B11" s="13"/>
      <c r="C11" s="54" t="s">
        <v>250</v>
      </c>
      <c r="D11" s="54" t="s">
        <v>242</v>
      </c>
      <c r="E11" s="54" t="s">
        <v>252</v>
      </c>
      <c r="F11" s="54" t="s">
        <v>253</v>
      </c>
      <c r="G11" s="54" t="s">
        <v>235</v>
      </c>
      <c r="H11" s="54" t="s">
        <v>246</v>
      </c>
      <c r="I11" s="54" t="s">
        <v>251</v>
      </c>
      <c r="J11" s="43" t="s">
        <v>29</v>
      </c>
      <c r="K11" s="17" t="s">
        <v>7</v>
      </c>
    </row>
    <row r="12" spans="1:12" ht="15.6" thickBot="1" x14ac:dyDescent="0.3">
      <c r="A12" s="18" t="s">
        <v>22</v>
      </c>
      <c r="B12" s="18" t="s">
        <v>8</v>
      </c>
      <c r="C12" s="49" t="s">
        <v>30</v>
      </c>
      <c r="D12" s="49" t="s">
        <v>203</v>
      </c>
      <c r="E12" s="49" t="s">
        <v>203</v>
      </c>
      <c r="F12" s="49" t="s">
        <v>203</v>
      </c>
      <c r="G12" s="49" t="s">
        <v>203</v>
      </c>
      <c r="H12" s="64" t="s">
        <v>221</v>
      </c>
      <c r="I12" s="64" t="s">
        <v>30</v>
      </c>
      <c r="J12" s="44" t="s">
        <v>30</v>
      </c>
      <c r="K12" s="20"/>
    </row>
    <row r="13" spans="1:12" s="23" customFormat="1" x14ac:dyDescent="0.25">
      <c r="A13" s="22" t="s">
        <v>9</v>
      </c>
      <c r="B13" s="22" t="s">
        <v>9</v>
      </c>
      <c r="C13" s="22">
        <v>100</v>
      </c>
      <c r="D13" s="22">
        <v>12</v>
      </c>
      <c r="E13" s="21">
        <v>13</v>
      </c>
      <c r="F13" s="21">
        <v>0</v>
      </c>
      <c r="G13" s="45">
        <v>0</v>
      </c>
      <c r="H13" s="21">
        <v>25</v>
      </c>
      <c r="I13" s="24">
        <v>3</v>
      </c>
      <c r="J13" s="22">
        <v>-103</v>
      </c>
      <c r="K13" s="20">
        <f>SUM(C13:J13)</f>
        <v>50</v>
      </c>
    </row>
    <row r="14" spans="1:12" x14ac:dyDescent="0.25">
      <c r="A14" s="25" t="s">
        <v>10</v>
      </c>
      <c r="B14" s="25" t="s">
        <v>10</v>
      </c>
      <c r="C14" s="25">
        <v>100</v>
      </c>
      <c r="D14" s="25">
        <v>12</v>
      </c>
      <c r="E14" s="24">
        <v>13</v>
      </c>
      <c r="F14" s="24">
        <v>0</v>
      </c>
      <c r="G14" s="26">
        <v>0</v>
      </c>
      <c r="H14" s="24">
        <v>25</v>
      </c>
      <c r="I14" s="24">
        <v>3</v>
      </c>
      <c r="J14" s="25">
        <v>-103</v>
      </c>
      <c r="K14" s="12">
        <f t="shared" ref="K14:K36" si="0">SUM(C14:J14)</f>
        <v>50</v>
      </c>
    </row>
    <row r="15" spans="1:12" x14ac:dyDescent="0.25">
      <c r="A15" s="25" t="s">
        <v>11</v>
      </c>
      <c r="B15" s="25" t="s">
        <v>11</v>
      </c>
      <c r="C15" s="25">
        <v>100</v>
      </c>
      <c r="D15" s="25">
        <v>12</v>
      </c>
      <c r="E15" s="24">
        <v>13</v>
      </c>
      <c r="F15" s="24">
        <v>0</v>
      </c>
      <c r="G15" s="26">
        <v>0</v>
      </c>
      <c r="H15" s="24">
        <v>25</v>
      </c>
      <c r="I15" s="24">
        <v>3</v>
      </c>
      <c r="J15" s="25">
        <v>-103</v>
      </c>
      <c r="K15" s="12">
        <f t="shared" si="0"/>
        <v>50</v>
      </c>
    </row>
    <row r="16" spans="1:12" x14ac:dyDescent="0.25">
      <c r="A16" s="25" t="s">
        <v>12</v>
      </c>
      <c r="B16" s="25" t="s">
        <v>12</v>
      </c>
      <c r="C16" s="25">
        <v>100</v>
      </c>
      <c r="D16" s="25">
        <v>12</v>
      </c>
      <c r="E16" s="24">
        <v>13</v>
      </c>
      <c r="F16" s="24">
        <v>0</v>
      </c>
      <c r="G16" s="26">
        <v>0</v>
      </c>
      <c r="H16" s="24">
        <v>25</v>
      </c>
      <c r="I16" s="24">
        <v>3</v>
      </c>
      <c r="J16" s="25">
        <v>-103</v>
      </c>
      <c r="K16" s="12">
        <f t="shared" si="0"/>
        <v>50</v>
      </c>
    </row>
    <row r="17" spans="1:11" x14ac:dyDescent="0.25">
      <c r="A17" s="25" t="s">
        <v>13</v>
      </c>
      <c r="B17" s="25" t="s">
        <v>13</v>
      </c>
      <c r="C17" s="25">
        <v>100</v>
      </c>
      <c r="D17" s="25">
        <v>12</v>
      </c>
      <c r="E17" s="24">
        <v>13</v>
      </c>
      <c r="F17" s="24">
        <v>0</v>
      </c>
      <c r="G17" s="26">
        <v>0</v>
      </c>
      <c r="H17" s="24">
        <v>25</v>
      </c>
      <c r="I17" s="24">
        <v>3</v>
      </c>
      <c r="J17" s="25">
        <v>-103</v>
      </c>
      <c r="K17" s="12">
        <f t="shared" si="0"/>
        <v>50</v>
      </c>
    </row>
    <row r="18" spans="1:11" x14ac:dyDescent="0.25">
      <c r="A18" s="25" t="s">
        <v>14</v>
      </c>
      <c r="B18" s="25" t="s">
        <v>14</v>
      </c>
      <c r="C18" s="25">
        <v>100</v>
      </c>
      <c r="D18" s="25">
        <v>12</v>
      </c>
      <c r="E18" s="24">
        <v>13</v>
      </c>
      <c r="F18" s="24">
        <v>0</v>
      </c>
      <c r="G18" s="26">
        <v>0</v>
      </c>
      <c r="H18" s="24">
        <v>25</v>
      </c>
      <c r="I18" s="24">
        <v>3</v>
      </c>
      <c r="J18" s="25">
        <v>-103</v>
      </c>
      <c r="K18" s="12">
        <f t="shared" si="0"/>
        <v>50</v>
      </c>
    </row>
    <row r="19" spans="1:11" x14ac:dyDescent="0.25">
      <c r="A19" s="25" t="s">
        <v>15</v>
      </c>
      <c r="B19" s="25" t="s">
        <v>15</v>
      </c>
      <c r="C19" s="25">
        <v>100</v>
      </c>
      <c r="D19" s="25">
        <v>12</v>
      </c>
      <c r="E19" s="24">
        <v>0</v>
      </c>
      <c r="F19" s="24">
        <v>0</v>
      </c>
      <c r="G19" s="26">
        <v>13</v>
      </c>
      <c r="H19" s="24">
        <v>25</v>
      </c>
      <c r="I19" s="24">
        <v>3</v>
      </c>
      <c r="J19" s="25">
        <v>-103</v>
      </c>
      <c r="K19" s="12">
        <f t="shared" si="0"/>
        <v>50</v>
      </c>
    </row>
    <row r="20" spans="1:11" x14ac:dyDescent="0.25">
      <c r="A20" s="25" t="s">
        <v>16</v>
      </c>
      <c r="B20" s="25" t="s">
        <v>16</v>
      </c>
      <c r="C20" s="25">
        <v>100</v>
      </c>
      <c r="D20" s="25">
        <v>12</v>
      </c>
      <c r="E20" s="24">
        <v>0</v>
      </c>
      <c r="F20" s="24">
        <v>0</v>
      </c>
      <c r="G20" s="26">
        <v>13</v>
      </c>
      <c r="H20" s="24">
        <v>25</v>
      </c>
      <c r="I20" s="24">
        <v>3</v>
      </c>
      <c r="J20" s="25">
        <v>-103</v>
      </c>
      <c r="K20" s="12">
        <f t="shared" si="0"/>
        <v>50</v>
      </c>
    </row>
    <row r="21" spans="1:11" x14ac:dyDescent="0.25">
      <c r="A21" s="25" t="s">
        <v>17</v>
      </c>
      <c r="B21" s="25" t="s">
        <v>17</v>
      </c>
      <c r="C21" s="25">
        <v>100</v>
      </c>
      <c r="D21" s="25">
        <v>12</v>
      </c>
      <c r="E21" s="24">
        <v>0</v>
      </c>
      <c r="F21" s="24">
        <v>0</v>
      </c>
      <c r="G21" s="26">
        <v>13</v>
      </c>
      <c r="H21" s="24">
        <v>25</v>
      </c>
      <c r="I21" s="24">
        <v>3</v>
      </c>
      <c r="J21" s="25">
        <v>-103</v>
      </c>
      <c r="K21" s="12">
        <f t="shared" si="0"/>
        <v>50</v>
      </c>
    </row>
    <row r="22" spans="1:11" x14ac:dyDescent="0.25">
      <c r="A22" s="25" t="s">
        <v>18</v>
      </c>
      <c r="B22" s="25" t="s">
        <v>18</v>
      </c>
      <c r="C22" s="25">
        <v>100</v>
      </c>
      <c r="D22" s="25">
        <v>12</v>
      </c>
      <c r="E22" s="24">
        <v>0</v>
      </c>
      <c r="F22" s="24">
        <v>0</v>
      </c>
      <c r="G22" s="26">
        <v>13</v>
      </c>
      <c r="H22" s="24">
        <v>25</v>
      </c>
      <c r="I22" s="24">
        <v>3</v>
      </c>
      <c r="J22" s="25">
        <v>-103</v>
      </c>
      <c r="K22" s="12">
        <f t="shared" si="0"/>
        <v>50</v>
      </c>
    </row>
    <row r="23" spans="1:11" x14ac:dyDescent="0.25">
      <c r="A23" s="25">
        <v>1100</v>
      </c>
      <c r="B23" s="25">
        <v>1100</v>
      </c>
      <c r="C23" s="25">
        <v>100</v>
      </c>
      <c r="D23" s="25">
        <v>12</v>
      </c>
      <c r="E23" s="24">
        <v>0</v>
      </c>
      <c r="F23" s="24">
        <v>0</v>
      </c>
      <c r="G23" s="26">
        <v>13</v>
      </c>
      <c r="H23" s="24">
        <v>25</v>
      </c>
      <c r="I23" s="24">
        <v>3</v>
      </c>
      <c r="J23" s="25">
        <v>-103</v>
      </c>
      <c r="K23" s="12">
        <f t="shared" si="0"/>
        <v>50</v>
      </c>
    </row>
    <row r="24" spans="1:11" x14ac:dyDescent="0.25">
      <c r="A24" s="25">
        <v>1200</v>
      </c>
      <c r="B24" s="25">
        <v>1200</v>
      </c>
      <c r="C24" s="25">
        <v>100</v>
      </c>
      <c r="D24" s="25">
        <v>12</v>
      </c>
      <c r="E24" s="24">
        <v>0</v>
      </c>
      <c r="F24" s="24">
        <v>0</v>
      </c>
      <c r="G24" s="26">
        <v>13</v>
      </c>
      <c r="H24" s="24">
        <v>25</v>
      </c>
      <c r="I24" s="24">
        <v>3</v>
      </c>
      <c r="J24" s="25">
        <v>-103</v>
      </c>
      <c r="K24" s="12">
        <f t="shared" si="0"/>
        <v>50</v>
      </c>
    </row>
    <row r="25" spans="1:11" x14ac:dyDescent="0.25">
      <c r="A25" s="25">
        <v>1300</v>
      </c>
      <c r="B25" s="25">
        <v>1300</v>
      </c>
      <c r="C25" s="25">
        <v>100</v>
      </c>
      <c r="D25" s="25">
        <v>12</v>
      </c>
      <c r="E25" s="24">
        <v>0</v>
      </c>
      <c r="F25" s="24">
        <v>0</v>
      </c>
      <c r="G25" s="26">
        <v>13</v>
      </c>
      <c r="H25" s="24">
        <v>25</v>
      </c>
      <c r="I25" s="24">
        <v>3</v>
      </c>
      <c r="J25" s="25">
        <v>-103</v>
      </c>
      <c r="K25" s="12">
        <f t="shared" si="0"/>
        <v>50</v>
      </c>
    </row>
    <row r="26" spans="1:11" x14ac:dyDescent="0.25">
      <c r="A26" s="25">
        <v>1400</v>
      </c>
      <c r="B26" s="25">
        <v>1400</v>
      </c>
      <c r="C26" s="25">
        <v>100</v>
      </c>
      <c r="D26" s="25">
        <v>12</v>
      </c>
      <c r="E26" s="24">
        <v>0</v>
      </c>
      <c r="F26" s="24">
        <v>0</v>
      </c>
      <c r="G26" s="26">
        <v>13</v>
      </c>
      <c r="H26" s="24">
        <v>25</v>
      </c>
      <c r="I26" s="24">
        <v>3</v>
      </c>
      <c r="J26" s="25">
        <v>-103</v>
      </c>
      <c r="K26" s="12">
        <f t="shared" si="0"/>
        <v>50</v>
      </c>
    </row>
    <row r="27" spans="1:11" x14ac:dyDescent="0.25">
      <c r="A27" s="25">
        <v>1500</v>
      </c>
      <c r="B27" s="25">
        <v>1500</v>
      </c>
      <c r="C27" s="25">
        <v>100</v>
      </c>
      <c r="D27" s="25">
        <v>12</v>
      </c>
      <c r="E27" s="24">
        <v>0</v>
      </c>
      <c r="F27" s="24">
        <v>0</v>
      </c>
      <c r="G27" s="26">
        <v>13</v>
      </c>
      <c r="H27" s="24">
        <v>25</v>
      </c>
      <c r="I27" s="24">
        <v>3</v>
      </c>
      <c r="J27" s="25">
        <v>-103</v>
      </c>
      <c r="K27" s="12">
        <f t="shared" si="0"/>
        <v>50</v>
      </c>
    </row>
    <row r="28" spans="1:11" x14ac:dyDescent="0.25">
      <c r="A28" s="25">
        <v>1600</v>
      </c>
      <c r="B28" s="25">
        <v>1600</v>
      </c>
      <c r="C28" s="25">
        <v>100</v>
      </c>
      <c r="D28" s="25">
        <v>12</v>
      </c>
      <c r="E28" s="24">
        <v>0</v>
      </c>
      <c r="F28" s="24">
        <v>0</v>
      </c>
      <c r="G28" s="26">
        <v>13</v>
      </c>
      <c r="H28" s="24">
        <v>25</v>
      </c>
      <c r="I28" s="24">
        <v>3</v>
      </c>
      <c r="J28" s="25">
        <v>-103</v>
      </c>
      <c r="K28" s="12">
        <f t="shared" si="0"/>
        <v>50</v>
      </c>
    </row>
    <row r="29" spans="1:11" x14ac:dyDescent="0.25">
      <c r="A29" s="25">
        <v>1700</v>
      </c>
      <c r="B29" s="25">
        <v>1700</v>
      </c>
      <c r="C29" s="25">
        <v>100</v>
      </c>
      <c r="D29" s="25">
        <v>12</v>
      </c>
      <c r="E29" s="24">
        <v>0</v>
      </c>
      <c r="F29" s="24">
        <v>0</v>
      </c>
      <c r="G29" s="26">
        <v>13</v>
      </c>
      <c r="H29" s="24">
        <v>25</v>
      </c>
      <c r="I29" s="24">
        <v>3</v>
      </c>
      <c r="J29" s="25">
        <v>-103</v>
      </c>
      <c r="K29" s="12">
        <f t="shared" si="0"/>
        <v>50</v>
      </c>
    </row>
    <row r="30" spans="1:11" x14ac:dyDescent="0.25">
      <c r="A30" s="25">
        <v>1800</v>
      </c>
      <c r="B30" s="25">
        <v>1800</v>
      </c>
      <c r="C30" s="25">
        <v>100</v>
      </c>
      <c r="D30" s="25">
        <v>12</v>
      </c>
      <c r="E30" s="24">
        <v>0</v>
      </c>
      <c r="F30" s="24">
        <v>0</v>
      </c>
      <c r="G30" s="26">
        <v>13</v>
      </c>
      <c r="H30" s="24">
        <v>25</v>
      </c>
      <c r="I30" s="24">
        <v>3</v>
      </c>
      <c r="J30" s="25">
        <v>-103</v>
      </c>
      <c r="K30" s="12">
        <f t="shared" si="0"/>
        <v>50</v>
      </c>
    </row>
    <row r="31" spans="1:11" x14ac:dyDescent="0.25">
      <c r="A31" s="25">
        <v>1900</v>
      </c>
      <c r="B31" s="25">
        <v>1900</v>
      </c>
      <c r="C31" s="25">
        <v>100</v>
      </c>
      <c r="D31" s="25">
        <v>12</v>
      </c>
      <c r="E31" s="24">
        <v>0</v>
      </c>
      <c r="F31" s="24">
        <v>0</v>
      </c>
      <c r="G31" s="26">
        <v>13</v>
      </c>
      <c r="H31" s="24">
        <v>25</v>
      </c>
      <c r="I31" s="24">
        <v>3</v>
      </c>
      <c r="J31" s="25">
        <v>-103</v>
      </c>
      <c r="K31" s="12">
        <f t="shared" si="0"/>
        <v>50</v>
      </c>
    </row>
    <row r="32" spans="1:11" ht="12" customHeight="1" x14ac:dyDescent="0.25">
      <c r="A32" s="25">
        <v>2000</v>
      </c>
      <c r="B32" s="25">
        <v>2000</v>
      </c>
      <c r="C32" s="25">
        <v>100</v>
      </c>
      <c r="D32" s="25">
        <v>12</v>
      </c>
      <c r="E32" s="24">
        <v>0</v>
      </c>
      <c r="F32" s="24">
        <v>0</v>
      </c>
      <c r="G32" s="26">
        <v>13</v>
      </c>
      <c r="H32" s="24">
        <v>25</v>
      </c>
      <c r="I32" s="24">
        <v>3</v>
      </c>
      <c r="J32" s="25">
        <v>-103</v>
      </c>
      <c r="K32" s="12">
        <f t="shared" si="0"/>
        <v>50</v>
      </c>
    </row>
    <row r="33" spans="1:34" x14ac:dyDescent="0.25">
      <c r="A33" s="25">
        <v>2100</v>
      </c>
      <c r="B33" s="25">
        <v>2100</v>
      </c>
      <c r="C33" s="25">
        <v>100</v>
      </c>
      <c r="D33" s="25">
        <v>12</v>
      </c>
      <c r="E33" s="24">
        <v>0</v>
      </c>
      <c r="F33" s="24">
        <v>0</v>
      </c>
      <c r="G33" s="26">
        <v>13</v>
      </c>
      <c r="H33" s="24">
        <v>25</v>
      </c>
      <c r="I33" s="24">
        <v>3</v>
      </c>
      <c r="J33" s="25">
        <v>-103</v>
      </c>
      <c r="K33" s="12">
        <f t="shared" si="0"/>
        <v>50</v>
      </c>
    </row>
    <row r="34" spans="1:34" x14ac:dyDescent="0.25">
      <c r="A34" s="25">
        <v>2200</v>
      </c>
      <c r="B34" s="25">
        <v>2200</v>
      </c>
      <c r="C34" s="25">
        <v>100</v>
      </c>
      <c r="D34" s="25">
        <v>12</v>
      </c>
      <c r="E34" s="24">
        <v>0</v>
      </c>
      <c r="F34" s="24">
        <v>0</v>
      </c>
      <c r="G34" s="26">
        <v>13</v>
      </c>
      <c r="H34" s="24">
        <v>25</v>
      </c>
      <c r="I34" s="24">
        <v>3</v>
      </c>
      <c r="J34" s="25">
        <v>-103</v>
      </c>
      <c r="K34" s="12">
        <f t="shared" si="0"/>
        <v>50</v>
      </c>
    </row>
    <row r="35" spans="1:34" x14ac:dyDescent="0.25">
      <c r="A35" s="25">
        <v>2300</v>
      </c>
      <c r="B35" s="25">
        <v>2300</v>
      </c>
      <c r="C35" s="25">
        <v>100</v>
      </c>
      <c r="D35" s="25">
        <v>12</v>
      </c>
      <c r="E35" s="24">
        <v>0</v>
      </c>
      <c r="F35" s="24">
        <v>13</v>
      </c>
      <c r="G35" s="26">
        <v>0</v>
      </c>
      <c r="H35" s="24">
        <v>25</v>
      </c>
      <c r="I35" s="24">
        <v>3</v>
      </c>
      <c r="J35" s="25">
        <v>-103</v>
      </c>
      <c r="K35" s="12">
        <f t="shared" si="0"/>
        <v>50</v>
      </c>
    </row>
    <row r="36" spans="1:34" ht="13.8" thickBot="1" x14ac:dyDescent="0.3">
      <c r="A36" s="28">
        <v>2400</v>
      </c>
      <c r="B36" s="28">
        <v>2400</v>
      </c>
      <c r="C36" s="28">
        <v>100</v>
      </c>
      <c r="D36" s="28">
        <v>12</v>
      </c>
      <c r="E36" s="27">
        <v>0</v>
      </c>
      <c r="F36" s="27">
        <v>13</v>
      </c>
      <c r="G36" s="95">
        <v>0</v>
      </c>
      <c r="H36" s="27">
        <v>25</v>
      </c>
      <c r="I36" s="27">
        <v>3</v>
      </c>
      <c r="J36" s="28">
        <f>SUM(J35)</f>
        <v>-103</v>
      </c>
      <c r="K36" s="29">
        <f t="shared" si="0"/>
        <v>50</v>
      </c>
    </row>
    <row r="37" spans="1:34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8"/>
    </row>
    <row r="38" spans="1:34" ht="13.8" thickBo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34" ht="13.8" thickBot="1" x14ac:dyDescent="0.3">
      <c r="B39" s="30" t="s">
        <v>19</v>
      </c>
      <c r="C39" s="19">
        <f t="shared" ref="C39:J39" si="1">SUM(C13:C36)</f>
        <v>2400</v>
      </c>
      <c r="D39" s="19">
        <f t="shared" si="1"/>
        <v>288</v>
      </c>
      <c r="E39" s="19">
        <f>SUM(E13:E36)</f>
        <v>78</v>
      </c>
      <c r="F39" s="19">
        <f>SUM(F13:F36)</f>
        <v>26</v>
      </c>
      <c r="G39" s="19">
        <f>SUM(G13:G36)</f>
        <v>208</v>
      </c>
      <c r="H39" s="19">
        <f t="shared" si="1"/>
        <v>600</v>
      </c>
      <c r="I39" s="19">
        <f t="shared" si="1"/>
        <v>72</v>
      </c>
      <c r="J39" s="19">
        <f t="shared" si="1"/>
        <v>-2472</v>
      </c>
      <c r="K39" s="19">
        <f>SUM(C39:J39)</f>
        <v>1200</v>
      </c>
    </row>
    <row r="40" spans="1:34" ht="13.8" thickBot="1" x14ac:dyDescent="0.3">
      <c r="B40" s="31"/>
      <c r="C40" s="8"/>
      <c r="D40" s="8"/>
      <c r="E40" s="8"/>
      <c r="F40" s="8"/>
      <c r="G40" s="8"/>
      <c r="H40" s="8"/>
      <c r="I40" s="8"/>
      <c r="J40" s="8"/>
      <c r="K40" s="12"/>
    </row>
    <row r="41" spans="1:34" ht="13.8" thickBot="1" x14ac:dyDescent="0.3">
      <c r="A41" s="31"/>
      <c r="B41" s="32" t="s">
        <v>20</v>
      </c>
      <c r="C41" s="19">
        <f t="shared" ref="C41:J41" si="2">SUM(C13:C36)</f>
        <v>2400</v>
      </c>
      <c r="D41" s="19">
        <f t="shared" si="2"/>
        <v>288</v>
      </c>
      <c r="E41" s="19">
        <f>SUM(E13:E36)</f>
        <v>78</v>
      </c>
      <c r="F41" s="19">
        <f>SUM(F13:F36)</f>
        <v>26</v>
      </c>
      <c r="G41" s="19">
        <f>SUM(G13:G36)</f>
        <v>208</v>
      </c>
      <c r="H41" s="19">
        <f t="shared" si="2"/>
        <v>600</v>
      </c>
      <c r="I41" s="19">
        <f t="shared" si="2"/>
        <v>72</v>
      </c>
      <c r="J41" s="19">
        <f t="shared" si="2"/>
        <v>-2472</v>
      </c>
      <c r="K41" s="19">
        <f>SUM(C41:J41)</f>
        <v>1200</v>
      </c>
    </row>
    <row r="42" spans="1:34" ht="13.8" thickBot="1" x14ac:dyDescent="0.3">
      <c r="A42" s="31"/>
      <c r="B42" s="31"/>
      <c r="C42" s="20"/>
      <c r="D42" s="55"/>
      <c r="E42" s="55"/>
      <c r="F42" s="55"/>
      <c r="G42" s="55"/>
      <c r="H42" s="20"/>
      <c r="I42" s="20"/>
      <c r="J42" s="19"/>
      <c r="K42" s="33"/>
    </row>
    <row r="43" spans="1:34" x14ac:dyDescent="0.25">
      <c r="A43" s="2"/>
      <c r="B43" s="2"/>
      <c r="C43" s="56"/>
      <c r="D43" s="73"/>
      <c r="E43" s="56"/>
      <c r="F43" s="56"/>
      <c r="G43" s="57"/>
      <c r="H43" s="56"/>
      <c r="I43" s="56"/>
      <c r="J43" s="46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</row>
    <row r="44" spans="1:34" s="9" customFormat="1" x14ac:dyDescent="0.25">
      <c r="A44" s="31"/>
      <c r="B44" s="31"/>
      <c r="C44" s="58" t="s">
        <v>41</v>
      </c>
      <c r="D44" s="65" t="s">
        <v>41</v>
      </c>
      <c r="E44" s="58" t="s">
        <v>41</v>
      </c>
      <c r="F44" s="58" t="s">
        <v>41</v>
      </c>
      <c r="G44" s="59" t="s">
        <v>41</v>
      </c>
      <c r="H44" s="58" t="s">
        <v>222</v>
      </c>
      <c r="I44" s="58" t="s">
        <v>41</v>
      </c>
      <c r="J44" s="39" t="s">
        <v>31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s="9" customFormat="1" x14ac:dyDescent="0.25">
      <c r="A45" s="31"/>
      <c r="B45" s="31"/>
      <c r="C45" s="58" t="s">
        <v>42</v>
      </c>
      <c r="D45" s="65" t="s">
        <v>32</v>
      </c>
      <c r="E45" s="58" t="s">
        <v>32</v>
      </c>
      <c r="F45" s="58" t="s">
        <v>32</v>
      </c>
      <c r="G45" s="59" t="s">
        <v>32</v>
      </c>
      <c r="H45" s="58" t="s">
        <v>32</v>
      </c>
      <c r="I45" s="58" t="s">
        <v>32</v>
      </c>
      <c r="J45" s="39" t="s">
        <v>32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s="9" customFormat="1" ht="13.8" thickBot="1" x14ac:dyDescent="0.3">
      <c r="A46" s="31"/>
      <c r="B46" s="31"/>
      <c r="C46" s="58" t="s">
        <v>32</v>
      </c>
      <c r="D46" s="65" t="s">
        <v>51</v>
      </c>
      <c r="E46" s="58" t="s">
        <v>52</v>
      </c>
      <c r="F46" s="58" t="s">
        <v>52</v>
      </c>
      <c r="G46" s="59" t="s">
        <v>44</v>
      </c>
      <c r="H46" s="58" t="s">
        <v>231</v>
      </c>
      <c r="I46" s="58" t="s">
        <v>42</v>
      </c>
      <c r="J46" s="85" t="s">
        <v>33</v>
      </c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spans="1:34" s="9" customFormat="1" ht="27" customHeight="1" thickBot="1" x14ac:dyDescent="0.3">
      <c r="A47" s="31"/>
      <c r="B47" s="31"/>
      <c r="C47" s="58" t="s">
        <v>125</v>
      </c>
      <c r="D47" s="65" t="s">
        <v>101</v>
      </c>
      <c r="E47" s="58" t="s">
        <v>243</v>
      </c>
      <c r="F47" s="58" t="s">
        <v>243</v>
      </c>
      <c r="G47" s="59" t="s">
        <v>46</v>
      </c>
      <c r="H47" s="84" t="s">
        <v>179</v>
      </c>
      <c r="I47" s="58" t="s">
        <v>32</v>
      </c>
      <c r="J47" s="47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spans="1:34" s="9" customFormat="1" ht="37.5" customHeight="1" thickBot="1" x14ac:dyDescent="0.3">
      <c r="A48" s="31"/>
      <c r="B48" s="31"/>
      <c r="C48" s="58" t="s">
        <v>150</v>
      </c>
      <c r="D48" s="96" t="s">
        <v>224</v>
      </c>
      <c r="E48" s="97" t="s">
        <v>244</v>
      </c>
      <c r="F48" s="97" t="s">
        <v>244</v>
      </c>
      <c r="G48" s="98" t="s">
        <v>48</v>
      </c>
      <c r="H48" s="34"/>
      <c r="I48" s="58" t="s">
        <v>44</v>
      </c>
      <c r="J48" s="48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4" s="9" customFormat="1" ht="33.75" customHeight="1" thickBot="1" x14ac:dyDescent="0.3">
      <c r="A49" s="31"/>
      <c r="B49" s="31"/>
      <c r="C49" s="84" t="s">
        <v>207</v>
      </c>
      <c r="D49" s="34"/>
      <c r="E49" s="84" t="s">
        <v>245</v>
      </c>
      <c r="F49" s="84" t="s">
        <v>245</v>
      </c>
      <c r="G49" s="34"/>
      <c r="H49" s="34"/>
      <c r="I49" s="58" t="s">
        <v>167</v>
      </c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spans="1:34" s="9" customFormat="1" ht="41.25" customHeight="1" x14ac:dyDescent="0.25">
      <c r="A50" s="31"/>
      <c r="B50" s="31"/>
      <c r="C50" s="34"/>
      <c r="D50" s="34"/>
      <c r="E50" s="34"/>
      <c r="F50" s="34"/>
      <c r="G50" s="34"/>
      <c r="H50" s="34"/>
      <c r="I50" s="58" t="s">
        <v>141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</row>
    <row r="51" spans="1:34" s="9" customFormat="1" ht="25.5" customHeight="1" x14ac:dyDescent="0.25">
      <c r="A51" s="31"/>
      <c r="B51" s="31"/>
      <c r="C51" s="34"/>
      <c r="D51" s="34"/>
      <c r="E51" s="34"/>
      <c r="F51" s="34"/>
      <c r="G51" s="34"/>
      <c r="H51" s="34"/>
      <c r="I51" s="58" t="s">
        <v>44</v>
      </c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</row>
    <row r="52" spans="1:34" s="9" customFormat="1" ht="35.25" customHeight="1" x14ac:dyDescent="0.25">
      <c r="C52" s="34"/>
      <c r="D52" s="34"/>
      <c r="E52" s="34"/>
      <c r="F52" s="34"/>
      <c r="G52" s="34"/>
      <c r="H52" s="34"/>
      <c r="I52" s="58" t="s">
        <v>149</v>
      </c>
      <c r="J52" s="34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ht="38.25" customHeight="1" thickBot="1" x14ac:dyDescent="0.3">
      <c r="B53" s="23"/>
      <c r="I53" s="78"/>
      <c r="J53" s="23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</row>
    <row r="54" spans="1:34" ht="33.75" customHeight="1" x14ac:dyDescent="0.25">
      <c r="B54" s="34"/>
      <c r="I54" s="35"/>
      <c r="J54" s="34"/>
      <c r="K54" s="35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</row>
    <row r="55" spans="1:34" ht="15" x14ac:dyDescent="0.25">
      <c r="I55" s="35"/>
      <c r="J55" s="34"/>
      <c r="K55" s="36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</row>
    <row r="56" spans="1:34" x14ac:dyDescent="0.25">
      <c r="I56" s="36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</row>
    <row r="57" spans="1:34" x14ac:dyDescent="0.25"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</row>
    <row r="58" spans="1:34" x14ac:dyDescent="0.25"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</row>
    <row r="59" spans="1:34" x14ac:dyDescent="0.25"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</row>
    <row r="60" spans="1:34" x14ac:dyDescent="0.25"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</row>
    <row r="61" spans="1:34" x14ac:dyDescent="0.25"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</row>
    <row r="62" spans="1:34" x14ac:dyDescent="0.25"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</row>
    <row r="63" spans="1:34" x14ac:dyDescent="0.25"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</row>
    <row r="64" spans="1:34" x14ac:dyDescent="0.25"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</row>
    <row r="65" spans="10:34" x14ac:dyDescent="0.25"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</row>
    <row r="66" spans="10:34" x14ac:dyDescent="0.25"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</row>
    <row r="67" spans="10:34" x14ac:dyDescent="0.25"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</row>
    <row r="68" spans="10:34" x14ac:dyDescent="0.25"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</row>
    <row r="69" spans="10:34" x14ac:dyDescent="0.25"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</row>
    <row r="70" spans="10:34" x14ac:dyDescent="0.25"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</row>
    <row r="71" spans="10:34" x14ac:dyDescent="0.25"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</row>
    <row r="72" spans="10:34" x14ac:dyDescent="0.25"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</row>
    <row r="73" spans="10:34" x14ac:dyDescent="0.25"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</row>
    <row r="74" spans="10:34" x14ac:dyDescent="0.25"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</row>
    <row r="75" spans="10:34" x14ac:dyDescent="0.25"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</row>
    <row r="76" spans="10:34" x14ac:dyDescent="0.25"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</row>
    <row r="77" spans="10:34" x14ac:dyDescent="0.25"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</row>
    <row r="78" spans="10:34" x14ac:dyDescent="0.25"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</row>
    <row r="79" spans="10:34" x14ac:dyDescent="0.25"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</row>
    <row r="80" spans="10:34" x14ac:dyDescent="0.25"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</row>
    <row r="81" spans="10:34" x14ac:dyDescent="0.25"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</row>
    <row r="82" spans="10:34" x14ac:dyDescent="0.25"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</row>
    <row r="83" spans="10:34" x14ac:dyDescent="0.25"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</row>
    <row r="84" spans="10:34" x14ac:dyDescent="0.25"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</row>
    <row r="85" spans="10:34" x14ac:dyDescent="0.25"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</row>
    <row r="86" spans="10:34" x14ac:dyDescent="0.25"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</row>
    <row r="87" spans="10:34" x14ac:dyDescent="0.25"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</row>
    <row r="88" spans="10:34" x14ac:dyDescent="0.25"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</row>
    <row r="89" spans="10:34" x14ac:dyDescent="0.25"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</row>
    <row r="90" spans="10:34" x14ac:dyDescent="0.25"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</row>
    <row r="91" spans="10:34" x14ac:dyDescent="0.25"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</row>
    <row r="92" spans="10:34" x14ac:dyDescent="0.25"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</row>
    <row r="93" spans="10:34" x14ac:dyDescent="0.25"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</row>
    <row r="94" spans="10:34" x14ac:dyDescent="0.25"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</row>
    <row r="95" spans="10:34" x14ac:dyDescent="0.25"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</row>
    <row r="96" spans="10:34" x14ac:dyDescent="0.25"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</row>
    <row r="97" spans="10:34" x14ac:dyDescent="0.25"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</row>
    <row r="98" spans="10:34" x14ac:dyDescent="0.25"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</row>
    <row r="99" spans="10:34" x14ac:dyDescent="0.25"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</row>
    <row r="100" spans="10:34" x14ac:dyDescent="0.25"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</row>
  </sheetData>
  <phoneticPr fontId="0" type="noConversion"/>
  <hyperlinks>
    <hyperlink ref="G48" r:id="rId1"/>
  </hyperlinks>
  <pageMargins left="0.75" right="0.75" top="1" bottom="1" header="0.5" footer="0.5"/>
  <pageSetup orientation="portrait" horizontalDpi="0" r:id="rId2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21" zoomScale="66" workbookViewId="0">
      <selection activeCell="H43" sqref="H43:H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36985</v>
      </c>
      <c r="B3" s="7"/>
      <c r="C3" s="6"/>
      <c r="D3" s="6"/>
      <c r="E3" s="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119</v>
      </c>
      <c r="D11" s="54" t="s">
        <v>117</v>
      </c>
      <c r="E11" s="54" t="s">
        <v>119</v>
      </c>
      <c r="F11" s="54" t="s">
        <v>120</v>
      </c>
      <c r="G11" s="54" t="s">
        <v>118</v>
      </c>
      <c r="H11" s="54" t="s">
        <v>120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15</v>
      </c>
      <c r="G13" s="24">
        <v>10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15</v>
      </c>
      <c r="G14" s="24">
        <v>10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15</v>
      </c>
      <c r="G15" s="24">
        <v>10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15</v>
      </c>
      <c r="G16" s="24">
        <v>10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15</v>
      </c>
      <c r="G17" s="24">
        <v>10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15</v>
      </c>
      <c r="G18" s="24">
        <v>10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15</v>
      </c>
      <c r="G35" s="24">
        <v>10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15</v>
      </c>
      <c r="G36" s="27">
        <v>10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200</v>
      </c>
      <c r="D39" s="19">
        <f t="shared" si="1"/>
        <v>24</v>
      </c>
      <c r="E39" s="19">
        <f>SUM(E13:E36)</f>
        <v>200</v>
      </c>
      <c r="F39" s="19">
        <f t="shared" si="1"/>
        <v>120</v>
      </c>
      <c r="G39" s="19">
        <f t="shared" si="1"/>
        <v>80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200</v>
      </c>
      <c r="D41" s="19">
        <f t="shared" si="2"/>
        <v>24</v>
      </c>
      <c r="E41" s="19">
        <f>SUM(E13:E36)</f>
        <v>200</v>
      </c>
      <c r="F41" s="19">
        <f t="shared" si="2"/>
        <v>120</v>
      </c>
      <c r="G41" s="19">
        <f t="shared" si="2"/>
        <v>80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19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56"/>
      <c r="F43" s="56"/>
      <c r="G43" s="56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58" t="s">
        <v>41</v>
      </c>
      <c r="F44" s="58" t="s">
        <v>41</v>
      </c>
      <c r="G44" s="58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58" t="s">
        <v>42</v>
      </c>
      <c r="F45" s="58" t="s">
        <v>42</v>
      </c>
      <c r="G45" s="58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58" t="s">
        <v>32</v>
      </c>
      <c r="F46" s="58" t="s">
        <v>32</v>
      </c>
      <c r="G46" s="58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113</v>
      </c>
      <c r="D47" s="58" t="s">
        <v>44</v>
      </c>
      <c r="E47" s="58" t="s">
        <v>113</v>
      </c>
      <c r="F47" s="58" t="s">
        <v>112</v>
      </c>
      <c r="G47" s="58" t="s">
        <v>45</v>
      </c>
      <c r="H47" s="58" t="s">
        <v>112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3">
      <c r="A48" s="31"/>
      <c r="B48" s="31"/>
      <c r="C48" s="58" t="s">
        <v>45</v>
      </c>
      <c r="D48" s="58" t="s">
        <v>46</v>
      </c>
      <c r="E48" s="58" t="s">
        <v>45</v>
      </c>
      <c r="F48" s="58" t="s">
        <v>113</v>
      </c>
      <c r="G48" s="60" t="s">
        <v>47</v>
      </c>
      <c r="H48" s="58" t="s">
        <v>113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60" t="s">
        <v>116</v>
      </c>
      <c r="D49" s="60" t="s">
        <v>48</v>
      </c>
      <c r="E49" s="60" t="s">
        <v>116</v>
      </c>
      <c r="F49" s="58" t="s">
        <v>114</v>
      </c>
      <c r="G49" s="34"/>
      <c r="H49" s="58" t="s">
        <v>114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34"/>
      <c r="D50" s="63"/>
      <c r="E50" s="34"/>
      <c r="F50" s="60" t="s">
        <v>115</v>
      </c>
      <c r="G50" s="34"/>
      <c r="H50" s="60" t="s">
        <v>115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x14ac:dyDescent="0.25">
      <c r="A51" s="31"/>
      <c r="B51" s="31"/>
      <c r="C51" s="34"/>
      <c r="D51" s="63"/>
      <c r="E51" s="34"/>
      <c r="F51" s="23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5">
      <c r="B53" s="2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D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5">
      <c r="D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42" zoomScale="66" workbookViewId="0">
      <selection activeCell="D43" sqref="D43:D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36984</v>
      </c>
      <c r="B3" s="7"/>
      <c r="C3" s="6"/>
      <c r="D3" s="6"/>
      <c r="E3" s="7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109</v>
      </c>
      <c r="D11" s="54" t="s">
        <v>110</v>
      </c>
      <c r="E11" s="54" t="s">
        <v>108</v>
      </c>
      <c r="F11" s="54" t="s">
        <v>111</v>
      </c>
      <c r="G11" s="54" t="s">
        <v>106</v>
      </c>
      <c r="H11" s="54" t="s">
        <v>107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22</v>
      </c>
      <c r="D13" s="24">
        <v>3</v>
      </c>
      <c r="E13" s="24">
        <v>3</v>
      </c>
      <c r="F13" s="24">
        <v>25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22</v>
      </c>
      <c r="D14" s="24">
        <v>3</v>
      </c>
      <c r="E14" s="24">
        <v>3</v>
      </c>
      <c r="F14" s="24">
        <v>25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22</v>
      </c>
      <c r="D15" s="24">
        <v>3</v>
      </c>
      <c r="E15" s="24">
        <v>3</v>
      </c>
      <c r="F15" s="24">
        <v>25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22</v>
      </c>
      <c r="D16" s="24">
        <v>3</v>
      </c>
      <c r="E16" s="24">
        <v>3</v>
      </c>
      <c r="F16" s="24">
        <v>25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22</v>
      </c>
      <c r="D17" s="24">
        <v>3</v>
      </c>
      <c r="E17" s="24">
        <v>3</v>
      </c>
      <c r="F17" s="24">
        <v>25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22</v>
      </c>
      <c r="D18" s="24">
        <v>3</v>
      </c>
      <c r="E18" s="24">
        <v>3</v>
      </c>
      <c r="F18" s="24">
        <v>25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22</v>
      </c>
      <c r="D35" s="24">
        <v>3</v>
      </c>
      <c r="E35" s="24">
        <v>3</v>
      </c>
      <c r="F35" s="24">
        <v>25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22</v>
      </c>
      <c r="D36" s="27">
        <v>3</v>
      </c>
      <c r="E36" s="27">
        <v>3</v>
      </c>
      <c r="F36" s="27">
        <v>25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176</v>
      </c>
      <c r="D39" s="19">
        <f t="shared" si="1"/>
        <v>24</v>
      </c>
      <c r="E39" s="19">
        <f t="shared" si="1"/>
        <v>24</v>
      </c>
      <c r="F39" s="19">
        <f t="shared" si="1"/>
        <v>200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176</v>
      </c>
      <c r="D41" s="19">
        <f t="shared" si="2"/>
        <v>24</v>
      </c>
      <c r="E41" s="19">
        <f t="shared" si="2"/>
        <v>24</v>
      </c>
      <c r="F41" s="19">
        <f t="shared" si="2"/>
        <v>200</v>
      </c>
      <c r="G41" s="19">
        <f t="shared" si="2"/>
        <v>200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73"/>
      <c r="F43" s="56"/>
      <c r="G43" s="57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65" t="s">
        <v>42</v>
      </c>
      <c r="F45" s="58" t="s">
        <v>42</v>
      </c>
      <c r="G45" s="59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65" t="s">
        <v>32</v>
      </c>
      <c r="F46" s="58" t="s">
        <v>32</v>
      </c>
      <c r="G46" s="59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97</v>
      </c>
      <c r="D47" s="58" t="s">
        <v>52</v>
      </c>
      <c r="E47" s="65" t="s">
        <v>44</v>
      </c>
      <c r="F47" s="58" t="s">
        <v>50</v>
      </c>
      <c r="G47" s="59" t="s">
        <v>100</v>
      </c>
      <c r="H47" s="58" t="s">
        <v>99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5">
      <c r="A48" s="31"/>
      <c r="B48" s="31"/>
      <c r="C48" s="58" t="s">
        <v>65</v>
      </c>
      <c r="D48" s="58" t="s">
        <v>53</v>
      </c>
      <c r="E48" s="65" t="s">
        <v>46</v>
      </c>
      <c r="F48" s="58" t="s">
        <v>103</v>
      </c>
      <c r="G48" s="59" t="s">
        <v>51</v>
      </c>
      <c r="H48" s="58" t="s">
        <v>100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60" t="s">
        <v>98</v>
      </c>
      <c r="D49" s="58" t="s">
        <v>54</v>
      </c>
      <c r="E49" s="66" t="s">
        <v>48</v>
      </c>
      <c r="F49" s="58" t="s">
        <v>104</v>
      </c>
      <c r="G49" s="59" t="s">
        <v>101</v>
      </c>
      <c r="H49" s="58" t="s">
        <v>51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23"/>
      <c r="D50" s="60" t="s">
        <v>55</v>
      </c>
      <c r="E50" s="34"/>
      <c r="F50" s="60" t="s">
        <v>105</v>
      </c>
      <c r="G50" s="60" t="s">
        <v>102</v>
      </c>
      <c r="H50" s="58" t="s">
        <v>101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34"/>
      <c r="D51" s="63"/>
      <c r="E51" s="34"/>
      <c r="F51" s="23"/>
      <c r="G51" s="34"/>
      <c r="H51" s="60" t="s">
        <v>102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5">
      <c r="B53" s="23"/>
      <c r="D53" s="6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5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2" zoomScale="66" workbookViewId="0">
      <selection activeCell="E28" sqref="E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36983</v>
      </c>
      <c r="B3" s="7"/>
      <c r="C3" s="6"/>
      <c r="D3" s="6"/>
      <c r="E3" s="76" t="s">
        <v>93</v>
      </c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>
        <v>61.75</v>
      </c>
      <c r="D7" s="51">
        <v>61.75</v>
      </c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56</v>
      </c>
      <c r="G10" s="53" t="s">
        <v>56</v>
      </c>
      <c r="H10" s="53" t="s">
        <v>56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59</v>
      </c>
      <c r="D11" s="54" t="s">
        <v>88</v>
      </c>
      <c r="E11" s="54" t="s">
        <v>91</v>
      </c>
      <c r="F11" s="54" t="s">
        <v>87</v>
      </c>
      <c r="G11" s="54" t="s">
        <v>90</v>
      </c>
      <c r="H11" s="54" t="s">
        <v>72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13</v>
      </c>
      <c r="D13" s="24">
        <v>3</v>
      </c>
      <c r="E13" s="24">
        <v>25</v>
      </c>
      <c r="F13" s="24">
        <v>12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13</v>
      </c>
      <c r="D14" s="24">
        <v>3</v>
      </c>
      <c r="E14" s="24">
        <v>25</v>
      </c>
      <c r="F14" s="24">
        <v>12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13</v>
      </c>
      <c r="D15" s="24">
        <v>3</v>
      </c>
      <c r="E15" s="24">
        <v>25</v>
      </c>
      <c r="F15" s="24">
        <v>12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13</v>
      </c>
      <c r="D16" s="24">
        <v>3</v>
      </c>
      <c r="E16" s="24">
        <v>25</v>
      </c>
      <c r="F16" s="24">
        <v>12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13</v>
      </c>
      <c r="D17" s="24">
        <v>3</v>
      </c>
      <c r="E17" s="24">
        <v>25</v>
      </c>
      <c r="F17" s="24">
        <v>12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13</v>
      </c>
      <c r="D18" s="24">
        <v>3</v>
      </c>
      <c r="E18" s="24">
        <v>25</v>
      </c>
      <c r="F18" s="24">
        <v>12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13</v>
      </c>
      <c r="D35" s="24">
        <v>3</v>
      </c>
      <c r="E35" s="24">
        <v>25</v>
      </c>
      <c r="F35" s="24">
        <v>12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13</v>
      </c>
      <c r="D36" s="27">
        <v>3</v>
      </c>
      <c r="E36" s="27">
        <v>25</v>
      </c>
      <c r="F36" s="27">
        <v>12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104</v>
      </c>
      <c r="D39" s="19">
        <f t="shared" si="1"/>
        <v>24</v>
      </c>
      <c r="E39" s="19">
        <f t="shared" si="1"/>
        <v>200</v>
      </c>
      <c r="F39" s="19">
        <f t="shared" si="1"/>
        <v>96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104</v>
      </c>
      <c r="D41" s="19">
        <f t="shared" si="2"/>
        <v>24</v>
      </c>
      <c r="E41" s="19">
        <f t="shared" si="2"/>
        <v>200</v>
      </c>
      <c r="F41" s="19">
        <f t="shared" si="2"/>
        <v>96</v>
      </c>
      <c r="G41" s="19">
        <f>SUM(G13:G36)</f>
        <v>200</v>
      </c>
      <c r="H41" s="19">
        <f>SUM(H13:H36)</f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59" t="s">
        <v>42</v>
      </c>
      <c r="F45" s="59" t="s">
        <v>42</v>
      </c>
      <c r="G45" s="59" t="s">
        <v>42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59" t="s">
        <v>32</v>
      </c>
      <c r="F46" s="59" t="s">
        <v>32</v>
      </c>
      <c r="G46" s="59" t="s">
        <v>60</v>
      </c>
      <c r="H46" s="59" t="s">
        <v>41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32</v>
      </c>
      <c r="D47" s="58" t="s">
        <v>44</v>
      </c>
      <c r="E47" s="59" t="s">
        <v>50</v>
      </c>
      <c r="F47" s="59" t="s">
        <v>45</v>
      </c>
      <c r="G47" s="59" t="s">
        <v>61</v>
      </c>
      <c r="H47" s="59" t="s">
        <v>42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3">
      <c r="A48" s="31"/>
      <c r="B48" s="31"/>
      <c r="C48" s="58" t="s">
        <v>52</v>
      </c>
      <c r="D48" s="58" t="s">
        <v>46</v>
      </c>
      <c r="E48" s="59" t="s">
        <v>51</v>
      </c>
      <c r="F48" s="59" t="s">
        <v>47</v>
      </c>
      <c r="G48" s="59" t="s">
        <v>62</v>
      </c>
      <c r="H48" s="59" t="s">
        <v>64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58" t="s">
        <v>53</v>
      </c>
      <c r="D49" s="60" t="s">
        <v>48</v>
      </c>
      <c r="E49" s="59" t="s">
        <v>44</v>
      </c>
      <c r="F49" s="61"/>
      <c r="G49" s="60" t="s">
        <v>63</v>
      </c>
      <c r="H49" s="58" t="s">
        <v>65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x14ac:dyDescent="0.25">
      <c r="A50" s="31"/>
      <c r="B50" s="31"/>
      <c r="C50" s="58" t="s">
        <v>54</v>
      </c>
      <c r="D50" s="62"/>
      <c r="E50" s="58" t="s">
        <v>52</v>
      </c>
      <c r="F50" s="23"/>
      <c r="G50" s="23"/>
      <c r="H50" s="58" t="s">
        <v>66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60" t="s">
        <v>55</v>
      </c>
      <c r="D51" s="63"/>
      <c r="E51" s="58" t="s">
        <v>53</v>
      </c>
      <c r="F51" s="34"/>
      <c r="G51" s="34"/>
      <c r="H51" s="58" t="s">
        <v>68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23"/>
      <c r="D52" s="63"/>
      <c r="E52" s="58" t="s">
        <v>54</v>
      </c>
      <c r="F52" s="34"/>
      <c r="G52" s="34"/>
      <c r="H52" s="58" t="s">
        <v>64</v>
      </c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3">
      <c r="B53" s="23"/>
      <c r="D53" s="63"/>
      <c r="E53" s="60" t="s">
        <v>55</v>
      </c>
      <c r="H53" s="58" t="s">
        <v>67</v>
      </c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H54" s="58" t="s">
        <v>69</v>
      </c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.6" thickBot="1" x14ac:dyDescent="0.3">
      <c r="D55" s="35"/>
      <c r="H55" s="60" t="s">
        <v>70</v>
      </c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5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G1" zoomScale="65" workbookViewId="0">
      <selection activeCell="I23" sqref="I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7.5546875" style="34" customWidth="1"/>
    <col min="5" max="5" width="31.109375" style="5" customWidth="1"/>
    <col min="6" max="6" width="30.33203125" style="5" customWidth="1"/>
    <col min="7" max="15" width="30.5546875" style="34" customWidth="1"/>
    <col min="16" max="16" width="30.33203125" style="5" customWidth="1"/>
    <col min="17" max="17" width="31.44140625" style="5" customWidth="1"/>
    <col min="18" max="18" width="21.6640625" style="5" customWidth="1"/>
    <col min="19" max="16384" width="16.6640625" style="5"/>
  </cols>
  <sheetData>
    <row r="1" spans="1:18" ht="17.399999999999999" x14ac:dyDescent="0.3">
      <c r="A1" s="1" t="s">
        <v>0</v>
      </c>
      <c r="B1" s="2"/>
      <c r="C1" s="50"/>
      <c r="D1" s="50"/>
      <c r="E1" s="67"/>
      <c r="F1" s="3"/>
      <c r="G1" s="50"/>
      <c r="H1" s="50"/>
      <c r="I1" s="50"/>
      <c r="J1" s="50"/>
      <c r="K1" s="50"/>
      <c r="L1" s="50"/>
      <c r="M1" s="50"/>
      <c r="N1" s="50"/>
      <c r="O1" s="50"/>
      <c r="P1" s="3"/>
      <c r="Q1" s="3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ht="21.75" customHeight="1" x14ac:dyDescent="0.25">
      <c r="A3" s="7">
        <v>36982</v>
      </c>
      <c r="B3" s="7"/>
      <c r="C3" s="6"/>
      <c r="D3" s="6"/>
      <c r="E3" s="6"/>
      <c r="F3" s="6"/>
      <c r="G3" s="6"/>
      <c r="H3" s="6"/>
      <c r="I3" s="6"/>
      <c r="J3" s="6"/>
      <c r="K3" s="6"/>
      <c r="L3" s="76" t="s">
        <v>93</v>
      </c>
      <c r="M3" s="6"/>
      <c r="N3" s="6"/>
      <c r="O3" s="6"/>
      <c r="P3" s="6"/>
    </row>
    <row r="4" spans="1:1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73</v>
      </c>
      <c r="F4" s="37" t="s">
        <v>24</v>
      </c>
      <c r="G4" s="37" t="s">
        <v>34</v>
      </c>
      <c r="H4" s="37" t="s">
        <v>34</v>
      </c>
      <c r="I4" s="37" t="s">
        <v>34</v>
      </c>
      <c r="J4" s="37" t="s">
        <v>34</v>
      </c>
      <c r="K4" s="37" t="s">
        <v>34</v>
      </c>
      <c r="L4" s="37" t="s">
        <v>34</v>
      </c>
      <c r="M4" s="37" t="s">
        <v>34</v>
      </c>
      <c r="N4" s="37" t="s">
        <v>34</v>
      </c>
      <c r="O4" s="37" t="s">
        <v>34</v>
      </c>
      <c r="P4" s="37" t="s">
        <v>24</v>
      </c>
      <c r="Q4" s="9"/>
    </row>
    <row r="5" spans="1:18" ht="13.8" thickBot="1" x14ac:dyDescent="0.3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  <c r="G5" s="38" t="s">
        <v>35</v>
      </c>
      <c r="H5" s="38" t="s">
        <v>35</v>
      </c>
      <c r="I5" s="38" t="s">
        <v>35</v>
      </c>
      <c r="J5" s="38" t="s">
        <v>35</v>
      </c>
      <c r="K5" s="38" t="s">
        <v>35</v>
      </c>
      <c r="L5" s="38" t="s">
        <v>35</v>
      </c>
      <c r="M5" s="38" t="s">
        <v>35</v>
      </c>
      <c r="N5" s="38" t="s">
        <v>35</v>
      </c>
      <c r="O5" s="38" t="s">
        <v>35</v>
      </c>
      <c r="P5" s="38" t="s">
        <v>25</v>
      </c>
    </row>
    <row r="6" spans="1:18" x14ac:dyDescent="0.25">
      <c r="A6" s="11" t="s">
        <v>5</v>
      </c>
      <c r="B6" s="11" t="s">
        <v>5</v>
      </c>
      <c r="C6" s="12" t="s">
        <v>36</v>
      </c>
      <c r="D6" s="12" t="s">
        <v>36</v>
      </c>
      <c r="E6" s="20" t="s">
        <v>74</v>
      </c>
      <c r="F6" s="39" t="s">
        <v>26</v>
      </c>
      <c r="G6" s="12" t="s">
        <v>36</v>
      </c>
      <c r="H6" s="12" t="s">
        <v>36</v>
      </c>
      <c r="I6" s="12" t="s">
        <v>36</v>
      </c>
      <c r="J6" s="12" t="s">
        <v>36</v>
      </c>
      <c r="K6" s="12" t="s">
        <v>36</v>
      </c>
      <c r="L6" s="12" t="s">
        <v>36</v>
      </c>
      <c r="M6" s="12" t="s">
        <v>36</v>
      </c>
      <c r="N6" s="12" t="s">
        <v>36</v>
      </c>
      <c r="O6" s="12" t="s">
        <v>36</v>
      </c>
      <c r="P6" s="39" t="s">
        <v>26</v>
      </c>
    </row>
    <row r="7" spans="1:18" x14ac:dyDescent="0.25">
      <c r="A7" s="11" t="s">
        <v>6</v>
      </c>
      <c r="B7" s="11" t="s">
        <v>6</v>
      </c>
      <c r="C7" s="52" t="s">
        <v>75</v>
      </c>
      <c r="D7" s="52" t="s">
        <v>75</v>
      </c>
      <c r="E7" s="52" t="s">
        <v>75</v>
      </c>
      <c r="F7" s="52" t="s">
        <v>75</v>
      </c>
      <c r="G7" s="51">
        <v>61.75</v>
      </c>
      <c r="H7" s="51">
        <v>61.75</v>
      </c>
      <c r="I7" s="51"/>
      <c r="J7" s="51">
        <v>61.75</v>
      </c>
      <c r="K7" s="51">
        <v>61.75</v>
      </c>
      <c r="L7" s="51"/>
      <c r="M7" s="51"/>
      <c r="N7" s="51"/>
      <c r="O7" s="51"/>
      <c r="P7" s="40"/>
    </row>
    <row r="8" spans="1:18" ht="43.5" customHeight="1" thickBot="1" x14ac:dyDescent="0.3">
      <c r="A8" s="13"/>
      <c r="B8" s="13"/>
      <c r="C8" s="101" t="s">
        <v>76</v>
      </c>
      <c r="D8" s="102"/>
      <c r="E8" s="68" t="s">
        <v>77</v>
      </c>
      <c r="F8" s="41" t="s">
        <v>27</v>
      </c>
      <c r="G8" s="52" t="s">
        <v>75</v>
      </c>
      <c r="H8" s="52" t="s">
        <v>75</v>
      </c>
      <c r="I8" s="52" t="s">
        <v>75</v>
      </c>
      <c r="J8" s="52" t="s">
        <v>37</v>
      </c>
      <c r="K8" s="52" t="s">
        <v>37</v>
      </c>
      <c r="L8" s="52" t="s">
        <v>37</v>
      </c>
      <c r="M8" s="52" t="s">
        <v>37</v>
      </c>
      <c r="N8" s="52" t="s">
        <v>37</v>
      </c>
      <c r="O8" s="52" t="s">
        <v>37</v>
      </c>
      <c r="P8" s="41" t="s">
        <v>27</v>
      </c>
      <c r="Q8" s="14"/>
    </row>
    <row r="9" spans="1:18" x14ac:dyDescent="0.25">
      <c r="A9" s="13"/>
      <c r="B9" s="13"/>
      <c r="C9" s="69"/>
      <c r="D9" s="69"/>
      <c r="E9" s="69"/>
      <c r="F9" s="42"/>
      <c r="G9" s="12"/>
      <c r="H9" s="12"/>
      <c r="I9" s="12"/>
      <c r="J9" s="12"/>
      <c r="K9" s="12"/>
      <c r="L9" s="12"/>
      <c r="M9" s="12"/>
      <c r="N9" s="12"/>
      <c r="O9" s="12"/>
      <c r="P9" s="42"/>
      <c r="Q9" s="15"/>
    </row>
    <row r="10" spans="1:18" ht="21" customHeight="1" thickBot="1" x14ac:dyDescent="0.3">
      <c r="A10" s="13"/>
      <c r="B10" s="13"/>
      <c r="C10" s="70" t="s">
        <v>28</v>
      </c>
      <c r="D10" s="70" t="s">
        <v>28</v>
      </c>
      <c r="E10" s="70" t="s">
        <v>28</v>
      </c>
      <c r="F10" s="40" t="s">
        <v>28</v>
      </c>
      <c r="G10" s="53" t="s">
        <v>28</v>
      </c>
      <c r="H10" s="53" t="s">
        <v>28</v>
      </c>
      <c r="I10" s="53" t="s">
        <v>28</v>
      </c>
      <c r="J10" s="53" t="s">
        <v>49</v>
      </c>
      <c r="K10" s="53" t="s">
        <v>49</v>
      </c>
      <c r="L10" s="53" t="s">
        <v>49</v>
      </c>
      <c r="M10" s="53" t="s">
        <v>49</v>
      </c>
      <c r="N10" s="53" t="s">
        <v>49</v>
      </c>
      <c r="O10" s="53" t="s">
        <v>49</v>
      </c>
      <c r="P10" s="40" t="s">
        <v>28</v>
      </c>
      <c r="Q10" s="16"/>
    </row>
    <row r="11" spans="1:18" ht="26.25" customHeight="1" thickBot="1" x14ac:dyDescent="0.3">
      <c r="A11" s="13"/>
      <c r="B11" s="13"/>
      <c r="C11" s="54" t="s">
        <v>78</v>
      </c>
      <c r="D11" s="54" t="s">
        <v>79</v>
      </c>
      <c r="E11" s="54" t="s">
        <v>80</v>
      </c>
      <c r="F11" s="43" t="s">
        <v>29</v>
      </c>
      <c r="G11" s="54" t="s">
        <v>38</v>
      </c>
      <c r="H11" s="54" t="s">
        <v>39</v>
      </c>
      <c r="I11" s="54" t="s">
        <v>40</v>
      </c>
      <c r="J11" s="54" t="s">
        <v>58</v>
      </c>
      <c r="K11" s="54" t="s">
        <v>95</v>
      </c>
      <c r="L11" s="54" t="s">
        <v>92</v>
      </c>
      <c r="M11" s="54" t="s">
        <v>94</v>
      </c>
      <c r="N11" s="54" t="s">
        <v>89</v>
      </c>
      <c r="O11" s="54" t="s">
        <v>71</v>
      </c>
      <c r="P11" s="43" t="s">
        <v>29</v>
      </c>
      <c r="Q11" s="17" t="s">
        <v>7</v>
      </c>
    </row>
    <row r="12" spans="1:18" ht="15.6" thickBot="1" x14ac:dyDescent="0.3">
      <c r="A12" s="18" t="s">
        <v>21</v>
      </c>
      <c r="B12" s="18" t="s">
        <v>8</v>
      </c>
      <c r="C12" s="64" t="s">
        <v>30</v>
      </c>
      <c r="D12" s="64" t="s">
        <v>30</v>
      </c>
      <c r="E12" s="19" t="s">
        <v>30</v>
      </c>
      <c r="F12" s="44" t="s">
        <v>30</v>
      </c>
      <c r="G12" s="49" t="s">
        <v>30</v>
      </c>
      <c r="H12" s="49" t="s">
        <v>30</v>
      </c>
      <c r="I12" s="49" t="s">
        <v>30</v>
      </c>
      <c r="J12" s="64" t="s">
        <v>30</v>
      </c>
      <c r="K12" s="64" t="s">
        <v>30</v>
      </c>
      <c r="L12" s="64" t="s">
        <v>30</v>
      </c>
      <c r="M12" s="64" t="s">
        <v>30</v>
      </c>
      <c r="N12" s="64" t="s">
        <v>30</v>
      </c>
      <c r="O12" s="64" t="s">
        <v>30</v>
      </c>
      <c r="P12" s="44" t="s">
        <v>30</v>
      </c>
      <c r="Q12" s="20"/>
    </row>
    <row r="13" spans="1:18" s="23" customFormat="1" x14ac:dyDescent="0.25">
      <c r="A13" s="21">
        <v>2400</v>
      </c>
      <c r="B13" s="22" t="s">
        <v>9</v>
      </c>
      <c r="C13" s="22">
        <v>60</v>
      </c>
      <c r="D13" s="22">
        <v>-60</v>
      </c>
      <c r="E13" s="21">
        <v>60</v>
      </c>
      <c r="F13" s="45">
        <v>-103</v>
      </c>
      <c r="G13" s="21">
        <v>15</v>
      </c>
      <c r="H13" s="21">
        <v>3</v>
      </c>
      <c r="I13" s="22">
        <v>25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2">
        <v>0</v>
      </c>
      <c r="Q13" s="20">
        <f>SUM(C13:P13)</f>
        <v>0</v>
      </c>
    </row>
    <row r="14" spans="1:18" x14ac:dyDescent="0.25">
      <c r="A14" s="24" t="s">
        <v>9</v>
      </c>
      <c r="B14" s="25" t="s">
        <v>10</v>
      </c>
      <c r="C14" s="25">
        <v>0</v>
      </c>
      <c r="D14" s="25">
        <v>0</v>
      </c>
      <c r="E14" s="24">
        <v>0</v>
      </c>
      <c r="F14" s="26">
        <v>0</v>
      </c>
      <c r="G14" s="24">
        <v>0</v>
      </c>
      <c r="H14" s="24">
        <v>0</v>
      </c>
      <c r="I14" s="25">
        <v>0</v>
      </c>
      <c r="J14" s="24">
        <v>13</v>
      </c>
      <c r="K14" s="24">
        <v>3</v>
      </c>
      <c r="L14" s="24">
        <v>25</v>
      </c>
      <c r="M14" s="24">
        <v>12</v>
      </c>
      <c r="N14" s="24">
        <v>25</v>
      </c>
      <c r="O14" s="24">
        <v>25</v>
      </c>
      <c r="P14" s="25">
        <v>-103</v>
      </c>
      <c r="Q14" s="12">
        <f t="shared" ref="Q14:Q36" si="0">SUM(C14:P14)</f>
        <v>0</v>
      </c>
    </row>
    <row r="15" spans="1:18" x14ac:dyDescent="0.25">
      <c r="A15" s="24" t="s">
        <v>10</v>
      </c>
      <c r="B15" s="25" t="s">
        <v>11</v>
      </c>
      <c r="C15" s="25">
        <v>0</v>
      </c>
      <c r="D15" s="25">
        <v>0</v>
      </c>
      <c r="E15" s="24">
        <v>0</v>
      </c>
      <c r="F15" s="26">
        <v>0</v>
      </c>
      <c r="G15" s="24">
        <v>0</v>
      </c>
      <c r="H15" s="24">
        <v>0</v>
      </c>
      <c r="I15" s="25">
        <v>0</v>
      </c>
      <c r="J15" s="24">
        <v>13</v>
      </c>
      <c r="K15" s="24">
        <v>3</v>
      </c>
      <c r="L15" s="24">
        <v>25</v>
      </c>
      <c r="M15" s="24">
        <v>12</v>
      </c>
      <c r="N15" s="24">
        <v>25</v>
      </c>
      <c r="O15" s="24">
        <v>25</v>
      </c>
      <c r="P15" s="25">
        <v>-103</v>
      </c>
      <c r="Q15" s="12">
        <f t="shared" si="0"/>
        <v>0</v>
      </c>
    </row>
    <row r="16" spans="1:18" x14ac:dyDescent="0.25">
      <c r="A16" s="24" t="s">
        <v>12</v>
      </c>
      <c r="B16" s="25" t="s">
        <v>12</v>
      </c>
      <c r="C16" s="25">
        <v>0</v>
      </c>
      <c r="D16" s="25">
        <v>0</v>
      </c>
      <c r="E16" s="24">
        <v>0</v>
      </c>
      <c r="F16" s="26">
        <v>0</v>
      </c>
      <c r="G16" s="24">
        <v>0</v>
      </c>
      <c r="H16" s="24">
        <v>0</v>
      </c>
      <c r="I16" s="25">
        <v>0</v>
      </c>
      <c r="J16" s="24">
        <v>13</v>
      </c>
      <c r="K16" s="24">
        <v>3</v>
      </c>
      <c r="L16" s="24">
        <v>25</v>
      </c>
      <c r="M16" s="24">
        <v>12</v>
      </c>
      <c r="N16" s="24">
        <v>25</v>
      </c>
      <c r="O16" s="24">
        <v>25</v>
      </c>
      <c r="P16" s="25">
        <v>-103</v>
      </c>
      <c r="Q16" s="12">
        <f t="shared" si="0"/>
        <v>0</v>
      </c>
    </row>
    <row r="17" spans="1:17" x14ac:dyDescent="0.25">
      <c r="A17" s="24" t="s">
        <v>13</v>
      </c>
      <c r="B17" s="25" t="s">
        <v>13</v>
      </c>
      <c r="C17" s="25">
        <v>0</v>
      </c>
      <c r="D17" s="25">
        <v>0</v>
      </c>
      <c r="E17" s="24">
        <v>0</v>
      </c>
      <c r="F17" s="26">
        <v>0</v>
      </c>
      <c r="G17" s="24">
        <v>0</v>
      </c>
      <c r="H17" s="24">
        <v>0</v>
      </c>
      <c r="I17" s="25">
        <v>0</v>
      </c>
      <c r="J17" s="24">
        <v>13</v>
      </c>
      <c r="K17" s="24">
        <v>3</v>
      </c>
      <c r="L17" s="24">
        <v>25</v>
      </c>
      <c r="M17" s="24">
        <v>12</v>
      </c>
      <c r="N17" s="24">
        <v>25</v>
      </c>
      <c r="O17" s="24">
        <v>25</v>
      </c>
      <c r="P17" s="25">
        <v>-103</v>
      </c>
      <c r="Q17" s="12">
        <f t="shared" si="0"/>
        <v>0</v>
      </c>
    </row>
    <row r="18" spans="1:17" x14ac:dyDescent="0.25">
      <c r="A18" s="24" t="s">
        <v>14</v>
      </c>
      <c r="B18" s="25" t="s">
        <v>14</v>
      </c>
      <c r="C18" s="25">
        <v>0</v>
      </c>
      <c r="D18" s="25">
        <v>0</v>
      </c>
      <c r="E18" s="24">
        <v>0</v>
      </c>
      <c r="F18" s="26">
        <v>0</v>
      </c>
      <c r="G18" s="24">
        <v>0</v>
      </c>
      <c r="H18" s="24">
        <v>0</v>
      </c>
      <c r="I18" s="25">
        <v>0</v>
      </c>
      <c r="J18" s="24">
        <v>13</v>
      </c>
      <c r="K18" s="24">
        <v>3</v>
      </c>
      <c r="L18" s="24">
        <v>25</v>
      </c>
      <c r="M18" s="24">
        <v>12</v>
      </c>
      <c r="N18" s="24">
        <v>25</v>
      </c>
      <c r="O18" s="24">
        <v>25</v>
      </c>
      <c r="P18" s="25">
        <v>-103</v>
      </c>
      <c r="Q18" s="12">
        <f t="shared" si="0"/>
        <v>0</v>
      </c>
    </row>
    <row r="19" spans="1:17" x14ac:dyDescent="0.25">
      <c r="A19" s="24" t="s">
        <v>15</v>
      </c>
      <c r="B19" s="25" t="s">
        <v>15</v>
      </c>
      <c r="C19" s="25">
        <v>0</v>
      </c>
      <c r="D19" s="25">
        <v>0</v>
      </c>
      <c r="E19" s="24">
        <v>0</v>
      </c>
      <c r="F19" s="26">
        <v>0</v>
      </c>
      <c r="G19" s="24">
        <v>0</v>
      </c>
      <c r="H19" s="24">
        <v>0</v>
      </c>
      <c r="I19" s="25">
        <v>0</v>
      </c>
      <c r="J19" s="24">
        <v>13</v>
      </c>
      <c r="K19" s="24">
        <v>3</v>
      </c>
      <c r="L19" s="24">
        <v>25</v>
      </c>
      <c r="M19" s="24">
        <v>12</v>
      </c>
      <c r="N19" s="24">
        <v>25</v>
      </c>
      <c r="O19" s="24">
        <v>25</v>
      </c>
      <c r="P19" s="25">
        <v>-103</v>
      </c>
      <c r="Q19" s="12">
        <f t="shared" si="0"/>
        <v>0</v>
      </c>
    </row>
    <row r="20" spans="1:17" x14ac:dyDescent="0.25">
      <c r="A20" s="24" t="s">
        <v>16</v>
      </c>
      <c r="B20" s="25" t="s">
        <v>16</v>
      </c>
      <c r="C20" s="25">
        <v>0</v>
      </c>
      <c r="D20" s="25">
        <v>0</v>
      </c>
      <c r="E20" s="24">
        <v>0</v>
      </c>
      <c r="F20" s="26">
        <v>0</v>
      </c>
      <c r="G20" s="24">
        <v>0</v>
      </c>
      <c r="H20" s="24">
        <v>0</v>
      </c>
      <c r="I20" s="25">
        <v>0</v>
      </c>
      <c r="J20" s="24">
        <v>13</v>
      </c>
      <c r="K20" s="24">
        <v>3</v>
      </c>
      <c r="L20" s="24">
        <v>25</v>
      </c>
      <c r="M20" s="24">
        <v>12</v>
      </c>
      <c r="N20" s="24">
        <v>25</v>
      </c>
      <c r="O20" s="24">
        <v>25</v>
      </c>
      <c r="P20" s="25">
        <v>-103</v>
      </c>
      <c r="Q20" s="12">
        <f t="shared" si="0"/>
        <v>0</v>
      </c>
    </row>
    <row r="21" spans="1:17" x14ac:dyDescent="0.25">
      <c r="A21" s="24" t="s">
        <v>17</v>
      </c>
      <c r="B21" s="25" t="s">
        <v>17</v>
      </c>
      <c r="C21" s="25">
        <v>0</v>
      </c>
      <c r="D21" s="25">
        <v>0</v>
      </c>
      <c r="E21" s="24">
        <v>0</v>
      </c>
      <c r="F21" s="26">
        <v>0</v>
      </c>
      <c r="G21" s="24">
        <v>0</v>
      </c>
      <c r="H21" s="24">
        <v>0</v>
      </c>
      <c r="I21" s="25">
        <v>0</v>
      </c>
      <c r="J21" s="24">
        <v>13</v>
      </c>
      <c r="K21" s="24">
        <v>3</v>
      </c>
      <c r="L21" s="24">
        <v>25</v>
      </c>
      <c r="M21" s="24">
        <v>12</v>
      </c>
      <c r="N21" s="24">
        <v>25</v>
      </c>
      <c r="O21" s="24">
        <v>25</v>
      </c>
      <c r="P21" s="25">
        <v>-103</v>
      </c>
      <c r="Q21" s="12">
        <f t="shared" si="0"/>
        <v>0</v>
      </c>
    </row>
    <row r="22" spans="1:17" x14ac:dyDescent="0.25">
      <c r="A22" s="24">
        <v>1000</v>
      </c>
      <c r="B22" s="25" t="s">
        <v>18</v>
      </c>
      <c r="C22" s="25">
        <v>0</v>
      </c>
      <c r="D22" s="25">
        <v>0</v>
      </c>
      <c r="E22" s="24">
        <v>0</v>
      </c>
      <c r="F22" s="26">
        <v>0</v>
      </c>
      <c r="G22" s="24">
        <v>0</v>
      </c>
      <c r="H22" s="24">
        <v>0</v>
      </c>
      <c r="I22" s="25">
        <v>0</v>
      </c>
      <c r="J22" s="24">
        <v>13</v>
      </c>
      <c r="K22" s="24">
        <v>3</v>
      </c>
      <c r="L22" s="24">
        <v>25</v>
      </c>
      <c r="M22" s="24">
        <v>12</v>
      </c>
      <c r="N22" s="24">
        <v>25</v>
      </c>
      <c r="O22" s="24">
        <v>25</v>
      </c>
      <c r="P22" s="25">
        <v>-103</v>
      </c>
      <c r="Q22" s="12">
        <f t="shared" si="0"/>
        <v>0</v>
      </c>
    </row>
    <row r="23" spans="1:17" x14ac:dyDescent="0.25">
      <c r="A23" s="24">
        <v>1100</v>
      </c>
      <c r="B23" s="25">
        <v>1100</v>
      </c>
      <c r="C23" s="25">
        <v>0</v>
      </c>
      <c r="D23" s="25">
        <v>0</v>
      </c>
      <c r="E23" s="24">
        <v>0</v>
      </c>
      <c r="F23" s="26">
        <v>0</v>
      </c>
      <c r="G23" s="24">
        <v>0</v>
      </c>
      <c r="H23" s="24">
        <v>0</v>
      </c>
      <c r="I23" s="25">
        <v>0</v>
      </c>
      <c r="J23" s="24">
        <v>13</v>
      </c>
      <c r="K23" s="24">
        <v>3</v>
      </c>
      <c r="L23" s="24">
        <v>25</v>
      </c>
      <c r="M23" s="24">
        <v>12</v>
      </c>
      <c r="N23" s="24">
        <v>25</v>
      </c>
      <c r="O23" s="24">
        <v>25</v>
      </c>
      <c r="P23" s="25">
        <v>-103</v>
      </c>
      <c r="Q23" s="12">
        <f t="shared" si="0"/>
        <v>0</v>
      </c>
    </row>
    <row r="24" spans="1:17" x14ac:dyDescent="0.25">
      <c r="A24" s="24">
        <v>1200</v>
      </c>
      <c r="B24" s="25">
        <v>1200</v>
      </c>
      <c r="C24" s="25">
        <v>0</v>
      </c>
      <c r="D24" s="25">
        <v>0</v>
      </c>
      <c r="E24" s="24">
        <v>0</v>
      </c>
      <c r="F24" s="26">
        <v>0</v>
      </c>
      <c r="G24" s="24">
        <v>0</v>
      </c>
      <c r="H24" s="24">
        <v>0</v>
      </c>
      <c r="I24" s="25">
        <v>0</v>
      </c>
      <c r="J24" s="24">
        <v>13</v>
      </c>
      <c r="K24" s="24">
        <v>3</v>
      </c>
      <c r="L24" s="24">
        <v>25</v>
      </c>
      <c r="M24" s="24">
        <v>12</v>
      </c>
      <c r="N24" s="24">
        <v>25</v>
      </c>
      <c r="O24" s="24">
        <v>25</v>
      </c>
      <c r="P24" s="25">
        <v>-103</v>
      </c>
      <c r="Q24" s="12">
        <f t="shared" si="0"/>
        <v>0</v>
      </c>
    </row>
    <row r="25" spans="1:17" x14ac:dyDescent="0.25">
      <c r="A25" s="24">
        <v>1300</v>
      </c>
      <c r="B25" s="25">
        <v>1300</v>
      </c>
      <c r="C25" s="25">
        <v>0</v>
      </c>
      <c r="D25" s="25">
        <v>0</v>
      </c>
      <c r="E25" s="24">
        <v>0</v>
      </c>
      <c r="F25" s="26">
        <v>0</v>
      </c>
      <c r="G25" s="24">
        <v>0</v>
      </c>
      <c r="H25" s="24">
        <v>0</v>
      </c>
      <c r="I25" s="25">
        <v>0</v>
      </c>
      <c r="J25" s="24">
        <v>13</v>
      </c>
      <c r="K25" s="24">
        <v>3</v>
      </c>
      <c r="L25" s="24">
        <v>25</v>
      </c>
      <c r="M25" s="24">
        <v>12</v>
      </c>
      <c r="N25" s="24">
        <v>25</v>
      </c>
      <c r="O25" s="24">
        <v>25</v>
      </c>
      <c r="P25" s="25">
        <v>-103</v>
      </c>
      <c r="Q25" s="12">
        <f t="shared" si="0"/>
        <v>0</v>
      </c>
    </row>
    <row r="26" spans="1:17" x14ac:dyDescent="0.25">
      <c r="A26" s="24">
        <v>1400</v>
      </c>
      <c r="B26" s="25">
        <v>1400</v>
      </c>
      <c r="C26" s="25">
        <v>0</v>
      </c>
      <c r="D26" s="25">
        <v>0</v>
      </c>
      <c r="E26" s="24">
        <v>0</v>
      </c>
      <c r="F26" s="26">
        <v>0</v>
      </c>
      <c r="G26" s="24">
        <v>0</v>
      </c>
      <c r="H26" s="24">
        <v>0</v>
      </c>
      <c r="I26" s="25">
        <v>0</v>
      </c>
      <c r="J26" s="24">
        <v>13</v>
      </c>
      <c r="K26" s="24">
        <v>3</v>
      </c>
      <c r="L26" s="24">
        <v>25</v>
      </c>
      <c r="M26" s="24">
        <v>12</v>
      </c>
      <c r="N26" s="24">
        <v>25</v>
      </c>
      <c r="O26" s="24">
        <v>25</v>
      </c>
      <c r="P26" s="25">
        <v>-103</v>
      </c>
      <c r="Q26" s="12">
        <f t="shared" si="0"/>
        <v>0</v>
      </c>
    </row>
    <row r="27" spans="1:17" x14ac:dyDescent="0.25">
      <c r="A27" s="24">
        <v>1500</v>
      </c>
      <c r="B27" s="25">
        <v>1500</v>
      </c>
      <c r="C27" s="25">
        <v>0</v>
      </c>
      <c r="D27" s="25">
        <v>0</v>
      </c>
      <c r="E27" s="24">
        <v>0</v>
      </c>
      <c r="F27" s="26">
        <v>0</v>
      </c>
      <c r="G27" s="24">
        <v>0</v>
      </c>
      <c r="H27" s="24">
        <v>0</v>
      </c>
      <c r="I27" s="25">
        <v>0</v>
      </c>
      <c r="J27" s="24">
        <v>13</v>
      </c>
      <c r="K27" s="24">
        <v>3</v>
      </c>
      <c r="L27" s="24">
        <v>25</v>
      </c>
      <c r="M27" s="24">
        <v>12</v>
      </c>
      <c r="N27" s="24">
        <v>25</v>
      </c>
      <c r="O27" s="24">
        <v>25</v>
      </c>
      <c r="P27" s="25">
        <v>-103</v>
      </c>
      <c r="Q27" s="12">
        <f t="shared" si="0"/>
        <v>0</v>
      </c>
    </row>
    <row r="28" spans="1:17" x14ac:dyDescent="0.25">
      <c r="A28" s="24">
        <v>1600</v>
      </c>
      <c r="B28" s="25">
        <v>1600</v>
      </c>
      <c r="C28" s="25">
        <v>0</v>
      </c>
      <c r="D28" s="25">
        <v>0</v>
      </c>
      <c r="E28" s="24">
        <v>0</v>
      </c>
      <c r="F28" s="26">
        <v>0</v>
      </c>
      <c r="G28" s="24">
        <v>0</v>
      </c>
      <c r="H28" s="24">
        <v>0</v>
      </c>
      <c r="I28" s="25">
        <v>0</v>
      </c>
      <c r="J28" s="24">
        <v>13</v>
      </c>
      <c r="K28" s="24">
        <v>3</v>
      </c>
      <c r="L28" s="24">
        <v>25</v>
      </c>
      <c r="M28" s="24">
        <v>12</v>
      </c>
      <c r="N28" s="24">
        <v>25</v>
      </c>
      <c r="O28" s="24">
        <v>25</v>
      </c>
      <c r="P28" s="25">
        <v>-103</v>
      </c>
      <c r="Q28" s="12">
        <f t="shared" si="0"/>
        <v>0</v>
      </c>
    </row>
    <row r="29" spans="1:17" x14ac:dyDescent="0.25">
      <c r="A29" s="24">
        <v>1700</v>
      </c>
      <c r="B29" s="25">
        <v>1700</v>
      </c>
      <c r="C29" s="25">
        <v>0</v>
      </c>
      <c r="D29" s="25">
        <v>0</v>
      </c>
      <c r="E29" s="24">
        <v>0</v>
      </c>
      <c r="F29" s="26">
        <v>0</v>
      </c>
      <c r="G29" s="24">
        <v>0</v>
      </c>
      <c r="H29" s="24">
        <v>0</v>
      </c>
      <c r="I29" s="25">
        <v>0</v>
      </c>
      <c r="J29" s="24">
        <v>13</v>
      </c>
      <c r="K29" s="24">
        <v>3</v>
      </c>
      <c r="L29" s="24">
        <v>25</v>
      </c>
      <c r="M29" s="24">
        <v>12</v>
      </c>
      <c r="N29" s="24">
        <v>25</v>
      </c>
      <c r="O29" s="24">
        <v>25</v>
      </c>
      <c r="P29" s="25">
        <v>-103</v>
      </c>
      <c r="Q29" s="12">
        <f t="shared" si="0"/>
        <v>0</v>
      </c>
    </row>
    <row r="30" spans="1:17" x14ac:dyDescent="0.25">
      <c r="A30" s="24">
        <v>1800</v>
      </c>
      <c r="B30" s="25">
        <v>1800</v>
      </c>
      <c r="C30" s="25">
        <v>0</v>
      </c>
      <c r="D30" s="25">
        <v>0</v>
      </c>
      <c r="E30" s="24">
        <v>0</v>
      </c>
      <c r="F30" s="26">
        <v>0</v>
      </c>
      <c r="G30" s="24">
        <v>0</v>
      </c>
      <c r="H30" s="24">
        <v>0</v>
      </c>
      <c r="I30" s="25">
        <v>0</v>
      </c>
      <c r="J30" s="24">
        <v>13</v>
      </c>
      <c r="K30" s="24">
        <v>3</v>
      </c>
      <c r="L30" s="24">
        <v>25</v>
      </c>
      <c r="M30" s="24">
        <v>12</v>
      </c>
      <c r="N30" s="24">
        <v>25</v>
      </c>
      <c r="O30" s="24">
        <v>25</v>
      </c>
      <c r="P30" s="25">
        <v>-103</v>
      </c>
      <c r="Q30" s="12">
        <f t="shared" si="0"/>
        <v>0</v>
      </c>
    </row>
    <row r="31" spans="1:17" x14ac:dyDescent="0.25">
      <c r="A31" s="24">
        <v>1900</v>
      </c>
      <c r="B31" s="25">
        <v>1900</v>
      </c>
      <c r="C31" s="25">
        <v>0</v>
      </c>
      <c r="D31" s="25">
        <v>0</v>
      </c>
      <c r="E31" s="24">
        <v>0</v>
      </c>
      <c r="F31" s="26">
        <v>0</v>
      </c>
      <c r="G31" s="24">
        <v>0</v>
      </c>
      <c r="H31" s="24">
        <v>0</v>
      </c>
      <c r="I31" s="25">
        <v>0</v>
      </c>
      <c r="J31" s="24">
        <v>13</v>
      </c>
      <c r="K31" s="24">
        <v>3</v>
      </c>
      <c r="L31" s="24">
        <v>25</v>
      </c>
      <c r="M31" s="24">
        <v>12</v>
      </c>
      <c r="N31" s="24">
        <v>25</v>
      </c>
      <c r="O31" s="24">
        <v>25</v>
      </c>
      <c r="P31" s="25">
        <v>-103</v>
      </c>
      <c r="Q31" s="12">
        <f t="shared" si="0"/>
        <v>0</v>
      </c>
    </row>
    <row r="32" spans="1:17" ht="12" customHeight="1" x14ac:dyDescent="0.25">
      <c r="A32" s="24">
        <v>2000</v>
      </c>
      <c r="B32" s="25">
        <v>2000</v>
      </c>
      <c r="C32" s="25">
        <v>0</v>
      </c>
      <c r="D32" s="25">
        <v>0</v>
      </c>
      <c r="E32" s="24">
        <v>0</v>
      </c>
      <c r="F32" s="26">
        <v>0</v>
      </c>
      <c r="G32" s="24">
        <v>0</v>
      </c>
      <c r="H32" s="24">
        <v>0</v>
      </c>
      <c r="I32" s="25">
        <v>0</v>
      </c>
      <c r="J32" s="24">
        <v>13</v>
      </c>
      <c r="K32" s="24">
        <v>3</v>
      </c>
      <c r="L32" s="24">
        <v>25</v>
      </c>
      <c r="M32" s="24">
        <v>12</v>
      </c>
      <c r="N32" s="24">
        <v>25</v>
      </c>
      <c r="O32" s="24">
        <v>25</v>
      </c>
      <c r="P32" s="25">
        <v>-103</v>
      </c>
      <c r="Q32" s="12">
        <f t="shared" si="0"/>
        <v>0</v>
      </c>
    </row>
    <row r="33" spans="1:40" x14ac:dyDescent="0.25">
      <c r="A33" s="24">
        <v>2100</v>
      </c>
      <c r="B33" s="25">
        <v>2100</v>
      </c>
      <c r="C33" s="25">
        <v>0</v>
      </c>
      <c r="D33" s="25">
        <v>0</v>
      </c>
      <c r="E33" s="24">
        <v>0</v>
      </c>
      <c r="F33" s="26">
        <v>0</v>
      </c>
      <c r="G33" s="24">
        <v>0</v>
      </c>
      <c r="H33" s="24">
        <v>0</v>
      </c>
      <c r="I33" s="25">
        <v>0</v>
      </c>
      <c r="J33" s="24">
        <v>13</v>
      </c>
      <c r="K33" s="24">
        <v>3</v>
      </c>
      <c r="L33" s="24">
        <v>25</v>
      </c>
      <c r="M33" s="24">
        <v>12</v>
      </c>
      <c r="N33" s="24">
        <v>25</v>
      </c>
      <c r="O33" s="24">
        <v>25</v>
      </c>
      <c r="P33" s="25">
        <v>-103</v>
      </c>
      <c r="Q33" s="12">
        <f t="shared" si="0"/>
        <v>0</v>
      </c>
    </row>
    <row r="34" spans="1:40" x14ac:dyDescent="0.25">
      <c r="A34" s="24">
        <v>2200</v>
      </c>
      <c r="B34" s="25">
        <v>2200</v>
      </c>
      <c r="C34" s="25">
        <v>0</v>
      </c>
      <c r="D34" s="25">
        <v>0</v>
      </c>
      <c r="E34" s="24">
        <v>0</v>
      </c>
      <c r="F34" s="26">
        <v>0</v>
      </c>
      <c r="G34" s="24">
        <v>0</v>
      </c>
      <c r="H34" s="24">
        <v>0</v>
      </c>
      <c r="I34" s="25">
        <v>0</v>
      </c>
      <c r="J34" s="24">
        <v>13</v>
      </c>
      <c r="K34" s="24">
        <v>3</v>
      </c>
      <c r="L34" s="24">
        <v>25</v>
      </c>
      <c r="M34" s="24">
        <v>12</v>
      </c>
      <c r="N34" s="24">
        <v>25</v>
      </c>
      <c r="O34" s="24">
        <v>25</v>
      </c>
      <c r="P34" s="25">
        <v>-103</v>
      </c>
      <c r="Q34" s="12">
        <f t="shared" si="0"/>
        <v>0</v>
      </c>
    </row>
    <row r="35" spans="1:40" x14ac:dyDescent="0.25">
      <c r="A35" s="24">
        <v>2300</v>
      </c>
      <c r="B35" s="25">
        <v>2300</v>
      </c>
      <c r="C35" s="25">
        <v>0</v>
      </c>
      <c r="D35" s="25">
        <v>0</v>
      </c>
      <c r="E35" s="24">
        <v>0</v>
      </c>
      <c r="F35" s="26">
        <v>0</v>
      </c>
      <c r="G35" s="24">
        <v>0</v>
      </c>
      <c r="H35" s="24">
        <v>0</v>
      </c>
      <c r="I35" s="25">
        <v>0</v>
      </c>
      <c r="J35" s="24">
        <v>13</v>
      </c>
      <c r="K35" s="24">
        <v>3</v>
      </c>
      <c r="L35" s="24">
        <v>25</v>
      </c>
      <c r="M35" s="24">
        <v>12</v>
      </c>
      <c r="N35" s="24">
        <v>25</v>
      </c>
      <c r="O35" s="24">
        <v>25</v>
      </c>
      <c r="P35" s="25">
        <v>-103</v>
      </c>
      <c r="Q35" s="12">
        <f t="shared" si="0"/>
        <v>0</v>
      </c>
    </row>
    <row r="36" spans="1:40" ht="13.8" thickBot="1" x14ac:dyDescent="0.3">
      <c r="A36" s="27">
        <v>2400</v>
      </c>
      <c r="B36" s="28">
        <v>2400</v>
      </c>
      <c r="C36" s="71">
        <v>0</v>
      </c>
      <c r="D36" s="28">
        <v>0</v>
      </c>
      <c r="E36" s="27">
        <v>0</v>
      </c>
      <c r="F36" s="27">
        <v>0</v>
      </c>
      <c r="G36" s="27">
        <v>0</v>
      </c>
      <c r="H36" s="27">
        <v>0</v>
      </c>
      <c r="I36" s="28">
        <v>0</v>
      </c>
      <c r="J36" s="27">
        <v>13</v>
      </c>
      <c r="K36" s="27">
        <v>3</v>
      </c>
      <c r="L36" s="27">
        <v>25</v>
      </c>
      <c r="M36" s="27">
        <v>12</v>
      </c>
      <c r="N36" s="27">
        <v>25</v>
      </c>
      <c r="O36" s="27">
        <v>25</v>
      </c>
      <c r="P36" s="28">
        <f>SUM(P35)</f>
        <v>-103</v>
      </c>
      <c r="Q36" s="29">
        <f t="shared" si="0"/>
        <v>0</v>
      </c>
    </row>
    <row r="37" spans="1:40" s="9" customFormat="1" x14ac:dyDescent="0.25">
      <c r="A37" s="26"/>
      <c r="B37" s="26"/>
      <c r="C37" s="26"/>
      <c r="D37" s="26"/>
      <c r="E37" s="24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8"/>
    </row>
    <row r="38" spans="1:40" ht="13.8" thickBot="1" x14ac:dyDescent="0.3">
      <c r="A38" s="4"/>
      <c r="B38" s="4"/>
      <c r="C38" s="4"/>
      <c r="D38" s="4"/>
      <c r="E38" s="7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40" ht="13.8" thickBot="1" x14ac:dyDescent="0.3">
      <c r="B39" s="30" t="s">
        <v>19</v>
      </c>
      <c r="C39" s="19">
        <f t="shared" ref="C39:I39" si="1">SUM(C13:C35)</f>
        <v>60</v>
      </c>
      <c r="D39" s="19">
        <f t="shared" si="1"/>
        <v>-60</v>
      </c>
      <c r="E39" s="19">
        <f t="shared" si="1"/>
        <v>60</v>
      </c>
      <c r="F39" s="19">
        <f t="shared" si="1"/>
        <v>-103</v>
      </c>
      <c r="G39" s="19">
        <f t="shared" si="1"/>
        <v>15</v>
      </c>
      <c r="H39" s="19">
        <f t="shared" si="1"/>
        <v>3</v>
      </c>
      <c r="I39" s="19">
        <f t="shared" si="1"/>
        <v>25</v>
      </c>
      <c r="J39" s="19">
        <f t="shared" ref="J39:P39" si="2">SUM(J13:J36)</f>
        <v>299</v>
      </c>
      <c r="K39" s="19">
        <f t="shared" si="2"/>
        <v>69</v>
      </c>
      <c r="L39" s="19">
        <f t="shared" si="2"/>
        <v>575</v>
      </c>
      <c r="M39" s="19">
        <f t="shared" si="2"/>
        <v>276</v>
      </c>
      <c r="N39" s="19">
        <f t="shared" si="2"/>
        <v>575</v>
      </c>
      <c r="O39" s="19">
        <f t="shared" si="2"/>
        <v>575</v>
      </c>
      <c r="P39" s="19">
        <f t="shared" si="2"/>
        <v>-2369</v>
      </c>
      <c r="Q39" s="19">
        <f>SUM(C39:P39)</f>
        <v>0</v>
      </c>
    </row>
    <row r="40" spans="1:40" ht="13.8" thickBot="1" x14ac:dyDescent="0.3">
      <c r="B40" s="31"/>
      <c r="C40" s="8"/>
      <c r="D40" s="8"/>
      <c r="E40" s="1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2"/>
    </row>
    <row r="41" spans="1:40" ht="13.8" thickBot="1" x14ac:dyDescent="0.3">
      <c r="A41" s="31"/>
      <c r="B41" s="32" t="s">
        <v>20</v>
      </c>
      <c r="C41" s="19">
        <f t="shared" ref="C41:I41" si="3">SUM(C14:C36)</f>
        <v>0</v>
      </c>
      <c r="D41" s="19">
        <f t="shared" si="3"/>
        <v>0</v>
      </c>
      <c r="E41" s="19">
        <f t="shared" si="3"/>
        <v>0</v>
      </c>
      <c r="F41" s="19">
        <f t="shared" si="3"/>
        <v>0</v>
      </c>
      <c r="G41" s="19">
        <f t="shared" si="3"/>
        <v>0</v>
      </c>
      <c r="H41" s="19">
        <f t="shared" si="3"/>
        <v>0</v>
      </c>
      <c r="I41" s="19">
        <f t="shared" si="3"/>
        <v>0</v>
      </c>
      <c r="J41" s="19">
        <f t="shared" ref="J41:P41" si="4">SUM(J13:J36)</f>
        <v>299</v>
      </c>
      <c r="K41" s="19">
        <f t="shared" si="4"/>
        <v>69</v>
      </c>
      <c r="L41" s="19">
        <f t="shared" si="4"/>
        <v>575</v>
      </c>
      <c r="M41" s="19">
        <f t="shared" si="4"/>
        <v>276</v>
      </c>
      <c r="N41" s="19">
        <f t="shared" si="4"/>
        <v>575</v>
      </c>
      <c r="O41" s="19">
        <f t="shared" si="4"/>
        <v>575</v>
      </c>
      <c r="P41" s="19">
        <f t="shared" si="4"/>
        <v>-2369</v>
      </c>
      <c r="Q41" s="19">
        <f>SUM(C41:P41)</f>
        <v>0</v>
      </c>
    </row>
    <row r="42" spans="1:40" ht="13.8" thickBot="1" x14ac:dyDescent="0.3">
      <c r="A42" s="31"/>
      <c r="B42" s="31"/>
      <c r="C42" s="8"/>
      <c r="D42" s="8"/>
      <c r="E42" s="12"/>
      <c r="F42" s="8"/>
      <c r="G42" s="55"/>
      <c r="H42" s="20"/>
      <c r="I42" s="55"/>
      <c r="J42" s="55"/>
      <c r="K42" s="20"/>
      <c r="L42" s="55"/>
      <c r="M42" s="55"/>
      <c r="N42" s="55"/>
      <c r="O42" s="55"/>
      <c r="P42" s="8"/>
      <c r="Q42" s="33"/>
    </row>
    <row r="43" spans="1:40" x14ac:dyDescent="0.25">
      <c r="A43" s="2"/>
      <c r="B43" s="2"/>
      <c r="C43" s="73"/>
      <c r="D43" s="56"/>
      <c r="E43" s="20"/>
      <c r="F43" s="46"/>
      <c r="G43" s="56"/>
      <c r="H43" s="56"/>
      <c r="I43" s="57"/>
      <c r="J43" s="56"/>
      <c r="K43" s="56"/>
      <c r="L43" s="57"/>
      <c r="M43" s="57"/>
      <c r="N43" s="57"/>
      <c r="O43" s="57"/>
      <c r="P43" s="49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9" customFormat="1" x14ac:dyDescent="0.25">
      <c r="A44" s="31"/>
      <c r="B44" s="31"/>
      <c r="C44" s="12" t="s">
        <v>57</v>
      </c>
      <c r="D44" s="11" t="s">
        <v>42</v>
      </c>
      <c r="E44" s="12" t="s">
        <v>81</v>
      </c>
      <c r="F44" s="39" t="s">
        <v>31</v>
      </c>
      <c r="G44" s="58" t="s">
        <v>41</v>
      </c>
      <c r="H44" s="58" t="s">
        <v>41</v>
      </c>
      <c r="I44" s="59" t="s">
        <v>41</v>
      </c>
      <c r="J44" s="58" t="s">
        <v>41</v>
      </c>
      <c r="K44" s="58" t="s">
        <v>41</v>
      </c>
      <c r="L44" s="59" t="s">
        <v>41</v>
      </c>
      <c r="M44" s="59" t="s">
        <v>41</v>
      </c>
      <c r="N44" s="59" t="s">
        <v>41</v>
      </c>
      <c r="O44" s="59" t="s">
        <v>41</v>
      </c>
      <c r="P44" s="12" t="s">
        <v>31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</row>
    <row r="45" spans="1:40" s="9" customFormat="1" x14ac:dyDescent="0.25">
      <c r="A45" s="31"/>
      <c r="B45" s="31"/>
      <c r="C45" s="74" t="s">
        <v>32</v>
      </c>
      <c r="D45" s="12" t="s">
        <v>32</v>
      </c>
      <c r="E45" s="12" t="s">
        <v>82</v>
      </c>
      <c r="F45" s="39" t="s">
        <v>32</v>
      </c>
      <c r="G45" s="58" t="s">
        <v>42</v>
      </c>
      <c r="H45" s="58" t="s">
        <v>42</v>
      </c>
      <c r="I45" s="59" t="s">
        <v>42</v>
      </c>
      <c r="J45" s="58" t="s">
        <v>42</v>
      </c>
      <c r="K45" s="58" t="s">
        <v>42</v>
      </c>
      <c r="L45" s="59" t="s">
        <v>42</v>
      </c>
      <c r="M45" s="59" t="s">
        <v>42</v>
      </c>
      <c r="N45" s="59" t="s">
        <v>32</v>
      </c>
      <c r="O45" s="59" t="s">
        <v>32</v>
      </c>
      <c r="P45" s="12" t="s">
        <v>32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</row>
    <row r="46" spans="1:40" s="9" customFormat="1" ht="13.8" thickBot="1" x14ac:dyDescent="0.3">
      <c r="A46" s="31"/>
      <c r="B46" s="31"/>
      <c r="C46" s="71" t="s">
        <v>42</v>
      </c>
      <c r="D46" s="29" t="s">
        <v>57</v>
      </c>
      <c r="E46" s="12" t="s">
        <v>57</v>
      </c>
      <c r="F46" s="39" t="s">
        <v>33</v>
      </c>
      <c r="G46" s="58" t="s">
        <v>32</v>
      </c>
      <c r="H46" s="58" t="s">
        <v>32</v>
      </c>
      <c r="I46" s="59" t="s">
        <v>32</v>
      </c>
      <c r="J46" s="58" t="s">
        <v>32</v>
      </c>
      <c r="K46" s="58" t="s">
        <v>32</v>
      </c>
      <c r="L46" s="59" t="s">
        <v>32</v>
      </c>
      <c r="M46" s="59" t="s">
        <v>32</v>
      </c>
      <c r="N46" s="59" t="s">
        <v>41</v>
      </c>
      <c r="O46" s="59" t="s">
        <v>41</v>
      </c>
      <c r="P46" s="29" t="s">
        <v>33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40" s="9" customFormat="1" ht="27" customHeight="1" x14ac:dyDescent="0.25">
      <c r="A47" s="31"/>
      <c r="B47" s="31"/>
      <c r="C47" s="63"/>
      <c r="D47" s="63"/>
      <c r="E47" s="12" t="s">
        <v>32</v>
      </c>
      <c r="F47" s="47"/>
      <c r="G47" s="58" t="s">
        <v>43</v>
      </c>
      <c r="H47" s="58" t="s">
        <v>44</v>
      </c>
      <c r="I47" s="59" t="s">
        <v>45</v>
      </c>
      <c r="J47" s="58" t="s">
        <v>32</v>
      </c>
      <c r="K47" s="58" t="s">
        <v>44</v>
      </c>
      <c r="L47" s="59" t="s">
        <v>50</v>
      </c>
      <c r="M47" s="59" t="s">
        <v>45</v>
      </c>
      <c r="N47" s="59" t="s">
        <v>42</v>
      </c>
      <c r="O47" s="59" t="s">
        <v>42</v>
      </c>
      <c r="P47" s="47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40" s="9" customFormat="1" ht="37.5" customHeight="1" thickBot="1" x14ac:dyDescent="0.3">
      <c r="A48" s="31"/>
      <c r="B48" s="31"/>
      <c r="C48" s="35"/>
      <c r="D48" s="35"/>
      <c r="E48" s="12" t="s">
        <v>42</v>
      </c>
      <c r="F48" s="48"/>
      <c r="G48" s="58" t="s">
        <v>44</v>
      </c>
      <c r="H48" s="58" t="s">
        <v>46</v>
      </c>
      <c r="I48" s="59" t="s">
        <v>47</v>
      </c>
      <c r="J48" s="58" t="s">
        <v>52</v>
      </c>
      <c r="K48" s="58" t="s">
        <v>46</v>
      </c>
      <c r="L48" s="59" t="s">
        <v>51</v>
      </c>
      <c r="M48" s="59" t="s">
        <v>47</v>
      </c>
      <c r="N48" s="59" t="s">
        <v>60</v>
      </c>
      <c r="O48" s="59" t="s">
        <v>64</v>
      </c>
      <c r="P48" s="48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40" s="9" customFormat="1" ht="33.75" customHeight="1" thickBot="1" x14ac:dyDescent="0.3">
      <c r="A49" s="31"/>
      <c r="B49" s="31"/>
      <c r="C49" s="35"/>
      <c r="D49" s="35"/>
      <c r="E49" s="12" t="s">
        <v>83</v>
      </c>
      <c r="F49" s="23"/>
      <c r="G49" s="58" t="s">
        <v>46</v>
      </c>
      <c r="H49" s="60" t="s">
        <v>48</v>
      </c>
      <c r="I49" s="61"/>
      <c r="J49" s="58" t="s">
        <v>53</v>
      </c>
      <c r="K49" s="60" t="s">
        <v>48</v>
      </c>
      <c r="L49" s="59" t="s">
        <v>44</v>
      </c>
      <c r="M49" s="61"/>
      <c r="N49" s="65" t="s">
        <v>61</v>
      </c>
      <c r="O49" s="58" t="s">
        <v>65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40" s="9" customFormat="1" ht="41.25" customHeight="1" thickBot="1" x14ac:dyDescent="0.3">
      <c r="A50" s="31"/>
      <c r="B50" s="31"/>
      <c r="C50" s="36"/>
      <c r="D50" s="36"/>
      <c r="E50" s="12" t="s">
        <v>84</v>
      </c>
      <c r="F50" s="23"/>
      <c r="G50" s="58" t="s">
        <v>48</v>
      </c>
      <c r="H50" s="62"/>
      <c r="I50" s="23"/>
      <c r="J50" s="58" t="s">
        <v>54</v>
      </c>
      <c r="K50" s="62"/>
      <c r="L50" s="58" t="s">
        <v>52</v>
      </c>
      <c r="M50" s="23"/>
      <c r="N50" s="65" t="s">
        <v>62</v>
      </c>
      <c r="O50" s="58" t="s">
        <v>66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40" s="9" customFormat="1" ht="25.5" customHeight="1" thickBot="1" x14ac:dyDescent="0.3">
      <c r="A51" s="31"/>
      <c r="B51" s="31"/>
      <c r="C51" s="34"/>
      <c r="D51" s="34"/>
      <c r="E51" s="12" t="s">
        <v>85</v>
      </c>
      <c r="F51" s="23"/>
      <c r="G51" s="61"/>
      <c r="H51" s="63"/>
      <c r="I51" s="34"/>
      <c r="J51" s="60" t="s">
        <v>55</v>
      </c>
      <c r="K51" s="63"/>
      <c r="L51" s="58" t="s">
        <v>53</v>
      </c>
      <c r="M51" s="34"/>
      <c r="N51" s="66" t="s">
        <v>63</v>
      </c>
      <c r="O51" s="58" t="s">
        <v>68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40" s="9" customFormat="1" ht="35.25" customHeight="1" thickBot="1" x14ac:dyDescent="0.3">
      <c r="C52" s="34"/>
      <c r="D52" s="34"/>
      <c r="E52" s="29" t="s">
        <v>86</v>
      </c>
      <c r="F52" s="34"/>
      <c r="G52" s="23"/>
      <c r="H52" s="63"/>
      <c r="I52" s="34"/>
      <c r="J52" s="23"/>
      <c r="K52" s="63"/>
      <c r="L52" s="58" t="s">
        <v>54</v>
      </c>
      <c r="M52" s="34"/>
      <c r="N52" s="34"/>
      <c r="O52" s="58" t="s">
        <v>64</v>
      </c>
      <c r="P52" s="34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</row>
    <row r="53" spans="1:40" ht="38.25" customHeight="1" thickBot="1" x14ac:dyDescent="0.3">
      <c r="B53" s="23"/>
      <c r="E53" s="75"/>
      <c r="F53" s="23"/>
      <c r="H53" s="63"/>
      <c r="K53" s="63"/>
      <c r="L53" s="60" t="s">
        <v>55</v>
      </c>
      <c r="O53" s="58" t="s">
        <v>67</v>
      </c>
      <c r="P53" s="23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33.75" customHeight="1" x14ac:dyDescent="0.25">
      <c r="B54" s="34"/>
      <c r="E54" s="63"/>
      <c r="F54" s="34"/>
      <c r="O54" s="58" t="s">
        <v>69</v>
      </c>
      <c r="P54" s="34"/>
      <c r="Q54" s="35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5.6" thickBot="1" x14ac:dyDescent="0.3">
      <c r="E55" s="23"/>
      <c r="F55" s="34"/>
      <c r="H55" s="35"/>
      <c r="K55" s="35"/>
      <c r="O55" s="60" t="s">
        <v>70</v>
      </c>
      <c r="P55" s="34"/>
      <c r="Q55" s="36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5" x14ac:dyDescent="0.25">
      <c r="E56" s="34"/>
      <c r="F56" s="34"/>
      <c r="H56" s="35"/>
      <c r="K56" s="35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5" x14ac:dyDescent="0.25">
      <c r="E57" s="35"/>
      <c r="F57" s="34"/>
      <c r="H57" s="36"/>
      <c r="K57" s="36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x14ac:dyDescent="0.25">
      <c r="E58" s="36"/>
      <c r="F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x14ac:dyDescent="0.25">
      <c r="E59" s="34"/>
      <c r="F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x14ac:dyDescent="0.25">
      <c r="E60" s="34"/>
      <c r="F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x14ac:dyDescent="0.25">
      <c r="E61" s="34"/>
      <c r="F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x14ac:dyDescent="0.25">
      <c r="E62" s="34"/>
      <c r="F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x14ac:dyDescent="0.25">
      <c r="E63" s="34"/>
      <c r="F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x14ac:dyDescent="0.25">
      <c r="E64" s="34"/>
      <c r="F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5:40" x14ac:dyDescent="0.25">
      <c r="E65" s="34"/>
      <c r="F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5:40" x14ac:dyDescent="0.25">
      <c r="E66" s="34"/>
      <c r="F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5:40" x14ac:dyDescent="0.25">
      <c r="E67" s="34"/>
      <c r="F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5:40" x14ac:dyDescent="0.25">
      <c r="E68" s="34"/>
      <c r="F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5:40" x14ac:dyDescent="0.25">
      <c r="E69" s="34"/>
      <c r="F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5:40" x14ac:dyDescent="0.25">
      <c r="E70" s="34"/>
      <c r="F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5:40" x14ac:dyDescent="0.25">
      <c r="E71" s="34"/>
      <c r="F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5:40" x14ac:dyDescent="0.25">
      <c r="E72" s="34"/>
      <c r="F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5:40" x14ac:dyDescent="0.25">
      <c r="E73" s="34"/>
      <c r="F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5:40" x14ac:dyDescent="0.25">
      <c r="E74" s="34"/>
      <c r="F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5:40" x14ac:dyDescent="0.25">
      <c r="E75" s="34"/>
      <c r="F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5:40" x14ac:dyDescent="0.25">
      <c r="E76" s="34"/>
      <c r="F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5:40" x14ac:dyDescent="0.25">
      <c r="E77" s="34"/>
      <c r="F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5:40" x14ac:dyDescent="0.25">
      <c r="E78" s="34"/>
      <c r="F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5:40" x14ac:dyDescent="0.25">
      <c r="E79" s="34"/>
      <c r="F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5:40" x14ac:dyDescent="0.25">
      <c r="E80" s="34"/>
      <c r="F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5:40" x14ac:dyDescent="0.25">
      <c r="E81" s="34"/>
      <c r="F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5:40" x14ac:dyDescent="0.25">
      <c r="E82" s="34"/>
      <c r="F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5:40" x14ac:dyDescent="0.25">
      <c r="E83" s="34"/>
      <c r="F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5:40" x14ac:dyDescent="0.25">
      <c r="E84" s="34"/>
      <c r="F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5:40" x14ac:dyDescent="0.25">
      <c r="E85" s="34"/>
      <c r="F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5:40" x14ac:dyDescent="0.25">
      <c r="E86" s="34"/>
      <c r="F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5:40" x14ac:dyDescent="0.25">
      <c r="E87" s="34"/>
      <c r="F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5:40" x14ac:dyDescent="0.25">
      <c r="E88" s="34"/>
      <c r="F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5:40" x14ac:dyDescent="0.25">
      <c r="E89" s="34"/>
      <c r="F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5:40" x14ac:dyDescent="0.25">
      <c r="E90" s="34"/>
      <c r="F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5:40" x14ac:dyDescent="0.25">
      <c r="E91" s="34"/>
      <c r="F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5:40" x14ac:dyDescent="0.25">
      <c r="E92" s="34"/>
      <c r="F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5:40" x14ac:dyDescent="0.25">
      <c r="E93" s="34"/>
      <c r="F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5:40" x14ac:dyDescent="0.25">
      <c r="E94" s="34"/>
      <c r="F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5:40" x14ac:dyDescent="0.25">
      <c r="E95" s="34"/>
      <c r="F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5:40" x14ac:dyDescent="0.25">
      <c r="E96" s="34"/>
      <c r="F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5:40" x14ac:dyDescent="0.25">
      <c r="E97" s="34"/>
      <c r="F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5:40" x14ac:dyDescent="0.25">
      <c r="E98" s="34"/>
      <c r="F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5:40" x14ac:dyDescent="0.25">
      <c r="E99" s="34"/>
      <c r="F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5:40" x14ac:dyDescent="0.25">
      <c r="E100" s="34"/>
      <c r="F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</sheetData>
  <mergeCells count="1">
    <mergeCell ref="C8:D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tabSelected="1" topLeftCell="B1" zoomScale="66" workbookViewId="0">
      <selection activeCell="E19" sqref="E1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4" customWidth="1"/>
    <col min="11" max="11" width="30.33203125" style="5" customWidth="1"/>
    <col min="12" max="12" width="31.44140625" style="5" customWidth="1"/>
    <col min="13" max="13" width="21.6640625" style="5" customWidth="1"/>
    <col min="14" max="16384" width="16.6640625" style="5"/>
  </cols>
  <sheetData>
    <row r="1" spans="1:13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50"/>
      <c r="J1" s="50"/>
      <c r="K1" s="3"/>
      <c r="L1" s="3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3" ht="21.75" customHeight="1" x14ac:dyDescent="0.25">
      <c r="A3" s="7">
        <v>37002</v>
      </c>
      <c r="B3" s="7"/>
      <c r="C3" s="6"/>
      <c r="D3" s="6"/>
      <c r="E3" s="6"/>
      <c r="F3" s="6"/>
      <c r="G3" s="6"/>
      <c r="H3" s="6"/>
      <c r="I3" s="6"/>
      <c r="J3" s="6"/>
      <c r="K3" s="6"/>
    </row>
    <row r="4" spans="1:13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219</v>
      </c>
      <c r="J4" s="37" t="s">
        <v>34</v>
      </c>
      <c r="K4" s="37" t="s">
        <v>24</v>
      </c>
      <c r="L4" s="9"/>
    </row>
    <row r="5" spans="1:13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35</v>
      </c>
      <c r="J5" s="38" t="s">
        <v>35</v>
      </c>
      <c r="K5" s="38" t="s">
        <v>25</v>
      </c>
    </row>
    <row r="6" spans="1:13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201</v>
      </c>
      <c r="H6" s="12" t="s">
        <v>201</v>
      </c>
      <c r="I6" s="12" t="s">
        <v>201</v>
      </c>
      <c r="J6" s="12" t="s">
        <v>36</v>
      </c>
      <c r="K6" s="39" t="s">
        <v>26</v>
      </c>
    </row>
    <row r="7" spans="1:13" x14ac:dyDescent="0.25">
      <c r="A7" s="11" t="s">
        <v>6</v>
      </c>
      <c r="B7" s="11" t="s">
        <v>6</v>
      </c>
      <c r="C7" s="51"/>
      <c r="D7" s="51"/>
      <c r="E7" s="51"/>
      <c r="F7" s="51"/>
      <c r="G7" s="51">
        <v>140</v>
      </c>
      <c r="H7" s="51">
        <v>140</v>
      </c>
      <c r="I7" s="51">
        <v>135</v>
      </c>
      <c r="J7" s="51"/>
      <c r="K7" s="40"/>
    </row>
    <row r="8" spans="1:13" ht="43.5" customHeight="1" thickBot="1" x14ac:dyDescent="0.3">
      <c r="A8" s="13"/>
      <c r="B8" s="13"/>
      <c r="C8" s="52" t="s">
        <v>37</v>
      </c>
      <c r="D8" s="99" t="s">
        <v>37</v>
      </c>
      <c r="E8" s="100" t="s">
        <v>37</v>
      </c>
      <c r="F8" s="52" t="s">
        <v>37</v>
      </c>
      <c r="G8" s="52" t="s">
        <v>37</v>
      </c>
      <c r="H8" s="52" t="s">
        <v>37</v>
      </c>
      <c r="I8" s="52" t="s">
        <v>37</v>
      </c>
      <c r="J8" s="83" t="s">
        <v>176</v>
      </c>
      <c r="K8" s="41" t="s">
        <v>27</v>
      </c>
      <c r="L8" s="14"/>
    </row>
    <row r="9" spans="1:13" x14ac:dyDescent="0.25">
      <c r="A9" s="13"/>
      <c r="B9" s="13"/>
      <c r="C9" s="12"/>
      <c r="D9" s="12"/>
      <c r="E9" s="12"/>
      <c r="F9" s="12"/>
      <c r="G9" s="12"/>
      <c r="H9" s="12"/>
      <c r="I9" s="12"/>
      <c r="J9" s="12"/>
      <c r="K9" s="42"/>
      <c r="L9" s="15"/>
    </row>
    <row r="10" spans="1:13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202</v>
      </c>
      <c r="H10" s="53" t="s">
        <v>202</v>
      </c>
      <c r="I10" s="53" t="s">
        <v>220</v>
      </c>
      <c r="J10" s="53" t="s">
        <v>96</v>
      </c>
      <c r="K10" s="40" t="s">
        <v>28</v>
      </c>
      <c r="L10" s="16"/>
    </row>
    <row r="11" spans="1:13" ht="26.25" customHeight="1" thickBot="1" x14ac:dyDescent="0.3">
      <c r="A11" s="13"/>
      <c r="B11" s="13"/>
      <c r="C11" s="54" t="s">
        <v>237</v>
      </c>
      <c r="D11" s="54" t="s">
        <v>256</v>
      </c>
      <c r="E11" s="54" t="s">
        <v>257</v>
      </c>
      <c r="F11" s="54" t="s">
        <v>240</v>
      </c>
      <c r="G11" s="54" t="s">
        <v>235</v>
      </c>
      <c r="H11" s="54" t="s">
        <v>238</v>
      </c>
      <c r="I11" s="54" t="s">
        <v>239</v>
      </c>
      <c r="J11" s="54" t="s">
        <v>174</v>
      </c>
      <c r="K11" s="43" t="s">
        <v>29</v>
      </c>
      <c r="L11" s="17" t="s">
        <v>7</v>
      </c>
    </row>
    <row r="12" spans="1:13" ht="15.6" thickBot="1" x14ac:dyDescent="0.3">
      <c r="A12" s="18" t="s">
        <v>22</v>
      </c>
      <c r="B12" s="18" t="s">
        <v>8</v>
      </c>
      <c r="C12" s="49" t="s">
        <v>30</v>
      </c>
      <c r="D12" s="49" t="s">
        <v>30</v>
      </c>
      <c r="E12" s="49" t="s">
        <v>30</v>
      </c>
      <c r="F12" s="49" t="s">
        <v>30</v>
      </c>
      <c r="G12" s="49" t="s">
        <v>203</v>
      </c>
      <c r="H12" s="49" t="s">
        <v>203</v>
      </c>
      <c r="I12" s="64" t="s">
        <v>221</v>
      </c>
      <c r="J12" s="64" t="s">
        <v>30</v>
      </c>
      <c r="K12" s="44" t="s">
        <v>30</v>
      </c>
      <c r="L12" s="20"/>
    </row>
    <row r="13" spans="1:13" s="23" customFormat="1" x14ac:dyDescent="0.25">
      <c r="A13" s="22" t="s">
        <v>9</v>
      </c>
      <c r="B13" s="22" t="s">
        <v>9</v>
      </c>
      <c r="C13" s="22">
        <v>50</v>
      </c>
      <c r="D13" s="21">
        <v>3</v>
      </c>
      <c r="E13" s="21">
        <v>22</v>
      </c>
      <c r="F13" s="21">
        <v>25</v>
      </c>
      <c r="G13" s="45">
        <v>22</v>
      </c>
      <c r="H13" s="21">
        <v>3</v>
      </c>
      <c r="I13" s="92">
        <v>25</v>
      </c>
      <c r="J13" s="24">
        <v>3</v>
      </c>
      <c r="K13" s="22">
        <v>-103</v>
      </c>
      <c r="L13" s="20">
        <f>SUM(C13:K13)</f>
        <v>50</v>
      </c>
    </row>
    <row r="14" spans="1:13" x14ac:dyDescent="0.25">
      <c r="A14" s="25" t="s">
        <v>10</v>
      </c>
      <c r="B14" s="25" t="s">
        <v>10</v>
      </c>
      <c r="C14" s="25">
        <v>50</v>
      </c>
      <c r="D14" s="24">
        <v>5</v>
      </c>
      <c r="E14" s="24">
        <v>20</v>
      </c>
      <c r="F14" s="24">
        <v>25</v>
      </c>
      <c r="G14" s="26">
        <v>22</v>
      </c>
      <c r="H14" s="24">
        <v>3</v>
      </c>
      <c r="I14" s="93">
        <v>25</v>
      </c>
      <c r="J14" s="24">
        <v>3</v>
      </c>
      <c r="K14" s="25">
        <v>-103</v>
      </c>
      <c r="L14" s="12">
        <f t="shared" ref="L14:L36" si="0">SUM(C14:K14)</f>
        <v>50</v>
      </c>
    </row>
    <row r="15" spans="1:13" x14ac:dyDescent="0.25">
      <c r="A15" s="25" t="s">
        <v>11</v>
      </c>
      <c r="B15" s="25" t="s">
        <v>11</v>
      </c>
      <c r="C15" s="25">
        <v>50</v>
      </c>
      <c r="D15" s="24">
        <v>6</v>
      </c>
      <c r="E15" s="24">
        <v>19</v>
      </c>
      <c r="F15" s="24">
        <v>25</v>
      </c>
      <c r="G15" s="26">
        <v>22</v>
      </c>
      <c r="H15" s="24">
        <v>3</v>
      </c>
      <c r="I15" s="93">
        <v>25</v>
      </c>
      <c r="J15" s="24">
        <v>3</v>
      </c>
      <c r="K15" s="25">
        <v>-103</v>
      </c>
      <c r="L15" s="12">
        <f t="shared" si="0"/>
        <v>50</v>
      </c>
    </row>
    <row r="16" spans="1:13" x14ac:dyDescent="0.25">
      <c r="A16" s="25" t="s">
        <v>12</v>
      </c>
      <c r="B16" s="25" t="s">
        <v>12</v>
      </c>
      <c r="C16" s="25">
        <v>50</v>
      </c>
      <c r="D16" s="24">
        <v>6</v>
      </c>
      <c r="E16" s="24">
        <v>19</v>
      </c>
      <c r="F16" s="24">
        <v>25</v>
      </c>
      <c r="G16" s="26">
        <v>22</v>
      </c>
      <c r="H16" s="24">
        <v>3</v>
      </c>
      <c r="I16" s="93">
        <v>25</v>
      </c>
      <c r="J16" s="24">
        <v>3</v>
      </c>
      <c r="K16" s="25">
        <v>-103</v>
      </c>
      <c r="L16" s="12">
        <f t="shared" si="0"/>
        <v>50</v>
      </c>
    </row>
    <row r="17" spans="1:12" x14ac:dyDescent="0.25">
      <c r="A17" s="25" t="s">
        <v>13</v>
      </c>
      <c r="B17" s="25" t="s">
        <v>13</v>
      </c>
      <c r="C17" s="25">
        <v>50</v>
      </c>
      <c r="D17" s="24">
        <v>6</v>
      </c>
      <c r="E17" s="24">
        <v>19</v>
      </c>
      <c r="F17" s="24">
        <v>25</v>
      </c>
      <c r="G17" s="26">
        <v>22</v>
      </c>
      <c r="H17" s="24">
        <v>3</v>
      </c>
      <c r="I17" s="93">
        <v>25</v>
      </c>
      <c r="J17" s="24">
        <v>3</v>
      </c>
      <c r="K17" s="25">
        <v>-103</v>
      </c>
      <c r="L17" s="12">
        <f t="shared" si="0"/>
        <v>50</v>
      </c>
    </row>
    <row r="18" spans="1:12" x14ac:dyDescent="0.25">
      <c r="A18" s="25" t="s">
        <v>14</v>
      </c>
      <c r="B18" s="25" t="s">
        <v>14</v>
      </c>
      <c r="C18" s="25">
        <v>50</v>
      </c>
      <c r="D18" s="24">
        <v>2</v>
      </c>
      <c r="E18" s="24">
        <v>23</v>
      </c>
      <c r="F18" s="24">
        <v>25</v>
      </c>
      <c r="G18" s="26">
        <v>22</v>
      </c>
      <c r="H18" s="24">
        <v>3</v>
      </c>
      <c r="I18" s="93">
        <v>25</v>
      </c>
      <c r="J18" s="24">
        <v>3</v>
      </c>
      <c r="K18" s="25">
        <v>-103</v>
      </c>
      <c r="L18" s="12">
        <f t="shared" si="0"/>
        <v>50</v>
      </c>
    </row>
    <row r="19" spans="1:12" x14ac:dyDescent="0.25">
      <c r="A19" s="25" t="s">
        <v>15</v>
      </c>
      <c r="B19" s="25" t="s">
        <v>15</v>
      </c>
      <c r="C19" s="25">
        <v>0</v>
      </c>
      <c r="D19" s="24">
        <v>0</v>
      </c>
      <c r="E19" s="24">
        <v>0</v>
      </c>
      <c r="F19" s="24">
        <v>0</v>
      </c>
      <c r="G19" s="26">
        <v>0</v>
      </c>
      <c r="H19" s="24">
        <v>0</v>
      </c>
      <c r="I19" s="93">
        <v>0</v>
      </c>
      <c r="J19" s="24">
        <v>0</v>
      </c>
      <c r="K19" s="25">
        <v>-103</v>
      </c>
      <c r="L19" s="12">
        <f t="shared" si="0"/>
        <v>-103</v>
      </c>
    </row>
    <row r="20" spans="1:12" x14ac:dyDescent="0.25">
      <c r="A20" s="25" t="s">
        <v>16</v>
      </c>
      <c r="B20" s="25" t="s">
        <v>16</v>
      </c>
      <c r="C20" s="25">
        <v>0</v>
      </c>
      <c r="D20" s="24">
        <v>0</v>
      </c>
      <c r="E20" s="24">
        <v>0</v>
      </c>
      <c r="F20" s="24">
        <v>0</v>
      </c>
      <c r="G20" s="26">
        <v>0</v>
      </c>
      <c r="H20" s="24">
        <v>0</v>
      </c>
      <c r="I20" s="93">
        <v>0</v>
      </c>
      <c r="J20" s="24">
        <v>0</v>
      </c>
      <c r="K20" s="25">
        <v>-103</v>
      </c>
      <c r="L20" s="12">
        <f t="shared" si="0"/>
        <v>-103</v>
      </c>
    </row>
    <row r="21" spans="1:12" x14ac:dyDescent="0.25">
      <c r="A21" s="25" t="s">
        <v>17</v>
      </c>
      <c r="B21" s="25" t="s">
        <v>17</v>
      </c>
      <c r="C21" s="25">
        <v>0</v>
      </c>
      <c r="D21" s="24">
        <v>0</v>
      </c>
      <c r="E21" s="24">
        <v>0</v>
      </c>
      <c r="F21" s="24">
        <v>0</v>
      </c>
      <c r="G21" s="26">
        <v>0</v>
      </c>
      <c r="H21" s="24">
        <v>0</v>
      </c>
      <c r="I21" s="93">
        <v>0</v>
      </c>
      <c r="J21" s="24">
        <v>0</v>
      </c>
      <c r="K21" s="25">
        <v>-103</v>
      </c>
      <c r="L21" s="12">
        <f t="shared" si="0"/>
        <v>-103</v>
      </c>
    </row>
    <row r="22" spans="1:12" x14ac:dyDescent="0.25">
      <c r="A22" s="25" t="s">
        <v>18</v>
      </c>
      <c r="B22" s="25" t="s">
        <v>18</v>
      </c>
      <c r="C22" s="25">
        <v>0</v>
      </c>
      <c r="D22" s="24">
        <v>0</v>
      </c>
      <c r="E22" s="24">
        <v>0</v>
      </c>
      <c r="F22" s="24">
        <v>0</v>
      </c>
      <c r="G22" s="26">
        <v>0</v>
      </c>
      <c r="H22" s="24">
        <v>0</v>
      </c>
      <c r="I22" s="93">
        <v>0</v>
      </c>
      <c r="J22" s="24">
        <v>0</v>
      </c>
      <c r="K22" s="25">
        <v>-103</v>
      </c>
      <c r="L22" s="12">
        <f t="shared" si="0"/>
        <v>-103</v>
      </c>
    </row>
    <row r="23" spans="1:12" x14ac:dyDescent="0.25">
      <c r="A23" s="25">
        <v>1100</v>
      </c>
      <c r="B23" s="25">
        <v>1100</v>
      </c>
      <c r="C23" s="25">
        <v>0</v>
      </c>
      <c r="D23" s="24">
        <v>0</v>
      </c>
      <c r="E23" s="24">
        <v>0</v>
      </c>
      <c r="F23" s="24">
        <v>0</v>
      </c>
      <c r="G23" s="26">
        <v>0</v>
      </c>
      <c r="H23" s="24">
        <v>0</v>
      </c>
      <c r="I23" s="93">
        <v>0</v>
      </c>
      <c r="J23" s="24">
        <v>0</v>
      </c>
      <c r="K23" s="25">
        <v>-103</v>
      </c>
      <c r="L23" s="12">
        <f t="shared" si="0"/>
        <v>-103</v>
      </c>
    </row>
    <row r="24" spans="1:12" x14ac:dyDescent="0.25">
      <c r="A24" s="25">
        <v>1200</v>
      </c>
      <c r="B24" s="25">
        <v>1200</v>
      </c>
      <c r="C24" s="25">
        <v>0</v>
      </c>
      <c r="D24" s="24">
        <v>0</v>
      </c>
      <c r="E24" s="24">
        <v>0</v>
      </c>
      <c r="F24" s="24">
        <v>0</v>
      </c>
      <c r="G24" s="26">
        <v>0</v>
      </c>
      <c r="H24" s="24">
        <v>0</v>
      </c>
      <c r="I24" s="93">
        <v>0</v>
      </c>
      <c r="J24" s="24">
        <v>0</v>
      </c>
      <c r="K24" s="25">
        <v>-103</v>
      </c>
      <c r="L24" s="12">
        <f t="shared" si="0"/>
        <v>-103</v>
      </c>
    </row>
    <row r="25" spans="1:12" x14ac:dyDescent="0.25">
      <c r="A25" s="25">
        <v>1300</v>
      </c>
      <c r="B25" s="25">
        <v>1300</v>
      </c>
      <c r="C25" s="25">
        <v>0</v>
      </c>
      <c r="D25" s="24">
        <v>0</v>
      </c>
      <c r="E25" s="24">
        <v>0</v>
      </c>
      <c r="F25" s="24">
        <v>0</v>
      </c>
      <c r="G25" s="26">
        <v>0</v>
      </c>
      <c r="H25" s="24">
        <v>0</v>
      </c>
      <c r="I25" s="93">
        <v>0</v>
      </c>
      <c r="J25" s="24">
        <v>0</v>
      </c>
      <c r="K25" s="25">
        <v>-103</v>
      </c>
      <c r="L25" s="12">
        <f t="shared" si="0"/>
        <v>-103</v>
      </c>
    </row>
    <row r="26" spans="1:12" x14ac:dyDescent="0.25">
      <c r="A26" s="25">
        <v>1400</v>
      </c>
      <c r="B26" s="25">
        <v>1400</v>
      </c>
      <c r="C26" s="25">
        <v>0</v>
      </c>
      <c r="D26" s="24">
        <v>0</v>
      </c>
      <c r="E26" s="24">
        <v>0</v>
      </c>
      <c r="F26" s="24">
        <v>0</v>
      </c>
      <c r="G26" s="26">
        <v>0</v>
      </c>
      <c r="H26" s="24">
        <v>0</v>
      </c>
      <c r="I26" s="93">
        <v>0</v>
      </c>
      <c r="J26" s="24">
        <v>0</v>
      </c>
      <c r="K26" s="25">
        <v>-103</v>
      </c>
      <c r="L26" s="12">
        <f t="shared" si="0"/>
        <v>-103</v>
      </c>
    </row>
    <row r="27" spans="1:12" x14ac:dyDescent="0.25">
      <c r="A27" s="25">
        <v>1500</v>
      </c>
      <c r="B27" s="25">
        <v>1500</v>
      </c>
      <c r="C27" s="25">
        <v>0</v>
      </c>
      <c r="D27" s="24">
        <v>0</v>
      </c>
      <c r="E27" s="24">
        <v>0</v>
      </c>
      <c r="F27" s="24">
        <v>0</v>
      </c>
      <c r="G27" s="26">
        <v>0</v>
      </c>
      <c r="H27" s="24">
        <v>0</v>
      </c>
      <c r="I27" s="93">
        <v>0</v>
      </c>
      <c r="J27" s="24">
        <v>0</v>
      </c>
      <c r="K27" s="25">
        <v>-103</v>
      </c>
      <c r="L27" s="12">
        <f t="shared" si="0"/>
        <v>-103</v>
      </c>
    </row>
    <row r="28" spans="1:12" x14ac:dyDescent="0.25">
      <c r="A28" s="25">
        <v>1600</v>
      </c>
      <c r="B28" s="25">
        <v>1600</v>
      </c>
      <c r="C28" s="25">
        <v>0</v>
      </c>
      <c r="D28" s="24">
        <v>0</v>
      </c>
      <c r="E28" s="24">
        <v>0</v>
      </c>
      <c r="F28" s="24">
        <v>0</v>
      </c>
      <c r="G28" s="26">
        <v>0</v>
      </c>
      <c r="H28" s="24">
        <v>0</v>
      </c>
      <c r="I28" s="93">
        <v>0</v>
      </c>
      <c r="J28" s="24">
        <v>0</v>
      </c>
      <c r="K28" s="25">
        <v>-103</v>
      </c>
      <c r="L28" s="12">
        <f t="shared" si="0"/>
        <v>-103</v>
      </c>
    </row>
    <row r="29" spans="1:12" x14ac:dyDescent="0.25">
      <c r="A29" s="25">
        <v>1700</v>
      </c>
      <c r="B29" s="25">
        <v>1700</v>
      </c>
      <c r="C29" s="25">
        <v>0</v>
      </c>
      <c r="D29" s="24">
        <v>0</v>
      </c>
      <c r="E29" s="24">
        <v>0</v>
      </c>
      <c r="F29" s="24">
        <v>0</v>
      </c>
      <c r="G29" s="26">
        <v>0</v>
      </c>
      <c r="H29" s="24">
        <v>0</v>
      </c>
      <c r="I29" s="93">
        <v>0</v>
      </c>
      <c r="J29" s="24">
        <v>0</v>
      </c>
      <c r="K29" s="25">
        <v>-103</v>
      </c>
      <c r="L29" s="12">
        <f t="shared" si="0"/>
        <v>-103</v>
      </c>
    </row>
    <row r="30" spans="1:12" x14ac:dyDescent="0.25">
      <c r="A30" s="25">
        <v>1800</v>
      </c>
      <c r="B30" s="25">
        <v>1800</v>
      </c>
      <c r="C30" s="25">
        <v>0</v>
      </c>
      <c r="D30" s="24">
        <v>0</v>
      </c>
      <c r="E30" s="24">
        <v>0</v>
      </c>
      <c r="F30" s="24">
        <v>0</v>
      </c>
      <c r="G30" s="26">
        <v>0</v>
      </c>
      <c r="H30" s="24">
        <v>0</v>
      </c>
      <c r="I30" s="93">
        <v>0</v>
      </c>
      <c r="J30" s="24">
        <v>0</v>
      </c>
      <c r="K30" s="25">
        <v>-103</v>
      </c>
      <c r="L30" s="12">
        <f t="shared" si="0"/>
        <v>-103</v>
      </c>
    </row>
    <row r="31" spans="1:12" x14ac:dyDescent="0.25">
      <c r="A31" s="25">
        <v>1900</v>
      </c>
      <c r="B31" s="25">
        <v>1900</v>
      </c>
      <c r="C31" s="25">
        <v>0</v>
      </c>
      <c r="D31" s="24">
        <v>0</v>
      </c>
      <c r="E31" s="24">
        <v>0</v>
      </c>
      <c r="F31" s="24">
        <v>0</v>
      </c>
      <c r="G31" s="26">
        <v>0</v>
      </c>
      <c r="H31" s="24">
        <v>0</v>
      </c>
      <c r="I31" s="93">
        <v>0</v>
      </c>
      <c r="J31" s="24">
        <v>0</v>
      </c>
      <c r="K31" s="25">
        <v>-103</v>
      </c>
      <c r="L31" s="12">
        <f t="shared" si="0"/>
        <v>-103</v>
      </c>
    </row>
    <row r="32" spans="1:12" ht="12" customHeight="1" x14ac:dyDescent="0.25">
      <c r="A32" s="25">
        <v>2000</v>
      </c>
      <c r="B32" s="25">
        <v>2000</v>
      </c>
      <c r="C32" s="25">
        <v>0</v>
      </c>
      <c r="D32" s="24">
        <v>0</v>
      </c>
      <c r="E32" s="24">
        <v>0</v>
      </c>
      <c r="F32" s="24">
        <v>0</v>
      </c>
      <c r="G32" s="26">
        <v>0</v>
      </c>
      <c r="H32" s="24">
        <v>0</v>
      </c>
      <c r="I32" s="93">
        <v>0</v>
      </c>
      <c r="J32" s="24">
        <v>0</v>
      </c>
      <c r="K32" s="25">
        <v>-103</v>
      </c>
      <c r="L32" s="12">
        <f t="shared" si="0"/>
        <v>-103</v>
      </c>
    </row>
    <row r="33" spans="1:35" x14ac:dyDescent="0.25">
      <c r="A33" s="25">
        <v>2100</v>
      </c>
      <c r="B33" s="25">
        <v>2100</v>
      </c>
      <c r="C33" s="25">
        <v>0</v>
      </c>
      <c r="D33" s="24">
        <v>0</v>
      </c>
      <c r="E33" s="24">
        <v>0</v>
      </c>
      <c r="F33" s="24">
        <v>0</v>
      </c>
      <c r="G33" s="26">
        <v>0</v>
      </c>
      <c r="H33" s="24">
        <v>0</v>
      </c>
      <c r="I33" s="93">
        <v>0</v>
      </c>
      <c r="J33" s="24">
        <v>0</v>
      </c>
      <c r="K33" s="25">
        <v>-103</v>
      </c>
      <c r="L33" s="12">
        <f t="shared" si="0"/>
        <v>-103</v>
      </c>
    </row>
    <row r="34" spans="1:35" x14ac:dyDescent="0.25">
      <c r="A34" s="25">
        <v>2200</v>
      </c>
      <c r="B34" s="25">
        <v>2200</v>
      </c>
      <c r="C34" s="25">
        <v>0</v>
      </c>
      <c r="D34" s="24">
        <v>0</v>
      </c>
      <c r="E34" s="24">
        <v>0</v>
      </c>
      <c r="F34" s="24">
        <v>0</v>
      </c>
      <c r="G34" s="26">
        <v>0</v>
      </c>
      <c r="H34" s="24">
        <v>0</v>
      </c>
      <c r="I34" s="93">
        <v>0</v>
      </c>
      <c r="J34" s="24">
        <v>0</v>
      </c>
      <c r="K34" s="25">
        <v>-103</v>
      </c>
      <c r="L34" s="12">
        <f t="shared" si="0"/>
        <v>-103</v>
      </c>
    </row>
    <row r="35" spans="1:35" x14ac:dyDescent="0.25">
      <c r="A35" s="25">
        <v>2300</v>
      </c>
      <c r="B35" s="25">
        <v>2300</v>
      </c>
      <c r="C35" s="25">
        <v>50</v>
      </c>
      <c r="D35" s="24">
        <v>20</v>
      </c>
      <c r="E35" s="24">
        <v>5</v>
      </c>
      <c r="F35" s="24">
        <v>25</v>
      </c>
      <c r="G35" s="26">
        <v>22</v>
      </c>
      <c r="H35" s="24">
        <v>3</v>
      </c>
      <c r="I35" s="93">
        <v>25</v>
      </c>
      <c r="J35" s="24">
        <v>3</v>
      </c>
      <c r="K35" s="25">
        <v>-103</v>
      </c>
      <c r="L35" s="12">
        <f t="shared" si="0"/>
        <v>50</v>
      </c>
    </row>
    <row r="36" spans="1:35" ht="13.8" thickBot="1" x14ac:dyDescent="0.3">
      <c r="A36" s="28">
        <v>2400</v>
      </c>
      <c r="B36" s="28">
        <v>2400</v>
      </c>
      <c r="C36" s="28">
        <v>50</v>
      </c>
      <c r="D36" s="27">
        <v>1</v>
      </c>
      <c r="E36" s="27">
        <v>24</v>
      </c>
      <c r="F36" s="27">
        <v>25</v>
      </c>
      <c r="G36" s="95">
        <v>22</v>
      </c>
      <c r="H36" s="27">
        <v>3</v>
      </c>
      <c r="I36" s="94">
        <v>25</v>
      </c>
      <c r="J36" s="27">
        <v>3</v>
      </c>
      <c r="K36" s="28">
        <f>SUM(K35)</f>
        <v>-103</v>
      </c>
      <c r="L36" s="29">
        <f t="shared" si="0"/>
        <v>50</v>
      </c>
    </row>
    <row r="37" spans="1:35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8"/>
    </row>
    <row r="38" spans="1:35" ht="13.8" thickBo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35" ht="13.8" thickBot="1" x14ac:dyDescent="0.3">
      <c r="B39" s="30" t="s">
        <v>19</v>
      </c>
      <c r="C39" s="19">
        <f t="shared" ref="C39:K39" si="1">SUM(C13:C36)</f>
        <v>400</v>
      </c>
      <c r="D39" s="19">
        <f t="shared" si="1"/>
        <v>49</v>
      </c>
      <c r="E39" s="19">
        <f>SUM(E13:E36)</f>
        <v>151</v>
      </c>
      <c r="F39" s="19">
        <f t="shared" si="1"/>
        <v>200</v>
      </c>
      <c r="G39" s="19">
        <f t="shared" si="1"/>
        <v>176</v>
      </c>
      <c r="H39" s="19">
        <f t="shared" si="1"/>
        <v>24</v>
      </c>
      <c r="I39" s="19">
        <f t="shared" si="1"/>
        <v>200</v>
      </c>
      <c r="J39" s="19">
        <f t="shared" si="1"/>
        <v>24</v>
      </c>
      <c r="K39" s="19">
        <f t="shared" si="1"/>
        <v>-2472</v>
      </c>
      <c r="L39" s="19">
        <f>SUM(C39:K39)</f>
        <v>-1248</v>
      </c>
    </row>
    <row r="40" spans="1:35" ht="13.8" thickBot="1" x14ac:dyDescent="0.3">
      <c r="B40" s="31"/>
      <c r="C40" s="8"/>
      <c r="D40" s="8"/>
      <c r="E40" s="8"/>
      <c r="F40" s="8"/>
      <c r="G40" s="8"/>
      <c r="H40" s="8"/>
      <c r="I40" s="8"/>
      <c r="J40" s="8"/>
      <c r="K40" s="8"/>
      <c r="L40" s="12"/>
    </row>
    <row r="41" spans="1:35" ht="13.8" thickBot="1" x14ac:dyDescent="0.3">
      <c r="A41" s="31"/>
      <c r="B41" s="32" t="s">
        <v>20</v>
      </c>
      <c r="C41" s="19">
        <f t="shared" ref="C41:K41" si="2">SUM(C13:C36)</f>
        <v>400</v>
      </c>
      <c r="D41" s="19">
        <f t="shared" si="2"/>
        <v>49</v>
      </c>
      <c r="E41" s="19">
        <f>SUM(E13:E36)</f>
        <v>151</v>
      </c>
      <c r="F41" s="19">
        <f t="shared" si="2"/>
        <v>200</v>
      </c>
      <c r="G41" s="19">
        <f t="shared" si="2"/>
        <v>176</v>
      </c>
      <c r="H41" s="19">
        <f t="shared" si="2"/>
        <v>24</v>
      </c>
      <c r="I41" s="19">
        <f t="shared" si="2"/>
        <v>200</v>
      </c>
      <c r="J41" s="19">
        <f t="shared" si="2"/>
        <v>24</v>
      </c>
      <c r="K41" s="19">
        <f t="shared" si="2"/>
        <v>-2472</v>
      </c>
      <c r="L41" s="19">
        <f>SUM(C41:K41)</f>
        <v>-1248</v>
      </c>
    </row>
    <row r="42" spans="1:35" ht="13.8" thickBot="1" x14ac:dyDescent="0.3">
      <c r="A42" s="31"/>
      <c r="B42" s="31"/>
      <c r="C42" s="20"/>
      <c r="D42" s="20"/>
      <c r="E42" s="20"/>
      <c r="F42" s="20"/>
      <c r="G42" s="55"/>
      <c r="H42" s="55"/>
      <c r="I42" s="20"/>
      <c r="J42" s="20"/>
      <c r="K42" s="19"/>
      <c r="L42" s="33"/>
    </row>
    <row r="43" spans="1:35" x14ac:dyDescent="0.25">
      <c r="A43" s="2"/>
      <c r="B43" s="2"/>
      <c r="C43" s="56"/>
      <c r="D43" s="73"/>
      <c r="E43" s="56"/>
      <c r="F43" s="57"/>
      <c r="G43" s="56"/>
      <c r="H43" s="56"/>
      <c r="I43" s="56"/>
      <c r="J43" s="56"/>
      <c r="K43" s="46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</row>
    <row r="44" spans="1:35" s="9" customFormat="1" x14ac:dyDescent="0.25">
      <c r="A44" s="31"/>
      <c r="B44" s="31"/>
      <c r="C44" s="58" t="s">
        <v>41</v>
      </c>
      <c r="D44" s="65" t="s">
        <v>41</v>
      </c>
      <c r="E44" s="58" t="s">
        <v>41</v>
      </c>
      <c r="F44" s="59" t="s">
        <v>41</v>
      </c>
      <c r="G44" s="58" t="s">
        <v>41</v>
      </c>
      <c r="H44" s="58" t="s">
        <v>41</v>
      </c>
      <c r="I44" s="58" t="s">
        <v>222</v>
      </c>
      <c r="J44" s="58" t="s">
        <v>41</v>
      </c>
      <c r="K44" s="39" t="s">
        <v>31</v>
      </c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</row>
    <row r="45" spans="1:35" s="9" customFormat="1" x14ac:dyDescent="0.25">
      <c r="A45" s="31"/>
      <c r="B45" s="31"/>
      <c r="C45" s="58" t="s">
        <v>42</v>
      </c>
      <c r="D45" s="65" t="s">
        <v>32</v>
      </c>
      <c r="E45" s="58" t="s">
        <v>32</v>
      </c>
      <c r="F45" s="59" t="s">
        <v>42</v>
      </c>
      <c r="G45" s="58" t="s">
        <v>32</v>
      </c>
      <c r="H45" s="58" t="s">
        <v>32</v>
      </c>
      <c r="I45" s="58" t="s">
        <v>32</v>
      </c>
      <c r="J45" s="58" t="s">
        <v>32</v>
      </c>
      <c r="K45" s="39" t="s">
        <v>32</v>
      </c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</row>
    <row r="46" spans="1:35" s="9" customFormat="1" ht="13.8" thickBot="1" x14ac:dyDescent="0.3">
      <c r="A46" s="31"/>
      <c r="B46" s="31"/>
      <c r="C46" s="58" t="s">
        <v>32</v>
      </c>
      <c r="D46" s="65" t="s">
        <v>42</v>
      </c>
      <c r="E46" s="58" t="s">
        <v>42</v>
      </c>
      <c r="F46" s="59" t="s">
        <v>32</v>
      </c>
      <c r="G46" s="58" t="s">
        <v>51</v>
      </c>
      <c r="H46" s="58" t="s">
        <v>125</v>
      </c>
      <c r="I46" s="58" t="s">
        <v>231</v>
      </c>
      <c r="J46" s="58" t="s">
        <v>42</v>
      </c>
      <c r="K46" s="85" t="s">
        <v>33</v>
      </c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 spans="1:35" s="9" customFormat="1" ht="27" customHeight="1" thickBot="1" x14ac:dyDescent="0.3">
      <c r="A47" s="31"/>
      <c r="B47" s="31"/>
      <c r="C47" s="58" t="s">
        <v>125</v>
      </c>
      <c r="D47" s="65" t="s">
        <v>236</v>
      </c>
      <c r="E47" s="58" t="s">
        <v>236</v>
      </c>
      <c r="F47" s="59" t="s">
        <v>150</v>
      </c>
      <c r="G47" s="58" t="s">
        <v>101</v>
      </c>
      <c r="H47" s="58" t="s">
        <v>45</v>
      </c>
      <c r="I47" s="84" t="s">
        <v>179</v>
      </c>
      <c r="J47" s="58" t="s">
        <v>32</v>
      </c>
      <c r="K47" s="47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1:35" s="9" customFormat="1" ht="37.5" customHeight="1" thickBot="1" x14ac:dyDescent="0.3">
      <c r="A48" s="31"/>
      <c r="B48" s="31"/>
      <c r="C48" s="58" t="s">
        <v>150</v>
      </c>
      <c r="D48" s="65" t="s">
        <v>150</v>
      </c>
      <c r="E48" s="58" t="s">
        <v>97</v>
      </c>
      <c r="F48" s="91" t="s">
        <v>179</v>
      </c>
      <c r="G48" s="84" t="s">
        <v>224</v>
      </c>
      <c r="H48" s="84" t="s">
        <v>207</v>
      </c>
      <c r="I48" s="34"/>
      <c r="J48" s="58" t="s">
        <v>44</v>
      </c>
      <c r="K48" s="48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 spans="1:35" s="9" customFormat="1" ht="33.75" customHeight="1" thickBot="1" x14ac:dyDescent="0.3">
      <c r="A49" s="31"/>
      <c r="B49" s="31"/>
      <c r="C49" s="84" t="s">
        <v>207</v>
      </c>
      <c r="D49" s="96" t="s">
        <v>255</v>
      </c>
      <c r="E49" s="97" t="s">
        <v>65</v>
      </c>
      <c r="F49" s="34"/>
      <c r="G49" s="34"/>
      <c r="H49" s="34"/>
      <c r="I49" s="34"/>
      <c r="J49" s="58" t="s">
        <v>167</v>
      </c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</row>
    <row r="50" spans="1:35" s="9" customFormat="1" ht="41.25" customHeight="1" thickBot="1" x14ac:dyDescent="0.3">
      <c r="A50" s="31"/>
      <c r="B50" s="31"/>
      <c r="C50" s="34"/>
      <c r="D50" s="34"/>
      <c r="E50" s="84" t="s">
        <v>98</v>
      </c>
      <c r="F50" s="34"/>
      <c r="G50" s="34"/>
      <c r="H50" s="34"/>
      <c r="I50" s="34"/>
      <c r="J50" s="58" t="s">
        <v>141</v>
      </c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</row>
    <row r="51" spans="1:35" s="9" customFormat="1" ht="25.5" customHeight="1" x14ac:dyDescent="0.25">
      <c r="A51" s="31"/>
      <c r="B51" s="31"/>
      <c r="C51" s="34"/>
      <c r="D51" s="34"/>
      <c r="E51" s="34"/>
      <c r="F51" s="34"/>
      <c r="G51" s="34"/>
      <c r="H51" s="34"/>
      <c r="I51" s="34"/>
      <c r="J51" s="58" t="s">
        <v>44</v>
      </c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</row>
    <row r="52" spans="1:35" s="9" customFormat="1" ht="35.25" customHeight="1" x14ac:dyDescent="0.25">
      <c r="C52" s="34"/>
      <c r="D52" s="34"/>
      <c r="E52" s="34"/>
      <c r="F52" s="34"/>
      <c r="G52" s="34"/>
      <c r="H52" s="34"/>
      <c r="I52" s="34"/>
      <c r="J52" s="58" t="s">
        <v>149</v>
      </c>
      <c r="K52" s="34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</row>
    <row r="53" spans="1:35" ht="38.25" customHeight="1" thickBot="1" x14ac:dyDescent="0.3">
      <c r="B53" s="23"/>
      <c r="J53" s="78"/>
      <c r="K53" s="23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</row>
    <row r="54" spans="1:35" ht="33.75" customHeight="1" x14ac:dyDescent="0.25">
      <c r="B54" s="34"/>
      <c r="J54" s="35"/>
      <c r="K54" s="34"/>
      <c r="L54" s="35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</row>
    <row r="55" spans="1:35" ht="15" x14ac:dyDescent="0.25">
      <c r="J55" s="35"/>
      <c r="K55" s="34"/>
      <c r="L55" s="36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</row>
    <row r="56" spans="1:35" x14ac:dyDescent="0.25">
      <c r="J56" s="36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</row>
    <row r="57" spans="1:35" x14ac:dyDescent="0.25"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5" x14ac:dyDescent="0.25"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spans="1:35" x14ac:dyDescent="0.25"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</row>
    <row r="60" spans="1:35" x14ac:dyDescent="0.25"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</row>
    <row r="61" spans="1:35" x14ac:dyDescent="0.25"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</row>
    <row r="62" spans="1:35" x14ac:dyDescent="0.25"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</row>
    <row r="63" spans="1:35" x14ac:dyDescent="0.25"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</row>
    <row r="64" spans="1:35" x14ac:dyDescent="0.25"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</row>
    <row r="65" spans="11:35" x14ac:dyDescent="0.25"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</row>
    <row r="66" spans="11:35" x14ac:dyDescent="0.25"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</row>
    <row r="67" spans="11:35" x14ac:dyDescent="0.25"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</row>
    <row r="68" spans="11:35" x14ac:dyDescent="0.25"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</row>
    <row r="69" spans="11:35" x14ac:dyDescent="0.25"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</row>
    <row r="70" spans="11:35" x14ac:dyDescent="0.25"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</row>
    <row r="71" spans="11:35" x14ac:dyDescent="0.25"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</row>
    <row r="72" spans="11:35" x14ac:dyDescent="0.25"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</row>
    <row r="73" spans="11:35" x14ac:dyDescent="0.25"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</row>
    <row r="74" spans="11:35" x14ac:dyDescent="0.25"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</row>
    <row r="75" spans="11:35" x14ac:dyDescent="0.25"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</row>
    <row r="76" spans="11:35" x14ac:dyDescent="0.25"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</row>
    <row r="77" spans="11:35" x14ac:dyDescent="0.25"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</row>
    <row r="78" spans="11:35" x14ac:dyDescent="0.25"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</row>
    <row r="79" spans="11:35" x14ac:dyDescent="0.25"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</row>
    <row r="80" spans="11:35" x14ac:dyDescent="0.25"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</row>
    <row r="81" spans="11:35" x14ac:dyDescent="0.25"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</row>
    <row r="82" spans="11:35" x14ac:dyDescent="0.25"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</row>
    <row r="83" spans="11:35" x14ac:dyDescent="0.25"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</row>
    <row r="84" spans="11:35" x14ac:dyDescent="0.25"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</row>
    <row r="85" spans="11:35" x14ac:dyDescent="0.25"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</row>
    <row r="86" spans="11:35" x14ac:dyDescent="0.25"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</row>
    <row r="87" spans="11:35" x14ac:dyDescent="0.25"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</row>
    <row r="88" spans="11:35" x14ac:dyDescent="0.25"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</row>
    <row r="89" spans="11:35" x14ac:dyDescent="0.25"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</row>
    <row r="90" spans="11:35" x14ac:dyDescent="0.25"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</row>
    <row r="91" spans="11:35" x14ac:dyDescent="0.25"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</row>
    <row r="92" spans="11:35" x14ac:dyDescent="0.25"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</row>
    <row r="93" spans="11:35" x14ac:dyDescent="0.25"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</row>
    <row r="94" spans="11:35" x14ac:dyDescent="0.25"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</row>
    <row r="95" spans="11:35" x14ac:dyDescent="0.25"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</row>
    <row r="96" spans="11:35" x14ac:dyDescent="0.25"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</row>
    <row r="97" spans="11:35" x14ac:dyDescent="0.25"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</row>
    <row r="98" spans="11:35" x14ac:dyDescent="0.25"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</row>
    <row r="99" spans="11:35" x14ac:dyDescent="0.25"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</row>
    <row r="100" spans="11:35" x14ac:dyDescent="0.25"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zoomScale="66" workbookViewId="0">
      <selection activeCell="F35" sqref="F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4" customWidth="1"/>
    <col min="10" max="10" width="30.33203125" style="5" customWidth="1"/>
    <col min="11" max="11" width="31.44140625" style="5" customWidth="1"/>
    <col min="12" max="12" width="21.6640625" style="5" customWidth="1"/>
    <col min="13" max="16384" width="16.6640625" style="5"/>
  </cols>
  <sheetData>
    <row r="1" spans="1:12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50"/>
      <c r="J1" s="3"/>
      <c r="K1" s="3"/>
      <c r="L1" s="4"/>
    </row>
    <row r="2" spans="1:1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2" ht="21.75" customHeight="1" x14ac:dyDescent="0.25">
      <c r="A3" s="7">
        <v>37001</v>
      </c>
      <c r="B3" s="7"/>
      <c r="C3" s="6"/>
      <c r="D3" s="6"/>
      <c r="E3" s="6"/>
      <c r="F3" s="6"/>
      <c r="G3" s="6"/>
      <c r="H3" s="6"/>
      <c r="I3" s="6"/>
      <c r="J3" s="6"/>
    </row>
    <row r="4" spans="1:12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219</v>
      </c>
      <c r="I4" s="37" t="s">
        <v>34</v>
      </c>
      <c r="J4" s="37" t="s">
        <v>24</v>
      </c>
      <c r="K4" s="9"/>
    </row>
    <row r="5" spans="1:12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35</v>
      </c>
      <c r="J5" s="38" t="s">
        <v>25</v>
      </c>
    </row>
    <row r="6" spans="1:12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201</v>
      </c>
      <c r="G6" s="12" t="s">
        <v>201</v>
      </c>
      <c r="H6" s="12" t="s">
        <v>201</v>
      </c>
      <c r="I6" s="12" t="s">
        <v>36</v>
      </c>
      <c r="J6" s="39" t="s">
        <v>26</v>
      </c>
    </row>
    <row r="7" spans="1:12" x14ac:dyDescent="0.25">
      <c r="A7" s="11" t="s">
        <v>6</v>
      </c>
      <c r="B7" s="11" t="s">
        <v>6</v>
      </c>
      <c r="C7" s="51"/>
      <c r="D7" s="51"/>
      <c r="E7" s="51"/>
      <c r="F7" s="51">
        <v>140</v>
      </c>
      <c r="G7" s="51">
        <v>140</v>
      </c>
      <c r="H7" s="51">
        <v>135</v>
      </c>
      <c r="I7" s="51"/>
      <c r="J7" s="40"/>
    </row>
    <row r="8" spans="1:12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83" t="s">
        <v>176</v>
      </c>
      <c r="J8" s="41" t="s">
        <v>27</v>
      </c>
      <c r="K8" s="14"/>
    </row>
    <row r="9" spans="1:12" x14ac:dyDescent="0.25">
      <c r="A9" s="13"/>
      <c r="B9" s="13"/>
      <c r="C9" s="12"/>
      <c r="D9" s="12"/>
      <c r="E9" s="12"/>
      <c r="F9" s="12"/>
      <c r="G9" s="12"/>
      <c r="H9" s="12"/>
      <c r="I9" s="12"/>
      <c r="J9" s="42"/>
      <c r="K9" s="15"/>
    </row>
    <row r="10" spans="1:12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202</v>
      </c>
      <c r="G10" s="53" t="s">
        <v>202</v>
      </c>
      <c r="H10" s="53" t="s">
        <v>220</v>
      </c>
      <c r="I10" s="53" t="s">
        <v>96</v>
      </c>
      <c r="J10" s="40" t="s">
        <v>28</v>
      </c>
      <c r="K10" s="16"/>
    </row>
    <row r="11" spans="1:12" ht="26.25" customHeight="1" thickBot="1" x14ac:dyDescent="0.3">
      <c r="A11" s="13"/>
      <c r="B11" s="13"/>
      <c r="C11" s="54" t="s">
        <v>237</v>
      </c>
      <c r="D11" s="54" t="s">
        <v>241</v>
      </c>
      <c r="E11" s="54" t="s">
        <v>240</v>
      </c>
      <c r="F11" s="54" t="s">
        <v>235</v>
      </c>
      <c r="G11" s="54" t="s">
        <v>238</v>
      </c>
      <c r="H11" s="54" t="s">
        <v>239</v>
      </c>
      <c r="I11" s="54" t="s">
        <v>174</v>
      </c>
      <c r="J11" s="43" t="s">
        <v>29</v>
      </c>
      <c r="K11" s="17" t="s">
        <v>7</v>
      </c>
    </row>
    <row r="12" spans="1:12" ht="15.6" thickBot="1" x14ac:dyDescent="0.3">
      <c r="A12" s="18" t="s">
        <v>22</v>
      </c>
      <c r="B12" s="18" t="s">
        <v>8</v>
      </c>
      <c r="C12" s="49" t="s">
        <v>30</v>
      </c>
      <c r="D12" s="49" t="s">
        <v>30</v>
      </c>
      <c r="E12" s="49" t="s">
        <v>30</v>
      </c>
      <c r="F12" s="49" t="s">
        <v>203</v>
      </c>
      <c r="G12" s="49" t="s">
        <v>203</v>
      </c>
      <c r="H12" s="64" t="s">
        <v>221</v>
      </c>
      <c r="I12" s="64" t="s">
        <v>30</v>
      </c>
      <c r="J12" s="44" t="s">
        <v>30</v>
      </c>
      <c r="K12" s="20"/>
    </row>
    <row r="13" spans="1:12" s="23" customFormat="1" x14ac:dyDescent="0.25">
      <c r="A13" s="22" t="s">
        <v>9</v>
      </c>
      <c r="B13" s="22" t="s">
        <v>9</v>
      </c>
      <c r="C13" s="22">
        <v>50</v>
      </c>
      <c r="D13" s="21">
        <v>25</v>
      </c>
      <c r="E13" s="21">
        <v>25</v>
      </c>
      <c r="F13" s="45">
        <v>22</v>
      </c>
      <c r="G13" s="21">
        <v>3</v>
      </c>
      <c r="H13" s="92">
        <v>25</v>
      </c>
      <c r="I13" s="24">
        <v>3</v>
      </c>
      <c r="J13" s="22">
        <v>-103</v>
      </c>
      <c r="K13" s="20">
        <f>SUM(C13:J13)</f>
        <v>50</v>
      </c>
    </row>
    <row r="14" spans="1:12" x14ac:dyDescent="0.25">
      <c r="A14" s="25" t="s">
        <v>10</v>
      </c>
      <c r="B14" s="25" t="s">
        <v>10</v>
      </c>
      <c r="C14" s="25">
        <v>50</v>
      </c>
      <c r="D14" s="24">
        <v>25</v>
      </c>
      <c r="E14" s="24">
        <v>25</v>
      </c>
      <c r="F14" s="26">
        <v>22</v>
      </c>
      <c r="G14" s="24">
        <v>3</v>
      </c>
      <c r="H14" s="93">
        <v>25</v>
      </c>
      <c r="I14" s="24">
        <v>3</v>
      </c>
      <c r="J14" s="25">
        <v>-103</v>
      </c>
      <c r="K14" s="12">
        <f t="shared" ref="K14:K36" si="0">SUM(C14:J14)</f>
        <v>50</v>
      </c>
    </row>
    <row r="15" spans="1:12" x14ac:dyDescent="0.25">
      <c r="A15" s="25" t="s">
        <v>11</v>
      </c>
      <c r="B15" s="25" t="s">
        <v>11</v>
      </c>
      <c r="C15" s="25">
        <v>50</v>
      </c>
      <c r="D15" s="24">
        <v>25</v>
      </c>
      <c r="E15" s="24">
        <v>25</v>
      </c>
      <c r="F15" s="26">
        <v>22</v>
      </c>
      <c r="G15" s="24">
        <v>3</v>
      </c>
      <c r="H15" s="93">
        <v>25</v>
      </c>
      <c r="I15" s="24">
        <v>3</v>
      </c>
      <c r="J15" s="25">
        <v>-103</v>
      </c>
      <c r="K15" s="12">
        <f t="shared" si="0"/>
        <v>50</v>
      </c>
    </row>
    <row r="16" spans="1:12" x14ac:dyDescent="0.25">
      <c r="A16" s="25" t="s">
        <v>12</v>
      </c>
      <c r="B16" s="25" t="s">
        <v>12</v>
      </c>
      <c r="C16" s="25">
        <v>50</v>
      </c>
      <c r="D16" s="24">
        <v>25</v>
      </c>
      <c r="E16" s="24">
        <v>25</v>
      </c>
      <c r="F16" s="26">
        <v>22</v>
      </c>
      <c r="G16" s="24">
        <v>3</v>
      </c>
      <c r="H16" s="93">
        <v>25</v>
      </c>
      <c r="I16" s="24">
        <v>3</v>
      </c>
      <c r="J16" s="25">
        <v>-103</v>
      </c>
      <c r="K16" s="12">
        <f t="shared" si="0"/>
        <v>50</v>
      </c>
    </row>
    <row r="17" spans="1:11" x14ac:dyDescent="0.25">
      <c r="A17" s="25" t="s">
        <v>13</v>
      </c>
      <c r="B17" s="25" t="s">
        <v>13</v>
      </c>
      <c r="C17" s="25">
        <v>50</v>
      </c>
      <c r="D17" s="24">
        <v>25</v>
      </c>
      <c r="E17" s="24">
        <v>25</v>
      </c>
      <c r="F17" s="26">
        <v>22</v>
      </c>
      <c r="G17" s="24">
        <v>3</v>
      </c>
      <c r="H17" s="93">
        <v>25</v>
      </c>
      <c r="I17" s="24">
        <v>3</v>
      </c>
      <c r="J17" s="25">
        <v>-103</v>
      </c>
      <c r="K17" s="12">
        <f t="shared" si="0"/>
        <v>50</v>
      </c>
    </row>
    <row r="18" spans="1:11" x14ac:dyDescent="0.25">
      <c r="A18" s="25" t="s">
        <v>14</v>
      </c>
      <c r="B18" s="25" t="s">
        <v>14</v>
      </c>
      <c r="C18" s="25">
        <v>50</v>
      </c>
      <c r="D18" s="24">
        <v>23</v>
      </c>
      <c r="E18" s="24">
        <v>25</v>
      </c>
      <c r="F18" s="26">
        <v>22</v>
      </c>
      <c r="G18" s="24">
        <v>3</v>
      </c>
      <c r="H18" s="93">
        <v>25</v>
      </c>
      <c r="I18" s="24">
        <v>3</v>
      </c>
      <c r="J18" s="25">
        <v>-103</v>
      </c>
      <c r="K18" s="12">
        <f t="shared" si="0"/>
        <v>48</v>
      </c>
    </row>
    <row r="19" spans="1:11" x14ac:dyDescent="0.25">
      <c r="A19" s="25" t="s">
        <v>15</v>
      </c>
      <c r="B19" s="25" t="s">
        <v>15</v>
      </c>
      <c r="C19" s="25">
        <v>0</v>
      </c>
      <c r="D19" s="24">
        <v>0</v>
      </c>
      <c r="E19" s="24">
        <v>0</v>
      </c>
      <c r="F19" s="26">
        <v>0</v>
      </c>
      <c r="G19" s="24">
        <v>0</v>
      </c>
      <c r="H19" s="93">
        <v>0</v>
      </c>
      <c r="I19" s="24">
        <v>0</v>
      </c>
      <c r="J19" s="25">
        <v>-103</v>
      </c>
      <c r="K19" s="12">
        <f t="shared" si="0"/>
        <v>-103</v>
      </c>
    </row>
    <row r="20" spans="1:11" x14ac:dyDescent="0.25">
      <c r="A20" s="25" t="s">
        <v>16</v>
      </c>
      <c r="B20" s="25" t="s">
        <v>16</v>
      </c>
      <c r="C20" s="25">
        <v>0</v>
      </c>
      <c r="D20" s="24">
        <v>0</v>
      </c>
      <c r="E20" s="24">
        <v>0</v>
      </c>
      <c r="F20" s="26">
        <v>0</v>
      </c>
      <c r="G20" s="24">
        <v>0</v>
      </c>
      <c r="H20" s="93">
        <v>0</v>
      </c>
      <c r="I20" s="24">
        <v>0</v>
      </c>
      <c r="J20" s="25">
        <v>-103</v>
      </c>
      <c r="K20" s="12">
        <f t="shared" si="0"/>
        <v>-103</v>
      </c>
    </row>
    <row r="21" spans="1:11" x14ac:dyDescent="0.25">
      <c r="A21" s="25" t="s">
        <v>17</v>
      </c>
      <c r="B21" s="25" t="s">
        <v>17</v>
      </c>
      <c r="C21" s="25">
        <v>0</v>
      </c>
      <c r="D21" s="24">
        <v>0</v>
      </c>
      <c r="E21" s="24">
        <v>0</v>
      </c>
      <c r="F21" s="26">
        <v>0</v>
      </c>
      <c r="G21" s="24">
        <v>0</v>
      </c>
      <c r="H21" s="93">
        <v>0</v>
      </c>
      <c r="I21" s="24">
        <v>0</v>
      </c>
      <c r="J21" s="25">
        <v>-103</v>
      </c>
      <c r="K21" s="12">
        <f t="shared" si="0"/>
        <v>-103</v>
      </c>
    </row>
    <row r="22" spans="1:11" x14ac:dyDescent="0.25">
      <c r="A22" s="25" t="s">
        <v>18</v>
      </c>
      <c r="B22" s="25" t="s">
        <v>18</v>
      </c>
      <c r="C22" s="25">
        <v>0</v>
      </c>
      <c r="D22" s="24">
        <v>0</v>
      </c>
      <c r="E22" s="24">
        <v>0</v>
      </c>
      <c r="F22" s="26">
        <v>0</v>
      </c>
      <c r="G22" s="24">
        <v>0</v>
      </c>
      <c r="H22" s="93">
        <v>0</v>
      </c>
      <c r="I22" s="24">
        <v>0</v>
      </c>
      <c r="J22" s="25">
        <v>-103</v>
      </c>
      <c r="K22" s="12">
        <f t="shared" si="0"/>
        <v>-103</v>
      </c>
    </row>
    <row r="23" spans="1:11" x14ac:dyDescent="0.25">
      <c r="A23" s="25">
        <v>1100</v>
      </c>
      <c r="B23" s="25">
        <v>1100</v>
      </c>
      <c r="C23" s="25">
        <v>0</v>
      </c>
      <c r="D23" s="24">
        <v>0</v>
      </c>
      <c r="E23" s="24">
        <v>0</v>
      </c>
      <c r="F23" s="26">
        <v>0</v>
      </c>
      <c r="G23" s="24">
        <v>0</v>
      </c>
      <c r="H23" s="93">
        <v>0</v>
      </c>
      <c r="I23" s="24">
        <v>0</v>
      </c>
      <c r="J23" s="25">
        <v>-103</v>
      </c>
      <c r="K23" s="12">
        <f t="shared" si="0"/>
        <v>-103</v>
      </c>
    </row>
    <row r="24" spans="1:11" x14ac:dyDescent="0.25">
      <c r="A24" s="25">
        <v>1200</v>
      </c>
      <c r="B24" s="25">
        <v>1200</v>
      </c>
      <c r="C24" s="25">
        <v>0</v>
      </c>
      <c r="D24" s="24">
        <v>0</v>
      </c>
      <c r="E24" s="24">
        <v>0</v>
      </c>
      <c r="F24" s="26">
        <v>0</v>
      </c>
      <c r="G24" s="24">
        <v>0</v>
      </c>
      <c r="H24" s="93">
        <v>0</v>
      </c>
      <c r="I24" s="24">
        <v>0</v>
      </c>
      <c r="J24" s="25">
        <v>-103</v>
      </c>
      <c r="K24" s="12">
        <f t="shared" si="0"/>
        <v>-103</v>
      </c>
    </row>
    <row r="25" spans="1:11" x14ac:dyDescent="0.25">
      <c r="A25" s="25">
        <v>1300</v>
      </c>
      <c r="B25" s="25">
        <v>1300</v>
      </c>
      <c r="C25" s="25">
        <v>0</v>
      </c>
      <c r="D25" s="24">
        <v>0</v>
      </c>
      <c r="E25" s="24">
        <v>0</v>
      </c>
      <c r="F25" s="26">
        <v>0</v>
      </c>
      <c r="G25" s="24">
        <v>0</v>
      </c>
      <c r="H25" s="93">
        <v>0</v>
      </c>
      <c r="I25" s="24">
        <v>0</v>
      </c>
      <c r="J25" s="25">
        <v>-103</v>
      </c>
      <c r="K25" s="12">
        <f t="shared" si="0"/>
        <v>-103</v>
      </c>
    </row>
    <row r="26" spans="1:11" x14ac:dyDescent="0.25">
      <c r="A26" s="25">
        <v>1400</v>
      </c>
      <c r="B26" s="25">
        <v>1400</v>
      </c>
      <c r="C26" s="25">
        <v>0</v>
      </c>
      <c r="D26" s="24">
        <v>0</v>
      </c>
      <c r="E26" s="24">
        <v>0</v>
      </c>
      <c r="F26" s="26">
        <v>0</v>
      </c>
      <c r="G26" s="24">
        <v>0</v>
      </c>
      <c r="H26" s="93">
        <v>0</v>
      </c>
      <c r="I26" s="24">
        <v>0</v>
      </c>
      <c r="J26" s="25">
        <v>-103</v>
      </c>
      <c r="K26" s="12">
        <f t="shared" si="0"/>
        <v>-103</v>
      </c>
    </row>
    <row r="27" spans="1:11" x14ac:dyDescent="0.25">
      <c r="A27" s="25">
        <v>1500</v>
      </c>
      <c r="B27" s="25">
        <v>1500</v>
      </c>
      <c r="C27" s="25">
        <v>0</v>
      </c>
      <c r="D27" s="24">
        <v>0</v>
      </c>
      <c r="E27" s="24">
        <v>0</v>
      </c>
      <c r="F27" s="26">
        <v>0</v>
      </c>
      <c r="G27" s="24">
        <v>0</v>
      </c>
      <c r="H27" s="93">
        <v>0</v>
      </c>
      <c r="I27" s="24">
        <v>0</v>
      </c>
      <c r="J27" s="25">
        <v>-103</v>
      </c>
      <c r="K27" s="12">
        <f t="shared" si="0"/>
        <v>-103</v>
      </c>
    </row>
    <row r="28" spans="1:11" x14ac:dyDescent="0.25">
      <c r="A28" s="25">
        <v>1600</v>
      </c>
      <c r="B28" s="25">
        <v>1600</v>
      </c>
      <c r="C28" s="25">
        <v>0</v>
      </c>
      <c r="D28" s="24">
        <v>0</v>
      </c>
      <c r="E28" s="24">
        <v>0</v>
      </c>
      <c r="F28" s="26">
        <v>0</v>
      </c>
      <c r="G28" s="24">
        <v>0</v>
      </c>
      <c r="H28" s="93">
        <v>0</v>
      </c>
      <c r="I28" s="24">
        <v>0</v>
      </c>
      <c r="J28" s="25">
        <v>-103</v>
      </c>
      <c r="K28" s="12">
        <f t="shared" si="0"/>
        <v>-103</v>
      </c>
    </row>
    <row r="29" spans="1:11" x14ac:dyDescent="0.25">
      <c r="A29" s="25">
        <v>1700</v>
      </c>
      <c r="B29" s="25">
        <v>1700</v>
      </c>
      <c r="C29" s="25">
        <v>0</v>
      </c>
      <c r="D29" s="24">
        <v>0</v>
      </c>
      <c r="E29" s="24">
        <v>0</v>
      </c>
      <c r="F29" s="26">
        <v>0</v>
      </c>
      <c r="G29" s="24">
        <v>0</v>
      </c>
      <c r="H29" s="93">
        <v>0</v>
      </c>
      <c r="I29" s="24">
        <v>0</v>
      </c>
      <c r="J29" s="25">
        <v>-103</v>
      </c>
      <c r="K29" s="12">
        <f t="shared" si="0"/>
        <v>-103</v>
      </c>
    </row>
    <row r="30" spans="1:11" x14ac:dyDescent="0.25">
      <c r="A30" s="25">
        <v>1800</v>
      </c>
      <c r="B30" s="25">
        <v>1800</v>
      </c>
      <c r="C30" s="25">
        <v>0</v>
      </c>
      <c r="D30" s="24">
        <v>0</v>
      </c>
      <c r="E30" s="24">
        <v>0</v>
      </c>
      <c r="F30" s="26">
        <v>0</v>
      </c>
      <c r="G30" s="24">
        <v>0</v>
      </c>
      <c r="H30" s="93">
        <v>0</v>
      </c>
      <c r="I30" s="24">
        <v>0</v>
      </c>
      <c r="J30" s="25">
        <v>-103</v>
      </c>
      <c r="K30" s="12">
        <f t="shared" si="0"/>
        <v>-103</v>
      </c>
    </row>
    <row r="31" spans="1:11" x14ac:dyDescent="0.25">
      <c r="A31" s="25">
        <v>1900</v>
      </c>
      <c r="B31" s="25">
        <v>1900</v>
      </c>
      <c r="C31" s="25">
        <v>0</v>
      </c>
      <c r="D31" s="24">
        <v>0</v>
      </c>
      <c r="E31" s="24">
        <v>0</v>
      </c>
      <c r="F31" s="26">
        <v>0</v>
      </c>
      <c r="G31" s="24">
        <v>0</v>
      </c>
      <c r="H31" s="93">
        <v>0</v>
      </c>
      <c r="I31" s="24">
        <v>0</v>
      </c>
      <c r="J31" s="25">
        <v>-103</v>
      </c>
      <c r="K31" s="12">
        <f t="shared" si="0"/>
        <v>-103</v>
      </c>
    </row>
    <row r="32" spans="1:11" ht="12" customHeight="1" x14ac:dyDescent="0.25">
      <c r="A32" s="25">
        <v>2000</v>
      </c>
      <c r="B32" s="25">
        <v>2000</v>
      </c>
      <c r="C32" s="25">
        <v>0</v>
      </c>
      <c r="D32" s="24">
        <v>0</v>
      </c>
      <c r="E32" s="24">
        <v>0</v>
      </c>
      <c r="F32" s="26">
        <v>0</v>
      </c>
      <c r="G32" s="24">
        <v>0</v>
      </c>
      <c r="H32" s="93">
        <v>0</v>
      </c>
      <c r="I32" s="24">
        <v>0</v>
      </c>
      <c r="J32" s="25">
        <v>-103</v>
      </c>
      <c r="K32" s="12">
        <f t="shared" si="0"/>
        <v>-103</v>
      </c>
    </row>
    <row r="33" spans="1:34" x14ac:dyDescent="0.25">
      <c r="A33" s="25">
        <v>2100</v>
      </c>
      <c r="B33" s="25">
        <v>2100</v>
      </c>
      <c r="C33" s="25">
        <v>0</v>
      </c>
      <c r="D33" s="24">
        <v>0</v>
      </c>
      <c r="E33" s="24">
        <v>0</v>
      </c>
      <c r="F33" s="26">
        <v>0</v>
      </c>
      <c r="G33" s="24">
        <v>0</v>
      </c>
      <c r="H33" s="93">
        <v>0</v>
      </c>
      <c r="I33" s="24">
        <v>0</v>
      </c>
      <c r="J33" s="25">
        <v>-103</v>
      </c>
      <c r="K33" s="12">
        <f t="shared" si="0"/>
        <v>-103</v>
      </c>
    </row>
    <row r="34" spans="1:34" x14ac:dyDescent="0.25">
      <c r="A34" s="25">
        <v>2200</v>
      </c>
      <c r="B34" s="25">
        <v>2200</v>
      </c>
      <c r="C34" s="25">
        <v>0</v>
      </c>
      <c r="D34" s="24">
        <v>0</v>
      </c>
      <c r="E34" s="24">
        <v>0</v>
      </c>
      <c r="F34" s="26">
        <v>0</v>
      </c>
      <c r="G34" s="24">
        <v>0</v>
      </c>
      <c r="H34" s="93">
        <v>0</v>
      </c>
      <c r="I34" s="24">
        <v>0</v>
      </c>
      <c r="J34" s="25">
        <v>-103</v>
      </c>
      <c r="K34" s="12">
        <f t="shared" si="0"/>
        <v>-103</v>
      </c>
    </row>
    <row r="35" spans="1:34" x14ac:dyDescent="0.25">
      <c r="A35" s="25">
        <v>2300</v>
      </c>
      <c r="B35" s="25">
        <v>2300</v>
      </c>
      <c r="C35" s="25">
        <v>50</v>
      </c>
      <c r="D35" s="24">
        <v>25</v>
      </c>
      <c r="E35" s="24">
        <v>25</v>
      </c>
      <c r="F35" s="26">
        <v>22</v>
      </c>
      <c r="G35" s="24">
        <v>3</v>
      </c>
      <c r="H35" s="93">
        <v>25</v>
      </c>
      <c r="I35" s="24">
        <v>3</v>
      </c>
      <c r="J35" s="25">
        <v>-103</v>
      </c>
      <c r="K35" s="12">
        <f t="shared" si="0"/>
        <v>50</v>
      </c>
    </row>
    <row r="36" spans="1:34" ht="13.8" thickBot="1" x14ac:dyDescent="0.3">
      <c r="A36" s="28">
        <v>2400</v>
      </c>
      <c r="B36" s="28">
        <v>2400</v>
      </c>
      <c r="C36" s="28">
        <v>50</v>
      </c>
      <c r="D36" s="27">
        <v>22</v>
      </c>
      <c r="E36" s="27">
        <v>25</v>
      </c>
      <c r="F36" s="95">
        <v>22</v>
      </c>
      <c r="G36" s="27">
        <v>3</v>
      </c>
      <c r="H36" s="94">
        <v>25</v>
      </c>
      <c r="I36" s="27">
        <v>3</v>
      </c>
      <c r="J36" s="28">
        <f>SUM(J35)</f>
        <v>-103</v>
      </c>
      <c r="K36" s="29">
        <f t="shared" si="0"/>
        <v>47</v>
      </c>
    </row>
    <row r="37" spans="1:34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8"/>
    </row>
    <row r="38" spans="1:34" ht="13.8" thickBo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34" ht="13.8" thickBot="1" x14ac:dyDescent="0.3">
      <c r="B39" s="30" t="s">
        <v>19</v>
      </c>
      <c r="C39" s="19">
        <f t="shared" ref="C39:J39" si="1">SUM(C13:C36)</f>
        <v>400</v>
      </c>
      <c r="D39" s="19">
        <f t="shared" si="1"/>
        <v>195</v>
      </c>
      <c r="E39" s="19">
        <f t="shared" si="1"/>
        <v>200</v>
      </c>
      <c r="F39" s="19">
        <f t="shared" si="1"/>
        <v>176</v>
      </c>
      <c r="G39" s="19">
        <f t="shared" si="1"/>
        <v>24</v>
      </c>
      <c r="H39" s="19">
        <f t="shared" si="1"/>
        <v>200</v>
      </c>
      <c r="I39" s="19">
        <f t="shared" si="1"/>
        <v>24</v>
      </c>
      <c r="J39" s="19">
        <f t="shared" si="1"/>
        <v>-2472</v>
      </c>
      <c r="K39" s="19">
        <f>SUM(C39:J39)</f>
        <v>-1253</v>
      </c>
    </row>
    <row r="40" spans="1:34" ht="13.8" thickBot="1" x14ac:dyDescent="0.3">
      <c r="B40" s="31"/>
      <c r="C40" s="8"/>
      <c r="D40" s="8"/>
      <c r="E40" s="8"/>
      <c r="F40" s="8"/>
      <c r="G40" s="8"/>
      <c r="H40" s="8"/>
      <c r="I40" s="8"/>
      <c r="J40" s="8"/>
      <c r="K40" s="12"/>
    </row>
    <row r="41" spans="1:34" ht="13.8" thickBot="1" x14ac:dyDescent="0.3">
      <c r="A41" s="31"/>
      <c r="B41" s="32" t="s">
        <v>20</v>
      </c>
      <c r="C41" s="19">
        <f t="shared" ref="C41:J41" si="2">SUM(C13:C36)</f>
        <v>400</v>
      </c>
      <c r="D41" s="19">
        <f t="shared" si="2"/>
        <v>195</v>
      </c>
      <c r="E41" s="19">
        <f t="shared" si="2"/>
        <v>200</v>
      </c>
      <c r="F41" s="19">
        <f t="shared" si="2"/>
        <v>176</v>
      </c>
      <c r="G41" s="19">
        <f t="shared" si="2"/>
        <v>24</v>
      </c>
      <c r="H41" s="19">
        <f t="shared" si="2"/>
        <v>200</v>
      </c>
      <c r="I41" s="19">
        <f t="shared" si="2"/>
        <v>24</v>
      </c>
      <c r="J41" s="19">
        <f t="shared" si="2"/>
        <v>-2472</v>
      </c>
      <c r="K41" s="19">
        <f>SUM(C41:J41)</f>
        <v>-1253</v>
      </c>
    </row>
    <row r="42" spans="1:34" ht="13.8" thickBot="1" x14ac:dyDescent="0.3">
      <c r="A42" s="31"/>
      <c r="B42" s="31"/>
      <c r="C42" s="20"/>
      <c r="D42" s="20"/>
      <c r="E42" s="20"/>
      <c r="F42" s="55"/>
      <c r="G42" s="55"/>
      <c r="H42" s="20"/>
      <c r="I42" s="20"/>
      <c r="J42" s="19"/>
      <c r="K42" s="33"/>
    </row>
    <row r="43" spans="1:34" x14ac:dyDescent="0.25">
      <c r="A43" s="2"/>
      <c r="B43" s="2"/>
      <c r="C43" s="56"/>
      <c r="D43" s="56"/>
      <c r="E43" s="56"/>
      <c r="F43" s="56"/>
      <c r="G43" s="56"/>
      <c r="H43" s="56"/>
      <c r="I43" s="56"/>
      <c r="J43" s="46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</row>
    <row r="44" spans="1:34" s="9" customFormat="1" x14ac:dyDescent="0.25">
      <c r="A44" s="31"/>
      <c r="B44" s="31"/>
      <c r="C44" s="58" t="s">
        <v>41</v>
      </c>
      <c r="D44" s="58" t="s">
        <v>41</v>
      </c>
      <c r="E44" s="58" t="s">
        <v>41</v>
      </c>
      <c r="F44" s="58" t="s">
        <v>41</v>
      </c>
      <c r="G44" s="58" t="s">
        <v>41</v>
      </c>
      <c r="H44" s="58" t="s">
        <v>222</v>
      </c>
      <c r="I44" s="58" t="s">
        <v>41</v>
      </c>
      <c r="J44" s="39" t="s">
        <v>31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s="9" customFormat="1" x14ac:dyDescent="0.25">
      <c r="A45" s="31"/>
      <c r="B45" s="31"/>
      <c r="C45" s="58" t="s">
        <v>42</v>
      </c>
      <c r="D45" s="58" t="s">
        <v>32</v>
      </c>
      <c r="E45" s="58" t="s">
        <v>42</v>
      </c>
      <c r="F45" s="58" t="s">
        <v>32</v>
      </c>
      <c r="G45" s="58" t="s">
        <v>32</v>
      </c>
      <c r="H45" s="58" t="s">
        <v>32</v>
      </c>
      <c r="I45" s="58" t="s">
        <v>32</v>
      </c>
      <c r="J45" s="39" t="s">
        <v>32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s="9" customFormat="1" ht="13.8" thickBot="1" x14ac:dyDescent="0.3">
      <c r="A46" s="31"/>
      <c r="B46" s="31"/>
      <c r="C46" s="58" t="s">
        <v>32</v>
      </c>
      <c r="D46" s="58" t="s">
        <v>42</v>
      </c>
      <c r="E46" s="58" t="s">
        <v>32</v>
      </c>
      <c r="F46" s="58" t="s">
        <v>51</v>
      </c>
      <c r="G46" s="58" t="s">
        <v>125</v>
      </c>
      <c r="H46" s="58" t="s">
        <v>231</v>
      </c>
      <c r="I46" s="58" t="s">
        <v>42</v>
      </c>
      <c r="J46" s="85" t="s">
        <v>33</v>
      </c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spans="1:34" s="9" customFormat="1" ht="27" customHeight="1" thickBot="1" x14ac:dyDescent="0.3">
      <c r="A47" s="31"/>
      <c r="B47" s="31"/>
      <c r="C47" s="58" t="s">
        <v>125</v>
      </c>
      <c r="D47" s="58" t="s">
        <v>236</v>
      </c>
      <c r="E47" s="58" t="s">
        <v>150</v>
      </c>
      <c r="F47" s="58" t="s">
        <v>101</v>
      </c>
      <c r="G47" s="58" t="s">
        <v>45</v>
      </c>
      <c r="H47" s="84" t="s">
        <v>179</v>
      </c>
      <c r="I47" s="58" t="s">
        <v>32</v>
      </c>
      <c r="J47" s="47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spans="1:34" s="9" customFormat="1" ht="37.5" customHeight="1" thickBot="1" x14ac:dyDescent="0.3">
      <c r="A48" s="31"/>
      <c r="B48" s="31"/>
      <c r="C48" s="58" t="s">
        <v>150</v>
      </c>
      <c r="D48" s="58" t="s">
        <v>150</v>
      </c>
      <c r="E48" s="84" t="s">
        <v>179</v>
      </c>
      <c r="F48" s="84" t="s">
        <v>224</v>
      </c>
      <c r="G48" s="84" t="s">
        <v>207</v>
      </c>
      <c r="H48" s="34"/>
      <c r="I48" s="58" t="s">
        <v>44</v>
      </c>
      <c r="J48" s="48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4" s="9" customFormat="1" ht="33.75" customHeight="1" thickBot="1" x14ac:dyDescent="0.3">
      <c r="A49" s="31"/>
      <c r="B49" s="31"/>
      <c r="C49" s="84" t="s">
        <v>207</v>
      </c>
      <c r="D49" s="84" t="s">
        <v>207</v>
      </c>
      <c r="E49" s="34"/>
      <c r="F49" s="34"/>
      <c r="G49" s="34"/>
      <c r="H49" s="34"/>
      <c r="I49" s="58" t="s">
        <v>167</v>
      </c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spans="1:34" s="9" customFormat="1" ht="41.25" customHeight="1" x14ac:dyDescent="0.25">
      <c r="A50" s="31"/>
      <c r="B50" s="31"/>
      <c r="C50" s="34"/>
      <c r="D50" s="34"/>
      <c r="E50" s="34"/>
      <c r="F50" s="34"/>
      <c r="G50" s="34"/>
      <c r="H50" s="34"/>
      <c r="I50" s="58" t="s">
        <v>141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</row>
    <row r="51" spans="1:34" s="9" customFormat="1" ht="25.5" customHeight="1" x14ac:dyDescent="0.25">
      <c r="A51" s="31"/>
      <c r="B51" s="31"/>
      <c r="C51" s="34"/>
      <c r="D51" s="34"/>
      <c r="E51" s="34"/>
      <c r="F51" s="34"/>
      <c r="G51" s="34"/>
      <c r="H51" s="34"/>
      <c r="I51" s="58" t="s">
        <v>44</v>
      </c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</row>
    <row r="52" spans="1:34" s="9" customFormat="1" ht="35.25" customHeight="1" x14ac:dyDescent="0.25">
      <c r="C52" s="34"/>
      <c r="D52" s="34"/>
      <c r="E52" s="34"/>
      <c r="F52" s="34"/>
      <c r="G52" s="34"/>
      <c r="H52" s="34"/>
      <c r="I52" s="58" t="s">
        <v>149</v>
      </c>
      <c r="J52" s="34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ht="38.25" customHeight="1" thickBot="1" x14ac:dyDescent="0.3">
      <c r="B53" s="23"/>
      <c r="I53" s="78"/>
      <c r="J53" s="23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</row>
    <row r="54" spans="1:34" ht="33.75" customHeight="1" x14ac:dyDescent="0.25">
      <c r="B54" s="34"/>
      <c r="I54" s="35"/>
      <c r="J54" s="34"/>
      <c r="K54" s="35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</row>
    <row r="55" spans="1:34" ht="15" x14ac:dyDescent="0.25">
      <c r="I55" s="35"/>
      <c r="J55" s="34"/>
      <c r="K55" s="36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</row>
    <row r="56" spans="1:34" x14ac:dyDescent="0.25">
      <c r="I56" s="36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</row>
    <row r="57" spans="1:34" x14ac:dyDescent="0.25"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</row>
    <row r="58" spans="1:34" x14ac:dyDescent="0.25"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</row>
    <row r="59" spans="1:34" x14ac:dyDescent="0.25"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</row>
    <row r="60" spans="1:34" x14ac:dyDescent="0.25"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</row>
    <row r="61" spans="1:34" x14ac:dyDescent="0.25"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</row>
    <row r="62" spans="1:34" x14ac:dyDescent="0.25"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</row>
    <row r="63" spans="1:34" x14ac:dyDescent="0.25"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</row>
    <row r="64" spans="1:34" x14ac:dyDescent="0.25"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</row>
    <row r="65" spans="10:34" x14ac:dyDescent="0.25"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</row>
    <row r="66" spans="10:34" x14ac:dyDescent="0.25"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</row>
    <row r="67" spans="10:34" x14ac:dyDescent="0.25"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</row>
    <row r="68" spans="10:34" x14ac:dyDescent="0.25"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</row>
    <row r="69" spans="10:34" x14ac:dyDescent="0.25"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</row>
    <row r="70" spans="10:34" x14ac:dyDescent="0.25"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</row>
    <row r="71" spans="10:34" x14ac:dyDescent="0.25"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</row>
    <row r="72" spans="10:34" x14ac:dyDescent="0.25"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</row>
    <row r="73" spans="10:34" x14ac:dyDescent="0.25"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</row>
    <row r="74" spans="10:34" x14ac:dyDescent="0.25"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</row>
    <row r="75" spans="10:34" x14ac:dyDescent="0.25"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</row>
    <row r="76" spans="10:34" x14ac:dyDescent="0.25"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</row>
    <row r="77" spans="10:34" x14ac:dyDescent="0.25"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</row>
    <row r="78" spans="10:34" x14ac:dyDescent="0.25"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</row>
    <row r="79" spans="10:34" x14ac:dyDescent="0.25"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</row>
    <row r="80" spans="10:34" x14ac:dyDescent="0.25"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</row>
    <row r="81" spans="10:34" x14ac:dyDescent="0.25"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</row>
    <row r="82" spans="10:34" x14ac:dyDescent="0.25"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</row>
    <row r="83" spans="10:34" x14ac:dyDescent="0.25"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</row>
    <row r="84" spans="10:34" x14ac:dyDescent="0.25"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</row>
    <row r="85" spans="10:34" x14ac:dyDescent="0.25"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</row>
    <row r="86" spans="10:34" x14ac:dyDescent="0.25"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</row>
    <row r="87" spans="10:34" x14ac:dyDescent="0.25"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</row>
    <row r="88" spans="10:34" x14ac:dyDescent="0.25"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</row>
    <row r="89" spans="10:34" x14ac:dyDescent="0.25"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</row>
    <row r="90" spans="10:34" x14ac:dyDescent="0.25"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</row>
    <row r="91" spans="10:34" x14ac:dyDescent="0.25"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</row>
    <row r="92" spans="10:34" x14ac:dyDescent="0.25"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</row>
    <row r="93" spans="10:34" x14ac:dyDescent="0.25"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</row>
    <row r="94" spans="10:34" x14ac:dyDescent="0.25"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</row>
    <row r="95" spans="10:34" x14ac:dyDescent="0.25"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</row>
    <row r="96" spans="10:34" x14ac:dyDescent="0.25"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</row>
    <row r="97" spans="10:34" x14ac:dyDescent="0.25"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</row>
    <row r="98" spans="10:34" x14ac:dyDescent="0.25"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</row>
    <row r="99" spans="10:34" x14ac:dyDescent="0.25"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</row>
    <row r="100" spans="10:34" x14ac:dyDescent="0.25"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topLeftCell="A8" zoomScale="66" workbookViewId="0">
      <selection activeCell="C26" sqref="C2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4" customWidth="1"/>
    <col min="7" max="7" width="30.33203125" style="5" customWidth="1"/>
    <col min="8" max="8" width="31.44140625" style="5" customWidth="1"/>
    <col min="9" max="9" width="21.6640625" style="5" customWidth="1"/>
    <col min="10" max="16384" width="16.6640625" style="5"/>
  </cols>
  <sheetData>
    <row r="1" spans="1:9" ht="17.399999999999999" x14ac:dyDescent="0.3">
      <c r="A1" s="1" t="s">
        <v>0</v>
      </c>
      <c r="B1" s="2"/>
      <c r="C1" s="50"/>
      <c r="D1" s="50"/>
      <c r="E1" s="50"/>
      <c r="F1" s="50"/>
      <c r="G1" s="3"/>
      <c r="H1" s="3"/>
      <c r="I1" s="4"/>
    </row>
    <row r="2" spans="1:9" x14ac:dyDescent="0.25">
      <c r="A2" s="1" t="s">
        <v>1</v>
      </c>
      <c r="B2" s="2"/>
      <c r="C2" s="6"/>
      <c r="D2" s="6"/>
      <c r="E2" s="6"/>
      <c r="F2" s="6"/>
      <c r="G2" s="6"/>
      <c r="H2" s="6"/>
    </row>
    <row r="3" spans="1:9" ht="21.75" customHeight="1" x14ac:dyDescent="0.25">
      <c r="A3" s="7">
        <v>37000</v>
      </c>
      <c r="B3" s="7"/>
      <c r="C3" s="6"/>
      <c r="D3" s="6"/>
      <c r="E3" s="6"/>
      <c r="F3" s="6"/>
      <c r="G3" s="6"/>
    </row>
    <row r="4" spans="1:9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219</v>
      </c>
      <c r="F4" s="37" t="s">
        <v>34</v>
      </c>
      <c r="G4" s="37" t="s">
        <v>24</v>
      </c>
      <c r="H4" s="9"/>
    </row>
    <row r="5" spans="1:9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25</v>
      </c>
    </row>
    <row r="6" spans="1:9" x14ac:dyDescent="0.25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201</v>
      </c>
      <c r="F6" s="12" t="s">
        <v>36</v>
      </c>
      <c r="G6" s="39" t="s">
        <v>26</v>
      </c>
    </row>
    <row r="7" spans="1:9" x14ac:dyDescent="0.25">
      <c r="A7" s="11" t="s">
        <v>6</v>
      </c>
      <c r="B7" s="11" t="s">
        <v>6</v>
      </c>
      <c r="C7" s="51"/>
      <c r="D7" s="51">
        <v>140</v>
      </c>
      <c r="E7" s="51">
        <v>135</v>
      </c>
      <c r="F7" s="51"/>
      <c r="G7" s="40"/>
    </row>
    <row r="8" spans="1:9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83" t="s">
        <v>176</v>
      </c>
      <c r="G8" s="41" t="s">
        <v>27</v>
      </c>
      <c r="H8" s="14"/>
    </row>
    <row r="9" spans="1:9" x14ac:dyDescent="0.25">
      <c r="A9" s="13"/>
      <c r="B9" s="13"/>
      <c r="C9" s="12"/>
      <c r="D9" s="12"/>
      <c r="E9" s="12"/>
      <c r="F9" s="12"/>
      <c r="G9" s="42"/>
      <c r="H9" s="15"/>
    </row>
    <row r="10" spans="1:9" ht="21" customHeight="1" thickBot="1" x14ac:dyDescent="0.3">
      <c r="A10" s="13"/>
      <c r="B10" s="13"/>
      <c r="C10" s="53" t="s">
        <v>96</v>
      </c>
      <c r="D10" s="53" t="s">
        <v>202</v>
      </c>
      <c r="E10" s="53" t="s">
        <v>220</v>
      </c>
      <c r="F10" s="53" t="s">
        <v>96</v>
      </c>
      <c r="G10" s="40" t="s">
        <v>28</v>
      </c>
      <c r="H10" s="16"/>
    </row>
    <row r="11" spans="1:9" ht="26.25" customHeight="1" thickBot="1" x14ac:dyDescent="0.3">
      <c r="A11" s="13"/>
      <c r="B11" s="13"/>
      <c r="C11" s="54" t="s">
        <v>233</v>
      </c>
      <c r="D11" s="54" t="s">
        <v>234</v>
      </c>
      <c r="E11" s="54" t="s">
        <v>232</v>
      </c>
      <c r="F11" s="54" t="s">
        <v>174</v>
      </c>
      <c r="G11" s="43" t="s">
        <v>29</v>
      </c>
      <c r="H11" s="17" t="s">
        <v>7</v>
      </c>
    </row>
    <row r="12" spans="1:9" ht="15.6" thickBot="1" x14ac:dyDescent="0.3">
      <c r="A12" s="18" t="s">
        <v>22</v>
      </c>
      <c r="B12" s="18" t="s">
        <v>8</v>
      </c>
      <c r="C12" s="49" t="s">
        <v>30</v>
      </c>
      <c r="D12" s="64" t="s">
        <v>203</v>
      </c>
      <c r="E12" s="64" t="s">
        <v>221</v>
      </c>
      <c r="F12" s="64" t="s">
        <v>30</v>
      </c>
      <c r="G12" s="44" t="s">
        <v>30</v>
      </c>
      <c r="H12" s="20"/>
    </row>
    <row r="13" spans="1:9" s="23" customFormat="1" x14ac:dyDescent="0.25">
      <c r="A13" s="22" t="s">
        <v>9</v>
      </c>
      <c r="B13" s="22" t="s">
        <v>9</v>
      </c>
      <c r="C13" s="21">
        <v>100</v>
      </c>
      <c r="D13" s="21">
        <v>25</v>
      </c>
      <c r="E13" s="21">
        <v>25</v>
      </c>
      <c r="F13" s="24">
        <v>3</v>
      </c>
      <c r="G13" s="22">
        <v>-103</v>
      </c>
      <c r="H13" s="20">
        <f t="shared" ref="H13:H36" si="0">SUM(C13:G13)</f>
        <v>50</v>
      </c>
    </row>
    <row r="14" spans="1:9" x14ac:dyDescent="0.25">
      <c r="A14" s="25" t="s">
        <v>10</v>
      </c>
      <c r="B14" s="25" t="s">
        <v>10</v>
      </c>
      <c r="C14" s="24">
        <v>100</v>
      </c>
      <c r="D14" s="24">
        <v>25</v>
      </c>
      <c r="E14" s="24">
        <v>25</v>
      </c>
      <c r="F14" s="24">
        <v>3</v>
      </c>
      <c r="G14" s="25">
        <v>-103</v>
      </c>
      <c r="H14" s="12">
        <f t="shared" si="0"/>
        <v>50</v>
      </c>
    </row>
    <row r="15" spans="1:9" x14ac:dyDescent="0.25">
      <c r="A15" s="25" t="s">
        <v>11</v>
      </c>
      <c r="B15" s="25" t="s">
        <v>11</v>
      </c>
      <c r="C15" s="24">
        <v>100</v>
      </c>
      <c r="D15" s="24">
        <v>25</v>
      </c>
      <c r="E15" s="24">
        <v>25</v>
      </c>
      <c r="F15" s="24">
        <v>3</v>
      </c>
      <c r="G15" s="25">
        <v>-103</v>
      </c>
      <c r="H15" s="12">
        <f t="shared" si="0"/>
        <v>50</v>
      </c>
    </row>
    <row r="16" spans="1:9" x14ac:dyDescent="0.25">
      <c r="A16" s="25" t="s">
        <v>12</v>
      </c>
      <c r="B16" s="25" t="s">
        <v>12</v>
      </c>
      <c r="C16" s="24">
        <v>100</v>
      </c>
      <c r="D16" s="24">
        <v>25</v>
      </c>
      <c r="E16" s="24">
        <v>25</v>
      </c>
      <c r="F16" s="24">
        <v>3</v>
      </c>
      <c r="G16" s="25">
        <v>-103</v>
      </c>
      <c r="H16" s="12">
        <f t="shared" si="0"/>
        <v>50</v>
      </c>
    </row>
    <row r="17" spans="1:8" x14ac:dyDescent="0.25">
      <c r="A17" s="25" t="s">
        <v>13</v>
      </c>
      <c r="B17" s="25" t="s">
        <v>13</v>
      </c>
      <c r="C17" s="24">
        <v>100</v>
      </c>
      <c r="D17" s="24">
        <v>25</v>
      </c>
      <c r="E17" s="24">
        <v>25</v>
      </c>
      <c r="F17" s="24">
        <v>3</v>
      </c>
      <c r="G17" s="25">
        <v>-103</v>
      </c>
      <c r="H17" s="12">
        <f t="shared" si="0"/>
        <v>50</v>
      </c>
    </row>
    <row r="18" spans="1:8" x14ac:dyDescent="0.25">
      <c r="A18" s="25" t="s">
        <v>14</v>
      </c>
      <c r="B18" s="25" t="s">
        <v>14</v>
      </c>
      <c r="C18" s="24">
        <v>100</v>
      </c>
      <c r="D18" s="24">
        <v>25</v>
      </c>
      <c r="E18" s="24">
        <v>25</v>
      </c>
      <c r="F18" s="24">
        <v>3</v>
      </c>
      <c r="G18" s="25">
        <v>-103</v>
      </c>
      <c r="H18" s="12">
        <f t="shared" si="0"/>
        <v>50</v>
      </c>
    </row>
    <row r="19" spans="1:8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5">
        <v>-103</v>
      </c>
      <c r="H19" s="12">
        <f t="shared" si="0"/>
        <v>-103</v>
      </c>
    </row>
    <row r="20" spans="1:8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5">
        <v>-103</v>
      </c>
      <c r="H20" s="12">
        <f t="shared" si="0"/>
        <v>-103</v>
      </c>
    </row>
    <row r="21" spans="1:8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5">
        <v>-103</v>
      </c>
      <c r="H21" s="12">
        <f t="shared" si="0"/>
        <v>-103</v>
      </c>
    </row>
    <row r="22" spans="1:8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5">
        <v>-103</v>
      </c>
      <c r="H22" s="12">
        <f t="shared" si="0"/>
        <v>-103</v>
      </c>
    </row>
    <row r="23" spans="1:8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5">
        <v>-103</v>
      </c>
      <c r="H23" s="12">
        <f t="shared" si="0"/>
        <v>-103</v>
      </c>
    </row>
    <row r="24" spans="1:8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5">
        <v>-103</v>
      </c>
      <c r="H24" s="12">
        <f t="shared" si="0"/>
        <v>-103</v>
      </c>
    </row>
    <row r="25" spans="1:8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5">
        <v>-103</v>
      </c>
      <c r="H25" s="12">
        <f t="shared" si="0"/>
        <v>-103</v>
      </c>
    </row>
    <row r="26" spans="1:8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5">
        <v>-103</v>
      </c>
      <c r="H26" s="12">
        <f t="shared" si="0"/>
        <v>-103</v>
      </c>
    </row>
    <row r="27" spans="1:8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5">
        <v>-103</v>
      </c>
      <c r="H27" s="12">
        <f t="shared" si="0"/>
        <v>-103</v>
      </c>
    </row>
    <row r="28" spans="1:8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5">
        <v>-103</v>
      </c>
      <c r="H28" s="12">
        <f t="shared" si="0"/>
        <v>-103</v>
      </c>
    </row>
    <row r="29" spans="1:8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5">
        <v>-103</v>
      </c>
      <c r="H29" s="12">
        <f t="shared" si="0"/>
        <v>-103</v>
      </c>
    </row>
    <row r="30" spans="1:8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5">
        <v>-103</v>
      </c>
      <c r="H30" s="12">
        <f t="shared" si="0"/>
        <v>-103</v>
      </c>
    </row>
    <row r="31" spans="1:8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5">
        <v>-103</v>
      </c>
      <c r="H31" s="12">
        <f t="shared" si="0"/>
        <v>-103</v>
      </c>
    </row>
    <row r="32" spans="1:8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5">
        <v>-103</v>
      </c>
      <c r="H32" s="12">
        <f t="shared" si="0"/>
        <v>-103</v>
      </c>
    </row>
    <row r="33" spans="1:31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5">
        <v>-103</v>
      </c>
      <c r="H33" s="12">
        <f t="shared" si="0"/>
        <v>-103</v>
      </c>
    </row>
    <row r="34" spans="1:31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5">
        <v>-103</v>
      </c>
      <c r="H34" s="12">
        <f t="shared" si="0"/>
        <v>-103</v>
      </c>
    </row>
    <row r="35" spans="1:31" x14ac:dyDescent="0.25">
      <c r="A35" s="25">
        <v>2300</v>
      </c>
      <c r="B35" s="25">
        <v>2300</v>
      </c>
      <c r="C35" s="24">
        <v>100</v>
      </c>
      <c r="D35" s="24">
        <v>25</v>
      </c>
      <c r="E35" s="24">
        <v>25</v>
      </c>
      <c r="F35" s="24">
        <v>3</v>
      </c>
      <c r="G35" s="25">
        <v>-103</v>
      </c>
      <c r="H35" s="12">
        <f t="shared" si="0"/>
        <v>50</v>
      </c>
    </row>
    <row r="36" spans="1:31" ht="13.8" thickBot="1" x14ac:dyDescent="0.3">
      <c r="A36" s="28">
        <v>2400</v>
      </c>
      <c r="B36" s="28">
        <v>2400</v>
      </c>
      <c r="C36" s="27">
        <v>100</v>
      </c>
      <c r="D36" s="27">
        <v>25</v>
      </c>
      <c r="E36" s="27">
        <v>25</v>
      </c>
      <c r="F36" s="27">
        <v>3</v>
      </c>
      <c r="G36" s="28">
        <f>SUM(G35)</f>
        <v>-103</v>
      </c>
      <c r="H36" s="29">
        <f t="shared" si="0"/>
        <v>50</v>
      </c>
    </row>
    <row r="37" spans="1:31" s="9" customFormat="1" x14ac:dyDescent="0.25">
      <c r="A37" s="26"/>
      <c r="B37" s="26"/>
      <c r="C37" s="26"/>
      <c r="D37" s="26"/>
      <c r="E37" s="26"/>
      <c r="F37" s="26"/>
      <c r="G37" s="26"/>
      <c r="H37" s="8"/>
    </row>
    <row r="38" spans="1:31" ht="13.8" thickBot="1" x14ac:dyDescent="0.3">
      <c r="A38" s="4"/>
      <c r="B38" s="4"/>
      <c r="C38" s="4"/>
      <c r="D38" s="4"/>
      <c r="E38" s="4"/>
      <c r="F38" s="4"/>
      <c r="G38" s="4"/>
    </row>
    <row r="39" spans="1:31" ht="13.8" thickBot="1" x14ac:dyDescent="0.3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200</v>
      </c>
      <c r="F39" s="19">
        <f>SUM(F13:F36)</f>
        <v>24</v>
      </c>
      <c r="G39" s="19">
        <f>SUM(G13:G36)</f>
        <v>-2472</v>
      </c>
      <c r="H39" s="19">
        <f>SUM(C39:G39)</f>
        <v>-1248</v>
      </c>
    </row>
    <row r="40" spans="1:31" ht="13.8" thickBot="1" x14ac:dyDescent="0.3">
      <c r="B40" s="31"/>
      <c r="C40" s="8"/>
      <c r="D40" s="8"/>
      <c r="E40" s="8"/>
      <c r="F40" s="8"/>
      <c r="G40" s="8"/>
      <c r="H40" s="12"/>
    </row>
    <row r="41" spans="1:31" ht="13.8" thickBot="1" x14ac:dyDescent="0.3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200</v>
      </c>
      <c r="F41" s="19">
        <f>SUM(F13:F36)</f>
        <v>24</v>
      </c>
      <c r="G41" s="19">
        <f>SUM(G13:G36)</f>
        <v>-2472</v>
      </c>
      <c r="H41" s="19">
        <f>SUM(C41:G41)</f>
        <v>-1248</v>
      </c>
    </row>
    <row r="42" spans="1:31" ht="13.8" thickBot="1" x14ac:dyDescent="0.3">
      <c r="A42" s="31"/>
      <c r="B42" s="31"/>
      <c r="C42" s="20"/>
      <c r="D42" s="55"/>
      <c r="E42" s="20"/>
      <c r="F42" s="20"/>
      <c r="G42" s="19"/>
      <c r="H42" s="33"/>
    </row>
    <row r="43" spans="1:31" x14ac:dyDescent="0.25">
      <c r="A43" s="2"/>
      <c r="B43" s="2"/>
      <c r="C43" s="56"/>
      <c r="D43" s="56"/>
      <c r="E43" s="56"/>
      <c r="F43" s="56"/>
      <c r="G43" s="46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1:31" s="9" customFormat="1" x14ac:dyDescent="0.25">
      <c r="A44" s="31"/>
      <c r="B44" s="31"/>
      <c r="C44" s="58" t="s">
        <v>41</v>
      </c>
      <c r="D44" s="58" t="s">
        <v>41</v>
      </c>
      <c r="E44" s="58" t="s">
        <v>222</v>
      </c>
      <c r="F44" s="58" t="s">
        <v>41</v>
      </c>
      <c r="G44" s="39" t="s">
        <v>31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 s="9" customFormat="1" x14ac:dyDescent="0.25">
      <c r="A45" s="31"/>
      <c r="B45" s="31"/>
      <c r="C45" s="58" t="s">
        <v>32</v>
      </c>
      <c r="D45" s="58" t="s">
        <v>32</v>
      </c>
      <c r="E45" s="58" t="s">
        <v>32</v>
      </c>
      <c r="F45" s="58" t="s">
        <v>32</v>
      </c>
      <c r="G45" s="39" t="s">
        <v>32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 s="9" customFormat="1" ht="13.8" thickBot="1" x14ac:dyDescent="0.3">
      <c r="A46" s="31"/>
      <c r="B46" s="31"/>
      <c r="C46" s="58" t="s">
        <v>42</v>
      </c>
      <c r="D46" s="58" t="s">
        <v>185</v>
      </c>
      <c r="E46" s="58" t="s">
        <v>231</v>
      </c>
      <c r="F46" s="58" t="s">
        <v>42</v>
      </c>
      <c r="G46" s="85" t="s">
        <v>33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spans="1:31" s="9" customFormat="1" ht="27" customHeight="1" thickBot="1" x14ac:dyDescent="0.3">
      <c r="A47" s="31"/>
      <c r="B47" s="31"/>
      <c r="C47" s="58" t="s">
        <v>32</v>
      </c>
      <c r="D47" s="58" t="s">
        <v>45</v>
      </c>
      <c r="E47" s="84" t="s">
        <v>179</v>
      </c>
      <c r="F47" s="58" t="s">
        <v>32</v>
      </c>
      <c r="G47" s="4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spans="1:31" s="9" customFormat="1" ht="37.5" customHeight="1" thickBot="1" x14ac:dyDescent="0.3">
      <c r="A48" s="31"/>
      <c r="B48" s="31"/>
      <c r="C48" s="58" t="s">
        <v>125</v>
      </c>
      <c r="D48" s="84" t="s">
        <v>230</v>
      </c>
      <c r="E48" s="34"/>
      <c r="F48" s="58" t="s">
        <v>44</v>
      </c>
      <c r="G48" s="48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1" s="9" customFormat="1" ht="33.75" customHeight="1" x14ac:dyDescent="0.25">
      <c r="A49" s="31"/>
      <c r="B49" s="31"/>
      <c r="C49" s="58" t="s">
        <v>150</v>
      </c>
      <c r="D49" s="34"/>
      <c r="E49" s="34"/>
      <c r="F49" s="58" t="s">
        <v>167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1:31" s="9" customFormat="1" ht="41.25" customHeight="1" thickBot="1" x14ac:dyDescent="0.3">
      <c r="A50" s="31"/>
      <c r="B50" s="31"/>
      <c r="C50" s="84" t="s">
        <v>207</v>
      </c>
      <c r="D50" s="34"/>
      <c r="E50" s="34"/>
      <c r="F50" s="58" t="s">
        <v>141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31" s="9" customFormat="1" ht="25.5" customHeight="1" x14ac:dyDescent="0.25">
      <c r="A51" s="31"/>
      <c r="B51" s="31"/>
      <c r="C51" s="34"/>
      <c r="D51" s="34"/>
      <c r="E51" s="34"/>
      <c r="F51" s="58" t="s">
        <v>44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31" s="9" customFormat="1" ht="35.25" customHeight="1" x14ac:dyDescent="0.25">
      <c r="C52" s="34"/>
      <c r="D52" s="34"/>
      <c r="E52" s="34"/>
      <c r="F52" s="58" t="s">
        <v>149</v>
      </c>
      <c r="G52" s="3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ht="38.25" customHeight="1" thickBot="1" x14ac:dyDescent="0.3">
      <c r="B53" s="23"/>
      <c r="F53" s="78"/>
      <c r="G53" s="2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 spans="1:31" ht="33.75" customHeight="1" x14ac:dyDescent="0.25">
      <c r="B54" s="34"/>
      <c r="F54" s="35"/>
      <c r="G54" s="34"/>
      <c r="H54" s="35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 spans="1:31" ht="15" x14ac:dyDescent="0.25">
      <c r="F55" s="35"/>
      <c r="G55" s="34"/>
      <c r="H55" s="36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1:31" x14ac:dyDescent="0.25">
      <c r="F56" s="36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 x14ac:dyDescent="0.25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1:31" x14ac:dyDescent="0.25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 spans="1:31" x14ac:dyDescent="0.25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 spans="1:31" x14ac:dyDescent="0.25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31" x14ac:dyDescent="0.25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 x14ac:dyDescent="0.25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 x14ac:dyDescent="0.25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 x14ac:dyDescent="0.25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7:31" x14ac:dyDescent="0.25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7:31" x14ac:dyDescent="0.25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7:31" x14ac:dyDescent="0.25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7:31" x14ac:dyDescent="0.25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7:31" x14ac:dyDescent="0.25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7:31" x14ac:dyDescent="0.25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7:31" x14ac:dyDescent="0.25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7:31" x14ac:dyDescent="0.25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7:31" x14ac:dyDescent="0.25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7:31" x14ac:dyDescent="0.25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7:31" x14ac:dyDescent="0.25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7:31" x14ac:dyDescent="0.25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7:31" x14ac:dyDescent="0.25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7:31" x14ac:dyDescent="0.25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spans="7:31" x14ac:dyDescent="0.25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spans="7:31" x14ac:dyDescent="0.25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spans="7:31" x14ac:dyDescent="0.25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spans="7:31" x14ac:dyDescent="0.25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 spans="7:31" x14ac:dyDescent="0.25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 spans="7:31" x14ac:dyDescent="0.25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spans="7:31" x14ac:dyDescent="0.25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spans="7:31" x14ac:dyDescent="0.25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 spans="7:31" x14ac:dyDescent="0.25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</row>
    <row r="88" spans="7:31" x14ac:dyDescent="0.25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spans="7:31" x14ac:dyDescent="0.25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spans="7:31" x14ac:dyDescent="0.25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</row>
    <row r="91" spans="7:31" x14ac:dyDescent="0.25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</row>
    <row r="92" spans="7:31" x14ac:dyDescent="0.25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spans="7:31" x14ac:dyDescent="0.25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spans="7:31" x14ac:dyDescent="0.25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</row>
    <row r="95" spans="7:31" x14ac:dyDescent="0.25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</row>
    <row r="96" spans="7:31" x14ac:dyDescent="0.25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spans="7:31" x14ac:dyDescent="0.25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spans="7:31" x14ac:dyDescent="0.25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spans="7:31" x14ac:dyDescent="0.25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</row>
    <row r="100" spans="7:31" x14ac:dyDescent="0.25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zoomScale="66" workbookViewId="0">
      <selection activeCell="D27" sqref="D2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4" customWidth="1"/>
    <col min="7" max="7" width="30.33203125" style="5" customWidth="1"/>
    <col min="8" max="8" width="31.44140625" style="5" customWidth="1"/>
    <col min="9" max="9" width="21.6640625" style="5" customWidth="1"/>
    <col min="10" max="16384" width="16.6640625" style="5"/>
  </cols>
  <sheetData>
    <row r="1" spans="1:9" ht="17.399999999999999" x14ac:dyDescent="0.3">
      <c r="A1" s="1" t="s">
        <v>0</v>
      </c>
      <c r="B1" s="2"/>
      <c r="C1" s="50"/>
      <c r="D1" s="50"/>
      <c r="E1" s="50"/>
      <c r="F1" s="50"/>
      <c r="G1" s="3"/>
      <c r="H1" s="3"/>
      <c r="I1" s="4"/>
    </row>
    <row r="2" spans="1:9" x14ac:dyDescent="0.25">
      <c r="A2" s="1" t="s">
        <v>1</v>
      </c>
      <c r="B2" s="2"/>
      <c r="C2" s="6"/>
      <c r="D2" s="6"/>
      <c r="E2" s="6"/>
      <c r="F2" s="6"/>
      <c r="G2" s="6"/>
      <c r="H2" s="6"/>
    </row>
    <row r="3" spans="1:9" ht="21.75" customHeight="1" x14ac:dyDescent="0.25">
      <c r="A3" s="7">
        <v>36999</v>
      </c>
      <c r="B3" s="7"/>
      <c r="C3" s="6"/>
      <c r="D3" s="6"/>
      <c r="E3" s="6"/>
      <c r="F3" s="6"/>
      <c r="G3" s="6"/>
    </row>
    <row r="4" spans="1:9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219</v>
      </c>
      <c r="F4" s="37" t="s">
        <v>34</v>
      </c>
      <c r="G4" s="37" t="s">
        <v>24</v>
      </c>
      <c r="H4" s="9"/>
    </row>
    <row r="5" spans="1:9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25</v>
      </c>
    </row>
    <row r="6" spans="1:9" x14ac:dyDescent="0.25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201</v>
      </c>
      <c r="F6" s="12" t="s">
        <v>36</v>
      </c>
      <c r="G6" s="39" t="s">
        <v>26</v>
      </c>
    </row>
    <row r="7" spans="1:9" x14ac:dyDescent="0.25">
      <c r="A7" s="11" t="s">
        <v>6</v>
      </c>
      <c r="B7" s="11" t="s">
        <v>6</v>
      </c>
      <c r="C7" s="51"/>
      <c r="D7" s="51">
        <v>140</v>
      </c>
      <c r="E7" s="51">
        <v>135</v>
      </c>
      <c r="F7" s="51"/>
      <c r="G7" s="40"/>
    </row>
    <row r="8" spans="1:9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83" t="s">
        <v>176</v>
      </c>
      <c r="G8" s="41" t="s">
        <v>27</v>
      </c>
      <c r="H8" s="14"/>
    </row>
    <row r="9" spans="1:9" x14ac:dyDescent="0.25">
      <c r="A9" s="13"/>
      <c r="B9" s="13"/>
      <c r="C9" s="12"/>
      <c r="D9" s="12"/>
      <c r="E9" s="12"/>
      <c r="F9" s="12"/>
      <c r="G9" s="42"/>
      <c r="H9" s="15"/>
    </row>
    <row r="10" spans="1:9" ht="21" customHeight="1" thickBot="1" x14ac:dyDescent="0.3">
      <c r="A10" s="13"/>
      <c r="B10" s="13"/>
      <c r="C10" s="53" t="s">
        <v>96</v>
      </c>
      <c r="D10" s="53" t="s">
        <v>202</v>
      </c>
      <c r="E10" s="53" t="s">
        <v>220</v>
      </c>
      <c r="F10" s="53" t="s">
        <v>96</v>
      </c>
      <c r="G10" s="40" t="s">
        <v>28</v>
      </c>
      <c r="H10" s="16"/>
    </row>
    <row r="11" spans="1:9" ht="26.25" customHeight="1" thickBot="1" x14ac:dyDescent="0.3">
      <c r="A11" s="13"/>
      <c r="B11" s="13"/>
      <c r="C11" s="54" t="s">
        <v>233</v>
      </c>
      <c r="D11" s="54" t="s">
        <v>234</v>
      </c>
      <c r="E11" s="54" t="s">
        <v>232</v>
      </c>
      <c r="F11" s="54" t="s">
        <v>174</v>
      </c>
      <c r="G11" s="43" t="s">
        <v>29</v>
      </c>
      <c r="H11" s="17" t="s">
        <v>7</v>
      </c>
    </row>
    <row r="12" spans="1:9" ht="15.6" thickBot="1" x14ac:dyDescent="0.3">
      <c r="A12" s="18" t="s">
        <v>22</v>
      </c>
      <c r="B12" s="18" t="s">
        <v>8</v>
      </c>
      <c r="C12" s="49" t="s">
        <v>30</v>
      </c>
      <c r="D12" s="64" t="s">
        <v>203</v>
      </c>
      <c r="E12" s="64" t="s">
        <v>221</v>
      </c>
      <c r="F12" s="64" t="s">
        <v>30</v>
      </c>
      <c r="G12" s="44" t="s">
        <v>30</v>
      </c>
      <c r="H12" s="20"/>
    </row>
    <row r="13" spans="1:9" s="23" customFormat="1" x14ac:dyDescent="0.25">
      <c r="A13" s="22" t="s">
        <v>9</v>
      </c>
      <c r="B13" s="22" t="s">
        <v>9</v>
      </c>
      <c r="C13" s="21">
        <v>100</v>
      </c>
      <c r="D13" s="21">
        <v>25</v>
      </c>
      <c r="E13" s="21">
        <v>25</v>
      </c>
      <c r="F13" s="24">
        <v>3</v>
      </c>
      <c r="G13" s="22">
        <v>-103</v>
      </c>
      <c r="H13" s="20">
        <f t="shared" ref="H13:H36" si="0">SUM(C13:G13)</f>
        <v>50</v>
      </c>
    </row>
    <row r="14" spans="1:9" x14ac:dyDescent="0.25">
      <c r="A14" s="25" t="s">
        <v>10</v>
      </c>
      <c r="B14" s="25" t="s">
        <v>10</v>
      </c>
      <c r="C14" s="24">
        <v>100</v>
      </c>
      <c r="D14" s="24">
        <v>25</v>
      </c>
      <c r="E14" s="24">
        <v>25</v>
      </c>
      <c r="F14" s="24">
        <v>3</v>
      </c>
      <c r="G14" s="25">
        <v>-103</v>
      </c>
      <c r="H14" s="12">
        <f t="shared" si="0"/>
        <v>50</v>
      </c>
    </row>
    <row r="15" spans="1:9" x14ac:dyDescent="0.25">
      <c r="A15" s="25" t="s">
        <v>11</v>
      </c>
      <c r="B15" s="25" t="s">
        <v>11</v>
      </c>
      <c r="C15" s="24">
        <v>100</v>
      </c>
      <c r="D15" s="24">
        <v>25</v>
      </c>
      <c r="E15" s="24">
        <v>25</v>
      </c>
      <c r="F15" s="24">
        <v>3</v>
      </c>
      <c r="G15" s="25">
        <v>-103</v>
      </c>
      <c r="H15" s="12">
        <f t="shared" si="0"/>
        <v>50</v>
      </c>
    </row>
    <row r="16" spans="1:9" x14ac:dyDescent="0.25">
      <c r="A16" s="25" t="s">
        <v>12</v>
      </c>
      <c r="B16" s="25" t="s">
        <v>12</v>
      </c>
      <c r="C16" s="24">
        <v>100</v>
      </c>
      <c r="D16" s="24">
        <v>25</v>
      </c>
      <c r="E16" s="24">
        <v>25</v>
      </c>
      <c r="F16" s="24">
        <v>3</v>
      </c>
      <c r="G16" s="25">
        <v>-103</v>
      </c>
      <c r="H16" s="12">
        <f t="shared" si="0"/>
        <v>50</v>
      </c>
    </row>
    <row r="17" spans="1:8" x14ac:dyDescent="0.25">
      <c r="A17" s="25" t="s">
        <v>13</v>
      </c>
      <c r="B17" s="25" t="s">
        <v>13</v>
      </c>
      <c r="C17" s="24">
        <v>100</v>
      </c>
      <c r="D17" s="24">
        <v>25</v>
      </c>
      <c r="E17" s="24">
        <v>25</v>
      </c>
      <c r="F17" s="24">
        <v>3</v>
      </c>
      <c r="G17" s="25">
        <v>-103</v>
      </c>
      <c r="H17" s="12">
        <f t="shared" si="0"/>
        <v>50</v>
      </c>
    </row>
    <row r="18" spans="1:8" x14ac:dyDescent="0.25">
      <c r="A18" s="25" t="s">
        <v>14</v>
      </c>
      <c r="B18" s="25" t="s">
        <v>14</v>
      </c>
      <c r="C18" s="24">
        <v>100</v>
      </c>
      <c r="D18" s="24">
        <v>25</v>
      </c>
      <c r="E18" s="24">
        <v>25</v>
      </c>
      <c r="F18" s="24">
        <v>3</v>
      </c>
      <c r="G18" s="25">
        <v>-103</v>
      </c>
      <c r="H18" s="12">
        <f t="shared" si="0"/>
        <v>50</v>
      </c>
    </row>
    <row r="19" spans="1:8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5">
        <v>-103</v>
      </c>
      <c r="H19" s="12">
        <f t="shared" si="0"/>
        <v>-103</v>
      </c>
    </row>
    <row r="20" spans="1:8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5">
        <v>-103</v>
      </c>
      <c r="H20" s="12">
        <f t="shared" si="0"/>
        <v>-103</v>
      </c>
    </row>
    <row r="21" spans="1:8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5">
        <v>-103</v>
      </c>
      <c r="H21" s="12">
        <f t="shared" si="0"/>
        <v>-103</v>
      </c>
    </row>
    <row r="22" spans="1:8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5">
        <v>-103</v>
      </c>
      <c r="H22" s="12">
        <f t="shared" si="0"/>
        <v>-103</v>
      </c>
    </row>
    <row r="23" spans="1:8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5">
        <v>-103</v>
      </c>
      <c r="H23" s="12">
        <f t="shared" si="0"/>
        <v>-103</v>
      </c>
    </row>
    <row r="24" spans="1:8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5">
        <v>-103</v>
      </c>
      <c r="H24" s="12">
        <f t="shared" si="0"/>
        <v>-103</v>
      </c>
    </row>
    <row r="25" spans="1:8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5">
        <v>-103</v>
      </c>
      <c r="H25" s="12">
        <f t="shared" si="0"/>
        <v>-103</v>
      </c>
    </row>
    <row r="26" spans="1:8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5">
        <v>-103</v>
      </c>
      <c r="H26" s="12">
        <f t="shared" si="0"/>
        <v>-103</v>
      </c>
    </row>
    <row r="27" spans="1:8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5">
        <v>-103</v>
      </c>
      <c r="H27" s="12">
        <f t="shared" si="0"/>
        <v>-103</v>
      </c>
    </row>
    <row r="28" spans="1:8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5">
        <v>-103</v>
      </c>
      <c r="H28" s="12">
        <f t="shared" si="0"/>
        <v>-103</v>
      </c>
    </row>
    <row r="29" spans="1:8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5">
        <v>-103</v>
      </c>
      <c r="H29" s="12">
        <f t="shared" si="0"/>
        <v>-103</v>
      </c>
    </row>
    <row r="30" spans="1:8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5">
        <v>-103</v>
      </c>
      <c r="H30" s="12">
        <f t="shared" si="0"/>
        <v>-103</v>
      </c>
    </row>
    <row r="31" spans="1:8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5">
        <v>-103</v>
      </c>
      <c r="H31" s="12">
        <f t="shared" si="0"/>
        <v>-103</v>
      </c>
    </row>
    <row r="32" spans="1:8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5">
        <v>-103</v>
      </c>
      <c r="H32" s="12">
        <f t="shared" si="0"/>
        <v>-103</v>
      </c>
    </row>
    <row r="33" spans="1:31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5">
        <v>-103</v>
      </c>
      <c r="H33" s="12">
        <f t="shared" si="0"/>
        <v>-103</v>
      </c>
    </row>
    <row r="34" spans="1:31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5">
        <v>-103</v>
      </c>
      <c r="H34" s="12">
        <f t="shared" si="0"/>
        <v>-103</v>
      </c>
    </row>
    <row r="35" spans="1:31" x14ac:dyDescent="0.25">
      <c r="A35" s="25">
        <v>2300</v>
      </c>
      <c r="B35" s="25">
        <v>2300</v>
      </c>
      <c r="C35" s="24">
        <v>100</v>
      </c>
      <c r="D35" s="24">
        <v>25</v>
      </c>
      <c r="E35" s="24">
        <v>25</v>
      </c>
      <c r="F35" s="24">
        <v>3</v>
      </c>
      <c r="G35" s="25">
        <v>-103</v>
      </c>
      <c r="H35" s="12">
        <f t="shared" si="0"/>
        <v>50</v>
      </c>
    </row>
    <row r="36" spans="1:31" ht="13.8" thickBot="1" x14ac:dyDescent="0.3">
      <c r="A36" s="28">
        <v>2400</v>
      </c>
      <c r="B36" s="28">
        <v>2400</v>
      </c>
      <c r="C36" s="27">
        <v>100</v>
      </c>
      <c r="D36" s="27">
        <v>25</v>
      </c>
      <c r="E36" s="27">
        <v>25</v>
      </c>
      <c r="F36" s="27">
        <v>3</v>
      </c>
      <c r="G36" s="28">
        <f>SUM(G35)</f>
        <v>-103</v>
      </c>
      <c r="H36" s="29">
        <f t="shared" si="0"/>
        <v>50</v>
      </c>
    </row>
    <row r="37" spans="1:31" s="9" customFormat="1" x14ac:dyDescent="0.25">
      <c r="A37" s="26"/>
      <c r="B37" s="26"/>
      <c r="C37" s="26"/>
      <c r="D37" s="26"/>
      <c r="E37" s="26"/>
      <c r="F37" s="26"/>
      <c r="G37" s="26"/>
      <c r="H37" s="8"/>
    </row>
    <row r="38" spans="1:31" ht="13.8" thickBot="1" x14ac:dyDescent="0.3">
      <c r="A38" s="4"/>
      <c r="B38" s="4"/>
      <c r="C38" s="4"/>
      <c r="D38" s="4"/>
      <c r="E38" s="4"/>
      <c r="F38" s="4"/>
      <c r="G38" s="4"/>
    </row>
    <row r="39" spans="1:31" ht="13.8" thickBot="1" x14ac:dyDescent="0.3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200</v>
      </c>
      <c r="F39" s="19">
        <f>SUM(F13:F36)</f>
        <v>24</v>
      </c>
      <c r="G39" s="19">
        <f>SUM(G13:G36)</f>
        <v>-2472</v>
      </c>
      <c r="H39" s="19">
        <f>SUM(C39:G39)</f>
        <v>-1248</v>
      </c>
    </row>
    <row r="40" spans="1:31" ht="13.8" thickBot="1" x14ac:dyDescent="0.3">
      <c r="B40" s="31"/>
      <c r="C40" s="8"/>
      <c r="D40" s="8"/>
      <c r="E40" s="8"/>
      <c r="F40" s="8"/>
      <c r="G40" s="8"/>
      <c r="H40" s="12"/>
    </row>
    <row r="41" spans="1:31" ht="13.8" thickBot="1" x14ac:dyDescent="0.3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200</v>
      </c>
      <c r="F41" s="19">
        <f>SUM(F13:F36)</f>
        <v>24</v>
      </c>
      <c r="G41" s="19">
        <f>SUM(G13:G36)</f>
        <v>-2472</v>
      </c>
      <c r="H41" s="19">
        <f>SUM(C41:G41)</f>
        <v>-1248</v>
      </c>
    </row>
    <row r="42" spans="1:31" ht="13.8" thickBot="1" x14ac:dyDescent="0.3">
      <c r="A42" s="31"/>
      <c r="B42" s="31"/>
      <c r="C42" s="20"/>
      <c r="D42" s="55"/>
      <c r="E42" s="20"/>
      <c r="F42" s="20"/>
      <c r="G42" s="19"/>
      <c r="H42" s="33"/>
    </row>
    <row r="43" spans="1:31" x14ac:dyDescent="0.25">
      <c r="A43" s="2"/>
      <c r="B43" s="2"/>
      <c r="C43" s="56"/>
      <c r="D43" s="56"/>
      <c r="E43" s="56"/>
      <c r="F43" s="56"/>
      <c r="G43" s="46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1:31" s="9" customFormat="1" x14ac:dyDescent="0.25">
      <c r="A44" s="31"/>
      <c r="B44" s="31"/>
      <c r="C44" s="58" t="s">
        <v>41</v>
      </c>
      <c r="D44" s="58" t="s">
        <v>41</v>
      </c>
      <c r="E44" s="58" t="s">
        <v>222</v>
      </c>
      <c r="F44" s="58" t="s">
        <v>41</v>
      </c>
      <c r="G44" s="39" t="s">
        <v>31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 s="9" customFormat="1" x14ac:dyDescent="0.25">
      <c r="A45" s="31"/>
      <c r="B45" s="31"/>
      <c r="C45" s="58" t="s">
        <v>32</v>
      </c>
      <c r="D45" s="58" t="s">
        <v>32</v>
      </c>
      <c r="E45" s="58" t="s">
        <v>32</v>
      </c>
      <c r="F45" s="58" t="s">
        <v>32</v>
      </c>
      <c r="G45" s="39" t="s">
        <v>32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 s="9" customFormat="1" ht="13.8" thickBot="1" x14ac:dyDescent="0.3">
      <c r="A46" s="31"/>
      <c r="B46" s="31"/>
      <c r="C46" s="58" t="s">
        <v>42</v>
      </c>
      <c r="D46" s="58" t="s">
        <v>185</v>
      </c>
      <c r="E46" s="58" t="s">
        <v>231</v>
      </c>
      <c r="F46" s="58" t="s">
        <v>42</v>
      </c>
      <c r="G46" s="85" t="s">
        <v>33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spans="1:31" s="9" customFormat="1" ht="27" customHeight="1" thickBot="1" x14ac:dyDescent="0.3">
      <c r="A47" s="31"/>
      <c r="B47" s="31"/>
      <c r="C47" s="58" t="s">
        <v>32</v>
      </c>
      <c r="D47" s="58" t="s">
        <v>45</v>
      </c>
      <c r="E47" s="84" t="s">
        <v>179</v>
      </c>
      <c r="F47" s="58" t="s">
        <v>32</v>
      </c>
      <c r="G47" s="4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spans="1:31" s="9" customFormat="1" ht="37.5" customHeight="1" thickBot="1" x14ac:dyDescent="0.3">
      <c r="A48" s="31"/>
      <c r="B48" s="31"/>
      <c r="C48" s="58" t="s">
        <v>125</v>
      </c>
      <c r="D48" s="84" t="s">
        <v>230</v>
      </c>
      <c r="E48" s="34"/>
      <c r="F48" s="58" t="s">
        <v>44</v>
      </c>
      <c r="G48" s="48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1" s="9" customFormat="1" ht="33.75" customHeight="1" x14ac:dyDescent="0.25">
      <c r="A49" s="31"/>
      <c r="B49" s="31"/>
      <c r="C49" s="58" t="s">
        <v>150</v>
      </c>
      <c r="D49" s="34"/>
      <c r="E49" s="34"/>
      <c r="F49" s="58" t="s">
        <v>167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1:31" s="9" customFormat="1" ht="41.25" customHeight="1" thickBot="1" x14ac:dyDescent="0.3">
      <c r="A50" s="31"/>
      <c r="B50" s="31"/>
      <c r="C50" s="84" t="s">
        <v>207</v>
      </c>
      <c r="D50" s="34"/>
      <c r="E50" s="34"/>
      <c r="F50" s="58" t="s">
        <v>141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31" s="9" customFormat="1" ht="25.5" customHeight="1" x14ac:dyDescent="0.25">
      <c r="A51" s="31"/>
      <c r="B51" s="31"/>
      <c r="C51" s="34"/>
      <c r="D51" s="34"/>
      <c r="E51" s="34"/>
      <c r="F51" s="58" t="s">
        <v>44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31" s="9" customFormat="1" ht="35.25" customHeight="1" x14ac:dyDescent="0.25">
      <c r="C52" s="34"/>
      <c r="D52" s="34"/>
      <c r="E52" s="34"/>
      <c r="F52" s="58" t="s">
        <v>149</v>
      </c>
      <c r="G52" s="3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ht="38.25" customHeight="1" thickBot="1" x14ac:dyDescent="0.3">
      <c r="B53" s="23"/>
      <c r="F53" s="78"/>
      <c r="G53" s="2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 spans="1:31" ht="33.75" customHeight="1" x14ac:dyDescent="0.25">
      <c r="B54" s="34"/>
      <c r="F54" s="35"/>
      <c r="G54" s="34"/>
      <c r="H54" s="35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 spans="1:31" ht="15" x14ac:dyDescent="0.25">
      <c r="F55" s="35"/>
      <c r="G55" s="34"/>
      <c r="H55" s="36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1:31" x14ac:dyDescent="0.25">
      <c r="F56" s="36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 x14ac:dyDescent="0.25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1:31" x14ac:dyDescent="0.25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 spans="1:31" x14ac:dyDescent="0.25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 spans="1:31" x14ac:dyDescent="0.25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31" x14ac:dyDescent="0.25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 x14ac:dyDescent="0.25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 x14ac:dyDescent="0.25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 x14ac:dyDescent="0.25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7:31" x14ac:dyDescent="0.25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7:31" x14ac:dyDescent="0.25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7:31" x14ac:dyDescent="0.25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7:31" x14ac:dyDescent="0.25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7:31" x14ac:dyDescent="0.25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7:31" x14ac:dyDescent="0.25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7:31" x14ac:dyDescent="0.25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7:31" x14ac:dyDescent="0.25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7:31" x14ac:dyDescent="0.25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7:31" x14ac:dyDescent="0.25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7:31" x14ac:dyDescent="0.25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7:31" x14ac:dyDescent="0.25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7:31" x14ac:dyDescent="0.25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7:31" x14ac:dyDescent="0.25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spans="7:31" x14ac:dyDescent="0.25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spans="7:31" x14ac:dyDescent="0.25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spans="7:31" x14ac:dyDescent="0.25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spans="7:31" x14ac:dyDescent="0.25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 spans="7:31" x14ac:dyDescent="0.25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 spans="7:31" x14ac:dyDescent="0.25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spans="7:31" x14ac:dyDescent="0.25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spans="7:31" x14ac:dyDescent="0.25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 spans="7:31" x14ac:dyDescent="0.25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</row>
    <row r="88" spans="7:31" x14ac:dyDescent="0.25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spans="7:31" x14ac:dyDescent="0.25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spans="7:31" x14ac:dyDescent="0.25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</row>
    <row r="91" spans="7:31" x14ac:dyDescent="0.25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</row>
    <row r="92" spans="7:31" x14ac:dyDescent="0.25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spans="7:31" x14ac:dyDescent="0.25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spans="7:31" x14ac:dyDescent="0.25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</row>
    <row r="95" spans="7:31" x14ac:dyDescent="0.25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</row>
    <row r="96" spans="7:31" x14ac:dyDescent="0.25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spans="7:31" x14ac:dyDescent="0.25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spans="7:31" x14ac:dyDescent="0.25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spans="7:31" x14ac:dyDescent="0.25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</row>
    <row r="100" spans="7:31" x14ac:dyDescent="0.25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zoomScale="66" workbookViewId="0">
      <selection activeCell="A3" sqref="A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4" customWidth="1"/>
    <col min="7" max="7" width="30.33203125" style="5" customWidth="1"/>
    <col min="8" max="8" width="31.44140625" style="5" customWidth="1"/>
    <col min="9" max="9" width="21.6640625" style="5" customWidth="1"/>
    <col min="10" max="16384" width="16.6640625" style="5"/>
  </cols>
  <sheetData>
    <row r="1" spans="1:9" ht="17.399999999999999" x14ac:dyDescent="0.3">
      <c r="A1" s="1" t="s">
        <v>0</v>
      </c>
      <c r="B1" s="2"/>
      <c r="C1" s="50"/>
      <c r="D1" s="50"/>
      <c r="E1" s="50"/>
      <c r="F1" s="50"/>
      <c r="G1" s="3"/>
      <c r="H1" s="3"/>
      <c r="I1" s="4"/>
    </row>
    <row r="2" spans="1:9" x14ac:dyDescent="0.25">
      <c r="A2" s="1" t="s">
        <v>1</v>
      </c>
      <c r="B2" s="2"/>
      <c r="C2" s="6"/>
      <c r="D2" s="6"/>
      <c r="E2" s="6"/>
      <c r="F2" s="6"/>
      <c r="G2" s="6"/>
      <c r="H2" s="6"/>
    </row>
    <row r="3" spans="1:9" ht="21.75" customHeight="1" x14ac:dyDescent="0.25">
      <c r="A3" s="7">
        <v>36998</v>
      </c>
      <c r="B3" s="7"/>
      <c r="C3" s="6"/>
      <c r="D3" s="6"/>
      <c r="E3" s="6"/>
      <c r="F3" s="6"/>
      <c r="G3" s="6"/>
    </row>
    <row r="4" spans="1:9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219</v>
      </c>
      <c r="F4" s="37" t="s">
        <v>34</v>
      </c>
      <c r="G4" s="37" t="s">
        <v>24</v>
      </c>
      <c r="H4" s="9"/>
    </row>
    <row r="5" spans="1:9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25</v>
      </c>
    </row>
    <row r="6" spans="1:9" x14ac:dyDescent="0.25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201</v>
      </c>
      <c r="F6" s="12" t="s">
        <v>36</v>
      </c>
      <c r="G6" s="39" t="s">
        <v>26</v>
      </c>
    </row>
    <row r="7" spans="1:9" x14ac:dyDescent="0.25">
      <c r="A7" s="11" t="s">
        <v>6</v>
      </c>
      <c r="B7" s="11" t="s">
        <v>6</v>
      </c>
      <c r="C7" s="51"/>
      <c r="D7" s="51">
        <v>140</v>
      </c>
      <c r="E7" s="51">
        <v>135</v>
      </c>
      <c r="F7" s="51"/>
      <c r="G7" s="40"/>
    </row>
    <row r="8" spans="1:9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83" t="s">
        <v>176</v>
      </c>
      <c r="G8" s="41" t="s">
        <v>27</v>
      </c>
      <c r="H8" s="14"/>
    </row>
    <row r="9" spans="1:9" x14ac:dyDescent="0.25">
      <c r="A9" s="13"/>
      <c r="B9" s="13"/>
      <c r="C9" s="12"/>
      <c r="D9" s="12"/>
      <c r="E9" s="12"/>
      <c r="F9" s="12"/>
      <c r="G9" s="42"/>
      <c r="H9" s="15"/>
    </row>
    <row r="10" spans="1:9" ht="21" customHeight="1" thickBot="1" x14ac:dyDescent="0.3">
      <c r="A10" s="13"/>
      <c r="B10" s="13"/>
      <c r="C10" s="53" t="s">
        <v>96</v>
      </c>
      <c r="D10" s="53" t="s">
        <v>202</v>
      </c>
      <c r="E10" s="53" t="s">
        <v>220</v>
      </c>
      <c r="F10" s="53" t="s">
        <v>96</v>
      </c>
      <c r="G10" s="40" t="s">
        <v>28</v>
      </c>
      <c r="H10" s="16"/>
    </row>
    <row r="11" spans="1:9" ht="26.25" customHeight="1" thickBot="1" x14ac:dyDescent="0.3">
      <c r="A11" s="13"/>
      <c r="B11" s="13"/>
      <c r="C11" s="54" t="s">
        <v>233</v>
      </c>
      <c r="D11" s="54" t="s">
        <v>234</v>
      </c>
      <c r="E11" s="54" t="s">
        <v>232</v>
      </c>
      <c r="F11" s="54" t="s">
        <v>174</v>
      </c>
      <c r="G11" s="43" t="s">
        <v>29</v>
      </c>
      <c r="H11" s="17" t="s">
        <v>7</v>
      </c>
    </row>
    <row r="12" spans="1:9" ht="15.6" thickBot="1" x14ac:dyDescent="0.3">
      <c r="A12" s="18" t="s">
        <v>22</v>
      </c>
      <c r="B12" s="18" t="s">
        <v>8</v>
      </c>
      <c r="C12" s="49" t="s">
        <v>30</v>
      </c>
      <c r="D12" s="64" t="s">
        <v>203</v>
      </c>
      <c r="E12" s="64" t="s">
        <v>221</v>
      </c>
      <c r="F12" s="64" t="s">
        <v>30</v>
      </c>
      <c r="G12" s="44" t="s">
        <v>30</v>
      </c>
      <c r="H12" s="20"/>
    </row>
    <row r="13" spans="1:9" s="23" customFormat="1" x14ac:dyDescent="0.25">
      <c r="A13" s="22" t="s">
        <v>9</v>
      </c>
      <c r="B13" s="22" t="s">
        <v>9</v>
      </c>
      <c r="C13" s="21">
        <v>100</v>
      </c>
      <c r="D13" s="21">
        <v>25</v>
      </c>
      <c r="E13" s="21">
        <v>25</v>
      </c>
      <c r="F13" s="24">
        <v>3</v>
      </c>
      <c r="G13" s="22">
        <v>-103</v>
      </c>
      <c r="H13" s="20">
        <f>SUM(C13:G13)</f>
        <v>50</v>
      </c>
    </row>
    <row r="14" spans="1:9" x14ac:dyDescent="0.25">
      <c r="A14" s="25" t="s">
        <v>10</v>
      </c>
      <c r="B14" s="25" t="s">
        <v>10</v>
      </c>
      <c r="C14" s="24">
        <v>100</v>
      </c>
      <c r="D14" s="24">
        <v>25</v>
      </c>
      <c r="E14" s="24">
        <v>25</v>
      </c>
      <c r="F14" s="24">
        <v>3</v>
      </c>
      <c r="G14" s="25">
        <v>-103</v>
      </c>
      <c r="H14" s="12">
        <f t="shared" ref="H14:H36" si="0">SUM(C14:G14)</f>
        <v>50</v>
      </c>
    </row>
    <row r="15" spans="1:9" x14ac:dyDescent="0.25">
      <c r="A15" s="25" t="s">
        <v>11</v>
      </c>
      <c r="B15" s="25" t="s">
        <v>11</v>
      </c>
      <c r="C15" s="24">
        <v>100</v>
      </c>
      <c r="D15" s="24">
        <v>25</v>
      </c>
      <c r="E15" s="24">
        <v>25</v>
      </c>
      <c r="F15" s="24">
        <v>3</v>
      </c>
      <c r="G15" s="25">
        <v>-103</v>
      </c>
      <c r="H15" s="12">
        <f t="shared" si="0"/>
        <v>50</v>
      </c>
    </row>
    <row r="16" spans="1:9" x14ac:dyDescent="0.25">
      <c r="A16" s="25" t="s">
        <v>12</v>
      </c>
      <c r="B16" s="25" t="s">
        <v>12</v>
      </c>
      <c r="C16" s="24">
        <v>100</v>
      </c>
      <c r="D16" s="24">
        <v>25</v>
      </c>
      <c r="E16" s="24">
        <v>25</v>
      </c>
      <c r="F16" s="24">
        <v>3</v>
      </c>
      <c r="G16" s="25">
        <v>-103</v>
      </c>
      <c r="H16" s="12">
        <f t="shared" si="0"/>
        <v>50</v>
      </c>
    </row>
    <row r="17" spans="1:8" x14ac:dyDescent="0.25">
      <c r="A17" s="25" t="s">
        <v>13</v>
      </c>
      <c r="B17" s="25" t="s">
        <v>13</v>
      </c>
      <c r="C17" s="24">
        <v>100</v>
      </c>
      <c r="D17" s="24">
        <v>25</v>
      </c>
      <c r="E17" s="24">
        <v>25</v>
      </c>
      <c r="F17" s="24">
        <v>3</v>
      </c>
      <c r="G17" s="25">
        <v>-103</v>
      </c>
      <c r="H17" s="12">
        <f t="shared" si="0"/>
        <v>50</v>
      </c>
    </row>
    <row r="18" spans="1:8" x14ac:dyDescent="0.25">
      <c r="A18" s="25" t="s">
        <v>14</v>
      </c>
      <c r="B18" s="25" t="s">
        <v>14</v>
      </c>
      <c r="C18" s="24">
        <v>100</v>
      </c>
      <c r="D18" s="24">
        <v>25</v>
      </c>
      <c r="E18" s="24">
        <v>25</v>
      </c>
      <c r="F18" s="24">
        <v>3</v>
      </c>
      <c r="G18" s="25">
        <v>-103</v>
      </c>
      <c r="H18" s="12">
        <f t="shared" si="0"/>
        <v>50</v>
      </c>
    </row>
    <row r="19" spans="1:8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5">
        <v>-103</v>
      </c>
      <c r="H19" s="12">
        <f t="shared" si="0"/>
        <v>-103</v>
      </c>
    </row>
    <row r="20" spans="1:8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5">
        <v>-103</v>
      </c>
      <c r="H20" s="12">
        <f t="shared" si="0"/>
        <v>-103</v>
      </c>
    </row>
    <row r="21" spans="1:8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5">
        <v>-103</v>
      </c>
      <c r="H21" s="12">
        <f t="shared" si="0"/>
        <v>-103</v>
      </c>
    </row>
    <row r="22" spans="1:8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5">
        <v>-103</v>
      </c>
      <c r="H22" s="12">
        <f t="shared" si="0"/>
        <v>-103</v>
      </c>
    </row>
    <row r="23" spans="1:8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5">
        <v>-103</v>
      </c>
      <c r="H23" s="12">
        <f t="shared" si="0"/>
        <v>-103</v>
      </c>
    </row>
    <row r="24" spans="1:8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5">
        <v>-103</v>
      </c>
      <c r="H24" s="12">
        <f t="shared" si="0"/>
        <v>-103</v>
      </c>
    </row>
    <row r="25" spans="1:8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5">
        <v>-103</v>
      </c>
      <c r="H25" s="12">
        <f t="shared" si="0"/>
        <v>-103</v>
      </c>
    </row>
    <row r="26" spans="1:8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5">
        <v>-103</v>
      </c>
      <c r="H26" s="12">
        <f t="shared" si="0"/>
        <v>-103</v>
      </c>
    </row>
    <row r="27" spans="1:8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5">
        <v>-103</v>
      </c>
      <c r="H27" s="12">
        <f t="shared" si="0"/>
        <v>-103</v>
      </c>
    </row>
    <row r="28" spans="1:8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5">
        <v>-103</v>
      </c>
      <c r="H28" s="12">
        <f t="shared" si="0"/>
        <v>-103</v>
      </c>
    </row>
    <row r="29" spans="1:8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5">
        <v>-103</v>
      </c>
      <c r="H29" s="12">
        <f t="shared" si="0"/>
        <v>-103</v>
      </c>
    </row>
    <row r="30" spans="1:8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5">
        <v>-103</v>
      </c>
      <c r="H30" s="12">
        <f t="shared" si="0"/>
        <v>-103</v>
      </c>
    </row>
    <row r="31" spans="1:8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5">
        <v>-103</v>
      </c>
      <c r="H31" s="12">
        <f t="shared" si="0"/>
        <v>-103</v>
      </c>
    </row>
    <row r="32" spans="1:8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5">
        <v>-103</v>
      </c>
      <c r="H32" s="12">
        <f t="shared" si="0"/>
        <v>-103</v>
      </c>
    </row>
    <row r="33" spans="1:31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5">
        <v>-103</v>
      </c>
      <c r="H33" s="12">
        <f t="shared" si="0"/>
        <v>-103</v>
      </c>
    </row>
    <row r="34" spans="1:31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5">
        <v>-103</v>
      </c>
      <c r="H34" s="12">
        <f t="shared" si="0"/>
        <v>-103</v>
      </c>
    </row>
    <row r="35" spans="1:31" x14ac:dyDescent="0.25">
      <c r="A35" s="25">
        <v>2300</v>
      </c>
      <c r="B35" s="25">
        <v>2300</v>
      </c>
      <c r="C35" s="24">
        <v>100</v>
      </c>
      <c r="D35" s="24">
        <v>25</v>
      </c>
      <c r="E35" s="24">
        <v>25</v>
      </c>
      <c r="F35" s="24">
        <v>3</v>
      </c>
      <c r="G35" s="25">
        <v>-103</v>
      </c>
      <c r="H35" s="12">
        <f t="shared" si="0"/>
        <v>50</v>
      </c>
    </row>
    <row r="36" spans="1:31" ht="13.8" thickBot="1" x14ac:dyDescent="0.3">
      <c r="A36" s="28">
        <v>2400</v>
      </c>
      <c r="B36" s="28">
        <v>2400</v>
      </c>
      <c r="C36" s="27">
        <v>100</v>
      </c>
      <c r="D36" s="27">
        <v>25</v>
      </c>
      <c r="E36" s="27">
        <v>25</v>
      </c>
      <c r="F36" s="27">
        <v>3</v>
      </c>
      <c r="G36" s="28">
        <f>SUM(G35)</f>
        <v>-103</v>
      </c>
      <c r="H36" s="29">
        <f t="shared" si="0"/>
        <v>50</v>
      </c>
    </row>
    <row r="37" spans="1:31" s="9" customFormat="1" x14ac:dyDescent="0.25">
      <c r="A37" s="26"/>
      <c r="B37" s="26"/>
      <c r="C37" s="26"/>
      <c r="D37" s="26"/>
      <c r="E37" s="26"/>
      <c r="F37" s="26"/>
      <c r="G37" s="26"/>
      <c r="H37" s="8"/>
    </row>
    <row r="38" spans="1:31" ht="13.8" thickBot="1" x14ac:dyDescent="0.3">
      <c r="A38" s="4"/>
      <c r="B38" s="4"/>
      <c r="C38" s="4"/>
      <c r="D38" s="4"/>
      <c r="E38" s="4"/>
      <c r="F38" s="4"/>
      <c r="G38" s="4"/>
    </row>
    <row r="39" spans="1:31" ht="13.8" thickBot="1" x14ac:dyDescent="0.3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200</v>
      </c>
      <c r="F39" s="19">
        <f>SUM(F13:F36)</f>
        <v>24</v>
      </c>
      <c r="G39" s="19">
        <f>SUM(G13:G36)</f>
        <v>-2472</v>
      </c>
      <c r="H39" s="19">
        <f>SUM(C39:G39)</f>
        <v>-1248</v>
      </c>
    </row>
    <row r="40" spans="1:31" ht="13.8" thickBot="1" x14ac:dyDescent="0.3">
      <c r="B40" s="31"/>
      <c r="C40" s="8"/>
      <c r="D40" s="8"/>
      <c r="E40" s="8"/>
      <c r="F40" s="8"/>
      <c r="G40" s="8"/>
      <c r="H40" s="12"/>
    </row>
    <row r="41" spans="1:31" ht="13.8" thickBot="1" x14ac:dyDescent="0.3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200</v>
      </c>
      <c r="F41" s="19">
        <f>SUM(F13:F36)</f>
        <v>24</v>
      </c>
      <c r="G41" s="19">
        <f>SUM(G13:G36)</f>
        <v>-2472</v>
      </c>
      <c r="H41" s="19">
        <f>SUM(C41:G41)</f>
        <v>-1248</v>
      </c>
    </row>
    <row r="42" spans="1:31" ht="13.8" thickBot="1" x14ac:dyDescent="0.3">
      <c r="A42" s="31"/>
      <c r="B42" s="31"/>
      <c r="C42" s="20"/>
      <c r="D42" s="55"/>
      <c r="E42" s="20"/>
      <c r="F42" s="20"/>
      <c r="G42" s="19"/>
      <c r="H42" s="33"/>
    </row>
    <row r="43" spans="1:31" x14ac:dyDescent="0.25">
      <c r="A43" s="2"/>
      <c r="B43" s="2"/>
      <c r="C43" s="56"/>
      <c r="D43" s="56"/>
      <c r="E43" s="56"/>
      <c r="F43" s="56"/>
      <c r="G43" s="46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1:31" s="9" customFormat="1" x14ac:dyDescent="0.25">
      <c r="A44" s="31"/>
      <c r="B44" s="31"/>
      <c r="C44" s="58" t="s">
        <v>41</v>
      </c>
      <c r="D44" s="58" t="s">
        <v>41</v>
      </c>
      <c r="E44" s="58" t="s">
        <v>222</v>
      </c>
      <c r="F44" s="58" t="s">
        <v>41</v>
      </c>
      <c r="G44" s="39" t="s">
        <v>31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 s="9" customFormat="1" x14ac:dyDescent="0.25">
      <c r="A45" s="31"/>
      <c r="B45" s="31"/>
      <c r="C45" s="58" t="s">
        <v>32</v>
      </c>
      <c r="D45" s="58" t="s">
        <v>32</v>
      </c>
      <c r="E45" s="58" t="s">
        <v>32</v>
      </c>
      <c r="F45" s="58" t="s">
        <v>32</v>
      </c>
      <c r="G45" s="39" t="s">
        <v>32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 s="9" customFormat="1" ht="13.8" thickBot="1" x14ac:dyDescent="0.3">
      <c r="A46" s="31"/>
      <c r="B46" s="31"/>
      <c r="C46" s="58" t="s">
        <v>42</v>
      </c>
      <c r="D46" s="58" t="s">
        <v>185</v>
      </c>
      <c r="E46" s="58" t="s">
        <v>231</v>
      </c>
      <c r="F46" s="58" t="s">
        <v>42</v>
      </c>
      <c r="G46" s="85" t="s">
        <v>33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spans="1:31" s="9" customFormat="1" ht="27" customHeight="1" thickBot="1" x14ac:dyDescent="0.3">
      <c r="A47" s="31"/>
      <c r="B47" s="31"/>
      <c r="C47" s="58" t="s">
        <v>32</v>
      </c>
      <c r="D47" s="58" t="s">
        <v>45</v>
      </c>
      <c r="E47" s="84" t="s">
        <v>179</v>
      </c>
      <c r="F47" s="58" t="s">
        <v>32</v>
      </c>
      <c r="G47" s="4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spans="1:31" s="9" customFormat="1" ht="37.5" customHeight="1" thickBot="1" x14ac:dyDescent="0.3">
      <c r="A48" s="31"/>
      <c r="B48" s="31"/>
      <c r="C48" s="58" t="s">
        <v>125</v>
      </c>
      <c r="D48" s="84" t="s">
        <v>230</v>
      </c>
      <c r="E48" s="34"/>
      <c r="F48" s="58" t="s">
        <v>44</v>
      </c>
      <c r="G48" s="48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1" s="9" customFormat="1" ht="33.75" customHeight="1" x14ac:dyDescent="0.25">
      <c r="A49" s="31"/>
      <c r="B49" s="31"/>
      <c r="C49" s="58" t="s">
        <v>150</v>
      </c>
      <c r="D49" s="34"/>
      <c r="E49" s="34"/>
      <c r="F49" s="58" t="s">
        <v>167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1:31" s="9" customFormat="1" ht="41.25" customHeight="1" thickBot="1" x14ac:dyDescent="0.3">
      <c r="A50" s="31"/>
      <c r="B50" s="31"/>
      <c r="C50" s="84" t="s">
        <v>207</v>
      </c>
      <c r="D50" s="34"/>
      <c r="E50" s="34"/>
      <c r="F50" s="58" t="s">
        <v>141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31" s="9" customFormat="1" ht="25.5" customHeight="1" x14ac:dyDescent="0.25">
      <c r="A51" s="31"/>
      <c r="B51" s="31"/>
      <c r="C51" s="34"/>
      <c r="D51" s="34"/>
      <c r="E51" s="34"/>
      <c r="F51" s="58" t="s">
        <v>44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31" s="9" customFormat="1" ht="35.25" customHeight="1" x14ac:dyDescent="0.25">
      <c r="C52" s="34"/>
      <c r="D52" s="34"/>
      <c r="E52" s="34"/>
      <c r="F52" s="58" t="s">
        <v>149</v>
      </c>
      <c r="G52" s="3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ht="38.25" customHeight="1" thickBot="1" x14ac:dyDescent="0.3">
      <c r="B53" s="23"/>
      <c r="F53" s="78"/>
      <c r="G53" s="2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 spans="1:31" ht="33.75" customHeight="1" x14ac:dyDescent="0.25">
      <c r="B54" s="34"/>
      <c r="F54" s="35"/>
      <c r="G54" s="34"/>
      <c r="H54" s="35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 spans="1:31" ht="15" x14ac:dyDescent="0.25">
      <c r="F55" s="35"/>
      <c r="G55" s="34"/>
      <c r="H55" s="36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1:31" x14ac:dyDescent="0.25">
      <c r="F56" s="36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 x14ac:dyDescent="0.25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1:31" x14ac:dyDescent="0.25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 spans="1:31" x14ac:dyDescent="0.25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 spans="1:31" x14ac:dyDescent="0.25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31" x14ac:dyDescent="0.25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 x14ac:dyDescent="0.25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 x14ac:dyDescent="0.25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 x14ac:dyDescent="0.25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7:31" x14ac:dyDescent="0.25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7:31" x14ac:dyDescent="0.25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7:31" x14ac:dyDescent="0.25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7:31" x14ac:dyDescent="0.25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7:31" x14ac:dyDescent="0.25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7:31" x14ac:dyDescent="0.25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7:31" x14ac:dyDescent="0.25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7:31" x14ac:dyDescent="0.25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7:31" x14ac:dyDescent="0.25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7:31" x14ac:dyDescent="0.25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7:31" x14ac:dyDescent="0.25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7:31" x14ac:dyDescent="0.25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7:31" x14ac:dyDescent="0.25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7:31" x14ac:dyDescent="0.25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spans="7:31" x14ac:dyDescent="0.25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spans="7:31" x14ac:dyDescent="0.25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spans="7:31" x14ac:dyDescent="0.25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spans="7:31" x14ac:dyDescent="0.25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 spans="7:31" x14ac:dyDescent="0.25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 spans="7:31" x14ac:dyDescent="0.25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spans="7:31" x14ac:dyDescent="0.25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spans="7:31" x14ac:dyDescent="0.25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 spans="7:31" x14ac:dyDescent="0.25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</row>
    <row r="88" spans="7:31" x14ac:dyDescent="0.25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spans="7:31" x14ac:dyDescent="0.25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spans="7:31" x14ac:dyDescent="0.25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</row>
    <row r="91" spans="7:31" x14ac:dyDescent="0.25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</row>
    <row r="92" spans="7:31" x14ac:dyDescent="0.25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spans="7:31" x14ac:dyDescent="0.25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spans="7:31" x14ac:dyDescent="0.25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</row>
    <row r="95" spans="7:31" x14ac:dyDescent="0.25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</row>
    <row r="96" spans="7:31" x14ac:dyDescent="0.25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spans="7:31" x14ac:dyDescent="0.25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spans="7:31" x14ac:dyDescent="0.25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spans="7:31" x14ac:dyDescent="0.25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</row>
    <row r="100" spans="7:31" x14ac:dyDescent="0.25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zoomScale="66" workbookViewId="0">
      <selection activeCell="D19" sqref="D1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4" customWidth="1"/>
    <col min="8" max="8" width="30.33203125" style="5" customWidth="1"/>
    <col min="9" max="9" width="31.44140625" style="5" customWidth="1"/>
    <col min="10" max="10" width="21.6640625" style="5" customWidth="1"/>
    <col min="11" max="16384" width="16.6640625" style="5"/>
  </cols>
  <sheetData>
    <row r="1" spans="1:10" ht="17.399999999999999" x14ac:dyDescent="0.3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5">
      <c r="A3" s="7">
        <v>36997</v>
      </c>
      <c r="B3" s="7"/>
      <c r="C3" s="6"/>
      <c r="D3" s="6"/>
      <c r="E3" s="6"/>
      <c r="F3" s="6"/>
      <c r="G3" s="6"/>
      <c r="H3" s="6"/>
    </row>
    <row r="4" spans="1:10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219</v>
      </c>
      <c r="G4" s="37" t="s">
        <v>34</v>
      </c>
      <c r="H4" s="37" t="s">
        <v>24</v>
      </c>
      <c r="I4" s="9"/>
    </row>
    <row r="5" spans="1:10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201</v>
      </c>
      <c r="F6" s="12" t="s">
        <v>201</v>
      </c>
      <c r="G6" s="12" t="s">
        <v>36</v>
      </c>
      <c r="H6" s="39" t="s">
        <v>26</v>
      </c>
    </row>
    <row r="7" spans="1:10" x14ac:dyDescent="0.25">
      <c r="A7" s="11" t="s">
        <v>6</v>
      </c>
      <c r="B7" s="11" t="s">
        <v>6</v>
      </c>
      <c r="C7" s="51"/>
      <c r="D7" s="51"/>
      <c r="E7" s="51">
        <v>140</v>
      </c>
      <c r="F7" s="51">
        <v>135</v>
      </c>
      <c r="G7" s="51"/>
      <c r="H7" s="40"/>
    </row>
    <row r="8" spans="1:10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3" t="s">
        <v>176</v>
      </c>
      <c r="H8" s="41" t="s">
        <v>27</v>
      </c>
      <c r="I8" s="14"/>
    </row>
    <row r="9" spans="1:10" x14ac:dyDescent="0.25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3">
      <c r="A10" s="13"/>
      <c r="B10" s="13"/>
      <c r="C10" s="53" t="s">
        <v>96</v>
      </c>
      <c r="D10" s="53" t="s">
        <v>96</v>
      </c>
      <c r="E10" s="53" t="s">
        <v>202</v>
      </c>
      <c r="F10" s="53" t="s">
        <v>220</v>
      </c>
      <c r="G10" s="53" t="s">
        <v>96</v>
      </c>
      <c r="H10" s="40" t="s">
        <v>28</v>
      </c>
      <c r="I10" s="16"/>
    </row>
    <row r="11" spans="1:10" ht="26.25" customHeight="1" thickBot="1" x14ac:dyDescent="0.3">
      <c r="A11" s="13"/>
      <c r="B11" s="13"/>
      <c r="C11" s="54" t="s">
        <v>227</v>
      </c>
      <c r="D11" s="54" t="s">
        <v>218</v>
      </c>
      <c r="E11" s="54" t="s">
        <v>216</v>
      </c>
      <c r="F11" s="54" t="s">
        <v>229</v>
      </c>
      <c r="G11" s="54" t="s">
        <v>174</v>
      </c>
      <c r="H11" s="43" t="s">
        <v>29</v>
      </c>
      <c r="I11" s="17" t="s">
        <v>7</v>
      </c>
    </row>
    <row r="12" spans="1:10" ht="15.6" thickBot="1" x14ac:dyDescent="0.3">
      <c r="A12" s="18" t="s">
        <v>22</v>
      </c>
      <c r="B12" s="18" t="s">
        <v>8</v>
      </c>
      <c r="C12" s="49" t="s">
        <v>30</v>
      </c>
      <c r="D12" s="64" t="s">
        <v>30</v>
      </c>
      <c r="E12" s="64" t="s">
        <v>203</v>
      </c>
      <c r="F12" s="64" t="s">
        <v>221</v>
      </c>
      <c r="G12" s="64" t="s">
        <v>30</v>
      </c>
      <c r="H12" s="44" t="s">
        <v>30</v>
      </c>
      <c r="I12" s="20"/>
    </row>
    <row r="13" spans="1:10" s="23" customFormat="1" x14ac:dyDescent="0.25">
      <c r="A13" s="22" t="s">
        <v>9</v>
      </c>
      <c r="B13" s="22" t="s">
        <v>9</v>
      </c>
      <c r="C13" s="21">
        <v>78</v>
      </c>
      <c r="D13" s="21">
        <v>22</v>
      </c>
      <c r="E13" s="21">
        <v>25</v>
      </c>
      <c r="F13" s="21">
        <v>25</v>
      </c>
      <c r="G13" s="24">
        <v>3</v>
      </c>
      <c r="H13" s="22">
        <v>-103</v>
      </c>
      <c r="I13" s="20">
        <f>SUM(C13:H13)</f>
        <v>50</v>
      </c>
    </row>
    <row r="14" spans="1:10" x14ac:dyDescent="0.25">
      <c r="A14" s="25" t="s">
        <v>10</v>
      </c>
      <c r="B14" s="25" t="s">
        <v>10</v>
      </c>
      <c r="C14" s="24">
        <v>78</v>
      </c>
      <c r="D14" s="24">
        <v>22</v>
      </c>
      <c r="E14" s="24">
        <v>25</v>
      </c>
      <c r="F14" s="24">
        <v>25</v>
      </c>
      <c r="G14" s="24">
        <v>3</v>
      </c>
      <c r="H14" s="25">
        <v>-103</v>
      </c>
      <c r="I14" s="12">
        <f t="shared" ref="I14:I36" si="0">SUM(C14:H14)</f>
        <v>50</v>
      </c>
    </row>
    <row r="15" spans="1:10" x14ac:dyDescent="0.25">
      <c r="A15" s="25" t="s">
        <v>11</v>
      </c>
      <c r="B15" s="25" t="s">
        <v>11</v>
      </c>
      <c r="C15" s="24">
        <v>78</v>
      </c>
      <c r="D15" s="24">
        <v>22</v>
      </c>
      <c r="E15" s="24">
        <v>25</v>
      </c>
      <c r="F15" s="24">
        <v>25</v>
      </c>
      <c r="G15" s="24">
        <v>3</v>
      </c>
      <c r="H15" s="25">
        <v>-103</v>
      </c>
      <c r="I15" s="12">
        <f t="shared" si="0"/>
        <v>50</v>
      </c>
    </row>
    <row r="16" spans="1:10" x14ac:dyDescent="0.25">
      <c r="A16" s="25" t="s">
        <v>12</v>
      </c>
      <c r="B16" s="25" t="s">
        <v>12</v>
      </c>
      <c r="C16" s="24">
        <v>78</v>
      </c>
      <c r="D16" s="24">
        <v>22</v>
      </c>
      <c r="E16" s="24">
        <v>25</v>
      </c>
      <c r="F16" s="24">
        <v>25</v>
      </c>
      <c r="G16" s="24">
        <v>3</v>
      </c>
      <c r="H16" s="25">
        <v>-103</v>
      </c>
      <c r="I16" s="12">
        <f t="shared" si="0"/>
        <v>50</v>
      </c>
    </row>
    <row r="17" spans="1:9" x14ac:dyDescent="0.25">
      <c r="A17" s="25" t="s">
        <v>13</v>
      </c>
      <c r="B17" s="25" t="s">
        <v>13</v>
      </c>
      <c r="C17" s="24">
        <v>78</v>
      </c>
      <c r="D17" s="24">
        <v>22</v>
      </c>
      <c r="E17" s="24">
        <v>25</v>
      </c>
      <c r="F17" s="24">
        <v>25</v>
      </c>
      <c r="G17" s="24">
        <v>3</v>
      </c>
      <c r="H17" s="25">
        <v>-103</v>
      </c>
      <c r="I17" s="12">
        <f t="shared" si="0"/>
        <v>50</v>
      </c>
    </row>
    <row r="18" spans="1:9" x14ac:dyDescent="0.25">
      <c r="A18" s="25" t="s">
        <v>14</v>
      </c>
      <c r="B18" s="25" t="s">
        <v>14</v>
      </c>
      <c r="C18" s="24">
        <v>78</v>
      </c>
      <c r="D18" s="24">
        <v>22</v>
      </c>
      <c r="E18" s="24">
        <v>25</v>
      </c>
      <c r="F18" s="24">
        <v>25</v>
      </c>
      <c r="G18" s="24">
        <v>3</v>
      </c>
      <c r="H18" s="25">
        <v>-103</v>
      </c>
      <c r="I18" s="12">
        <f t="shared" si="0"/>
        <v>50</v>
      </c>
    </row>
    <row r="19" spans="1:9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5">
      <c r="A35" s="25">
        <v>2300</v>
      </c>
      <c r="B35" s="25">
        <v>2300</v>
      </c>
      <c r="C35" s="24">
        <v>78</v>
      </c>
      <c r="D35" s="24">
        <v>22</v>
      </c>
      <c r="E35" s="24">
        <v>25</v>
      </c>
      <c r="F35" s="24">
        <v>25</v>
      </c>
      <c r="G35" s="24">
        <v>3</v>
      </c>
      <c r="H35" s="25">
        <v>-103</v>
      </c>
      <c r="I35" s="12">
        <f t="shared" si="0"/>
        <v>50</v>
      </c>
    </row>
    <row r="36" spans="1:32" ht="13.8" thickBot="1" x14ac:dyDescent="0.3">
      <c r="A36" s="28">
        <v>2400</v>
      </c>
      <c r="B36" s="28">
        <v>2400</v>
      </c>
      <c r="C36" s="27">
        <v>78</v>
      </c>
      <c r="D36" s="27">
        <v>22</v>
      </c>
      <c r="E36" s="27">
        <v>25</v>
      </c>
      <c r="F36" s="27">
        <v>25</v>
      </c>
      <c r="G36" s="27">
        <v>3</v>
      </c>
      <c r="H36" s="28">
        <f>SUM(H35)</f>
        <v>-103</v>
      </c>
      <c r="I36" s="29">
        <f t="shared" si="0"/>
        <v>50</v>
      </c>
    </row>
    <row r="37" spans="1:32" s="9" customFormat="1" x14ac:dyDescent="0.25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8" thickBot="1" x14ac:dyDescent="0.3">
      <c r="A38" s="4"/>
      <c r="B38" s="4"/>
      <c r="C38" s="4"/>
      <c r="D38" s="4"/>
      <c r="E38" s="4"/>
      <c r="F38" s="4"/>
      <c r="G38" s="4"/>
      <c r="H38" s="4"/>
    </row>
    <row r="39" spans="1:32" ht="13.8" thickBot="1" x14ac:dyDescent="0.3">
      <c r="B39" s="30" t="s">
        <v>19</v>
      </c>
      <c r="C39" s="19">
        <f t="shared" ref="C39:H39" si="1">SUM(C13:C36)</f>
        <v>624</v>
      </c>
      <c r="D39" s="19">
        <f t="shared" si="1"/>
        <v>176</v>
      </c>
      <c r="E39" s="19">
        <f t="shared" si="1"/>
        <v>200</v>
      </c>
      <c r="F39" s="19">
        <f t="shared" si="1"/>
        <v>200</v>
      </c>
      <c r="G39" s="19">
        <f t="shared" si="1"/>
        <v>24</v>
      </c>
      <c r="H39" s="19">
        <f t="shared" si="1"/>
        <v>-2472</v>
      </c>
      <c r="I39" s="19">
        <f>SUM(C39:H39)</f>
        <v>-1248</v>
      </c>
    </row>
    <row r="40" spans="1:32" ht="13.8" thickBot="1" x14ac:dyDescent="0.3">
      <c r="B40" s="31"/>
      <c r="C40" s="8"/>
      <c r="D40" s="8"/>
      <c r="E40" s="8"/>
      <c r="F40" s="8"/>
      <c r="G40" s="8"/>
      <c r="H40" s="8"/>
      <c r="I40" s="12"/>
    </row>
    <row r="41" spans="1:32" ht="13.8" thickBot="1" x14ac:dyDescent="0.3">
      <c r="A41" s="31"/>
      <c r="B41" s="32" t="s">
        <v>20</v>
      </c>
      <c r="C41" s="19">
        <f t="shared" ref="C41:H41" si="2">SUM(C13:C36)</f>
        <v>624</v>
      </c>
      <c r="D41" s="19">
        <f t="shared" si="2"/>
        <v>176</v>
      </c>
      <c r="E41" s="19">
        <f t="shared" si="2"/>
        <v>200</v>
      </c>
      <c r="F41" s="19">
        <f t="shared" si="2"/>
        <v>200</v>
      </c>
      <c r="G41" s="19">
        <f t="shared" si="2"/>
        <v>24</v>
      </c>
      <c r="H41" s="19">
        <f t="shared" si="2"/>
        <v>-2472</v>
      </c>
      <c r="I41" s="19">
        <f>SUM(C41:H41)</f>
        <v>-1248</v>
      </c>
    </row>
    <row r="42" spans="1:32" ht="13.8" thickBot="1" x14ac:dyDescent="0.3">
      <c r="A42" s="31"/>
      <c r="B42" s="31"/>
      <c r="C42" s="20"/>
      <c r="D42" s="19"/>
      <c r="E42" s="55"/>
      <c r="F42" s="55"/>
      <c r="G42" s="20"/>
      <c r="H42" s="19"/>
      <c r="I42" s="33"/>
    </row>
    <row r="43" spans="1:32" x14ac:dyDescent="0.25">
      <c r="A43" s="2"/>
      <c r="B43" s="2"/>
      <c r="C43" s="56"/>
      <c r="D43" s="56"/>
      <c r="E43" s="57"/>
      <c r="F43" s="56"/>
      <c r="G43" s="56"/>
      <c r="H43" s="4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58" t="s">
        <v>222</v>
      </c>
      <c r="G44" s="58" t="s">
        <v>41</v>
      </c>
      <c r="H44" s="39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5">
      <c r="A45" s="31"/>
      <c r="B45" s="31"/>
      <c r="C45" s="58" t="s">
        <v>32</v>
      </c>
      <c r="D45" s="58" t="s">
        <v>32</v>
      </c>
      <c r="E45" s="59" t="s">
        <v>32</v>
      </c>
      <c r="F45" s="58" t="s">
        <v>32</v>
      </c>
      <c r="G45" s="58" t="s">
        <v>32</v>
      </c>
      <c r="H45" s="39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8" thickBot="1" x14ac:dyDescent="0.3">
      <c r="A46" s="31"/>
      <c r="B46" s="31"/>
      <c r="C46" s="58" t="s">
        <v>42</v>
      </c>
      <c r="D46" s="58" t="s">
        <v>42</v>
      </c>
      <c r="E46" s="59" t="s">
        <v>60</v>
      </c>
      <c r="F46" s="58" t="s">
        <v>97</v>
      </c>
      <c r="G46" s="58" t="s">
        <v>42</v>
      </c>
      <c r="H46" s="85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5">
      <c r="A47" s="31"/>
      <c r="B47" s="31"/>
      <c r="C47" s="58" t="s">
        <v>32</v>
      </c>
      <c r="D47" s="58" t="s">
        <v>32</v>
      </c>
      <c r="E47" s="59" t="s">
        <v>212</v>
      </c>
      <c r="F47" s="58" t="s">
        <v>223</v>
      </c>
      <c r="G47" s="58" t="s">
        <v>32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thickBot="1" x14ac:dyDescent="0.3">
      <c r="A48" s="31"/>
      <c r="B48" s="31"/>
      <c r="C48" s="58" t="s">
        <v>52</v>
      </c>
      <c r="D48" s="58" t="s">
        <v>51</v>
      </c>
      <c r="E48" s="91" t="s">
        <v>213</v>
      </c>
      <c r="F48" s="84" t="s">
        <v>225</v>
      </c>
      <c r="G48" s="58" t="s">
        <v>44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5">
      <c r="A49" s="31"/>
      <c r="B49" s="31"/>
      <c r="C49" s="58" t="s">
        <v>53</v>
      </c>
      <c r="D49" s="58" t="s">
        <v>101</v>
      </c>
      <c r="E49" s="34"/>
      <c r="F49" s="34"/>
      <c r="G49" s="58" t="s">
        <v>167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3">
      <c r="A50" s="31"/>
      <c r="B50" s="31"/>
      <c r="C50" s="90" t="s">
        <v>214</v>
      </c>
      <c r="D50" s="84" t="s">
        <v>102</v>
      </c>
      <c r="E50" s="34"/>
      <c r="F50" s="34"/>
      <c r="G50" s="58" t="s">
        <v>141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3">
      <c r="A51" s="31"/>
      <c r="B51" s="31"/>
      <c r="C51" s="60" t="s">
        <v>215</v>
      </c>
      <c r="D51" s="34"/>
      <c r="E51" s="34"/>
      <c r="F51" s="34"/>
      <c r="G51" s="58" t="s">
        <v>44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5">
      <c r="C52" s="34"/>
      <c r="D52" s="34"/>
      <c r="E52" s="34"/>
      <c r="F52" s="34"/>
      <c r="G52" s="58" t="s">
        <v>149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thickBot="1" x14ac:dyDescent="0.3">
      <c r="B53" s="23"/>
      <c r="G53" s="78"/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x14ac:dyDescent="0.25">
      <c r="B54" s="34"/>
      <c r="G54" s="35"/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" x14ac:dyDescent="0.25">
      <c r="G55" s="35"/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x14ac:dyDescent="0.25"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5"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5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5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5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5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5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5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5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5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5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5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5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5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5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5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5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5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5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5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5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5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5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5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5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5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5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5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5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5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5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5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5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5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5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5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5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5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5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5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5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5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5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5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5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zoomScale="66" workbookViewId="0">
      <selection activeCell="E33" sqref="E3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4" customWidth="1"/>
    <col min="8" max="8" width="30.33203125" style="5" customWidth="1"/>
    <col min="9" max="9" width="31.44140625" style="5" customWidth="1"/>
    <col min="10" max="10" width="21.6640625" style="5" customWidth="1"/>
    <col min="11" max="16384" width="16.6640625" style="5"/>
  </cols>
  <sheetData>
    <row r="1" spans="1:10" ht="17.399999999999999" x14ac:dyDescent="0.3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5">
      <c r="A3" s="7">
        <v>36996</v>
      </c>
      <c r="B3" s="7"/>
      <c r="C3" s="6"/>
      <c r="D3" s="6"/>
      <c r="E3" s="6"/>
      <c r="F3" s="6"/>
      <c r="G3" s="6"/>
      <c r="H3" s="6"/>
    </row>
    <row r="4" spans="1:10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219</v>
      </c>
      <c r="G4" s="37" t="s">
        <v>34</v>
      </c>
      <c r="H4" s="37" t="s">
        <v>24</v>
      </c>
      <c r="I4" s="9"/>
    </row>
    <row r="5" spans="1:10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201</v>
      </c>
      <c r="F6" s="12" t="s">
        <v>201</v>
      </c>
      <c r="G6" s="12" t="s">
        <v>36</v>
      </c>
      <c r="H6" s="39" t="s">
        <v>26</v>
      </c>
    </row>
    <row r="7" spans="1:10" x14ac:dyDescent="0.25">
      <c r="A7" s="11" t="s">
        <v>6</v>
      </c>
      <c r="B7" s="11" t="s">
        <v>6</v>
      </c>
      <c r="C7" s="51"/>
      <c r="D7" s="51"/>
      <c r="E7" s="51">
        <v>140</v>
      </c>
      <c r="F7" s="51">
        <v>135</v>
      </c>
      <c r="G7" s="51"/>
      <c r="H7" s="40"/>
    </row>
    <row r="8" spans="1:10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3" t="s">
        <v>176</v>
      </c>
      <c r="H8" s="41" t="s">
        <v>27</v>
      </c>
      <c r="I8" s="14"/>
    </row>
    <row r="9" spans="1:10" x14ac:dyDescent="0.25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3">
      <c r="A10" s="13"/>
      <c r="B10" s="13"/>
      <c r="C10" s="53" t="s">
        <v>96</v>
      </c>
      <c r="D10" s="53" t="s">
        <v>96</v>
      </c>
      <c r="E10" s="53" t="s">
        <v>202</v>
      </c>
      <c r="F10" s="53" t="s">
        <v>220</v>
      </c>
      <c r="G10" s="53" t="s">
        <v>96</v>
      </c>
      <c r="H10" s="40" t="s">
        <v>28</v>
      </c>
      <c r="I10" s="16"/>
    </row>
    <row r="11" spans="1:10" ht="26.25" customHeight="1" thickBot="1" x14ac:dyDescent="0.3">
      <c r="A11" s="13"/>
      <c r="B11" s="13"/>
      <c r="C11" s="54" t="s">
        <v>226</v>
      </c>
      <c r="D11" s="54" t="s">
        <v>217</v>
      </c>
      <c r="E11" s="54" t="s">
        <v>216</v>
      </c>
      <c r="F11" s="54" t="s">
        <v>228</v>
      </c>
      <c r="G11" s="54" t="s">
        <v>174</v>
      </c>
      <c r="H11" s="43" t="s">
        <v>29</v>
      </c>
      <c r="I11" s="17" t="s">
        <v>7</v>
      </c>
    </row>
    <row r="12" spans="1:10" ht="15.6" thickBot="1" x14ac:dyDescent="0.3">
      <c r="A12" s="18" t="s">
        <v>22</v>
      </c>
      <c r="B12" s="18" t="s">
        <v>8</v>
      </c>
      <c r="C12" s="49" t="s">
        <v>30</v>
      </c>
      <c r="D12" s="64" t="s">
        <v>30</v>
      </c>
      <c r="E12" s="64" t="s">
        <v>203</v>
      </c>
      <c r="F12" s="64" t="s">
        <v>221</v>
      </c>
      <c r="G12" s="64" t="s">
        <v>30</v>
      </c>
      <c r="H12" s="44" t="s">
        <v>30</v>
      </c>
      <c r="I12" s="20"/>
    </row>
    <row r="13" spans="1:10" s="23" customFormat="1" x14ac:dyDescent="0.25">
      <c r="A13" s="22" t="s">
        <v>9</v>
      </c>
      <c r="B13" s="22" t="s">
        <v>9</v>
      </c>
      <c r="C13" s="21">
        <v>78</v>
      </c>
      <c r="D13" s="92">
        <v>22</v>
      </c>
      <c r="E13" s="21">
        <v>25</v>
      </c>
      <c r="F13" s="21">
        <v>25</v>
      </c>
      <c r="G13" s="24">
        <v>3</v>
      </c>
      <c r="H13" s="22">
        <v>-103</v>
      </c>
      <c r="I13" s="20">
        <f>SUM(C13:H13)</f>
        <v>50</v>
      </c>
    </row>
    <row r="14" spans="1:10" x14ac:dyDescent="0.25">
      <c r="A14" s="25" t="s">
        <v>10</v>
      </c>
      <c r="B14" s="25" t="s">
        <v>10</v>
      </c>
      <c r="C14" s="24">
        <v>78</v>
      </c>
      <c r="D14" s="93">
        <v>22</v>
      </c>
      <c r="E14" s="24">
        <v>25</v>
      </c>
      <c r="F14" s="24">
        <v>25</v>
      </c>
      <c r="G14" s="24">
        <v>3</v>
      </c>
      <c r="H14" s="25">
        <v>-103</v>
      </c>
      <c r="I14" s="12">
        <f t="shared" ref="I14:I36" si="0">SUM(C14:H14)</f>
        <v>50</v>
      </c>
    </row>
    <row r="15" spans="1:10" x14ac:dyDescent="0.25">
      <c r="A15" s="25" t="s">
        <v>11</v>
      </c>
      <c r="B15" s="25" t="s">
        <v>11</v>
      </c>
      <c r="C15" s="24">
        <v>78</v>
      </c>
      <c r="D15" s="93">
        <v>22</v>
      </c>
      <c r="E15" s="24">
        <v>25</v>
      </c>
      <c r="F15" s="24">
        <v>25</v>
      </c>
      <c r="G15" s="24">
        <v>3</v>
      </c>
      <c r="H15" s="25">
        <v>-103</v>
      </c>
      <c r="I15" s="12">
        <f t="shared" si="0"/>
        <v>50</v>
      </c>
    </row>
    <row r="16" spans="1:10" x14ac:dyDescent="0.25">
      <c r="A16" s="25" t="s">
        <v>12</v>
      </c>
      <c r="B16" s="25" t="s">
        <v>12</v>
      </c>
      <c r="C16" s="24">
        <v>78</v>
      </c>
      <c r="D16" s="93">
        <v>22</v>
      </c>
      <c r="E16" s="24">
        <v>25</v>
      </c>
      <c r="F16" s="24">
        <v>25</v>
      </c>
      <c r="G16" s="24">
        <v>3</v>
      </c>
      <c r="H16" s="25">
        <v>-103</v>
      </c>
      <c r="I16" s="12">
        <f t="shared" si="0"/>
        <v>50</v>
      </c>
    </row>
    <row r="17" spans="1:9" x14ac:dyDescent="0.25">
      <c r="A17" s="25" t="s">
        <v>13</v>
      </c>
      <c r="B17" s="25" t="s">
        <v>13</v>
      </c>
      <c r="C17" s="24">
        <v>78</v>
      </c>
      <c r="D17" s="93">
        <v>22</v>
      </c>
      <c r="E17" s="24">
        <v>25</v>
      </c>
      <c r="F17" s="24">
        <v>25</v>
      </c>
      <c r="G17" s="24">
        <v>3</v>
      </c>
      <c r="H17" s="25">
        <v>-103</v>
      </c>
      <c r="I17" s="12">
        <f t="shared" si="0"/>
        <v>50</v>
      </c>
    </row>
    <row r="18" spans="1:9" x14ac:dyDescent="0.25">
      <c r="A18" s="25" t="s">
        <v>14</v>
      </c>
      <c r="B18" s="25" t="s">
        <v>14</v>
      </c>
      <c r="C18" s="24">
        <v>78</v>
      </c>
      <c r="D18" s="93">
        <v>22</v>
      </c>
      <c r="E18" s="24">
        <v>25</v>
      </c>
      <c r="F18" s="24">
        <v>25</v>
      </c>
      <c r="G18" s="24">
        <v>3</v>
      </c>
      <c r="H18" s="25">
        <v>-103</v>
      </c>
      <c r="I18" s="12">
        <f t="shared" si="0"/>
        <v>50</v>
      </c>
    </row>
    <row r="19" spans="1:9" x14ac:dyDescent="0.25">
      <c r="A19" s="25" t="s">
        <v>15</v>
      </c>
      <c r="B19" s="25" t="s">
        <v>15</v>
      </c>
      <c r="C19" s="24">
        <v>78</v>
      </c>
      <c r="D19" s="93">
        <v>22</v>
      </c>
      <c r="E19" s="24">
        <v>25</v>
      </c>
      <c r="F19" s="24">
        <v>25</v>
      </c>
      <c r="G19" s="24">
        <v>3</v>
      </c>
      <c r="H19" s="25">
        <v>-103</v>
      </c>
      <c r="I19" s="12">
        <f t="shared" si="0"/>
        <v>50</v>
      </c>
    </row>
    <row r="20" spans="1:9" x14ac:dyDescent="0.25">
      <c r="A20" s="25" t="s">
        <v>16</v>
      </c>
      <c r="B20" s="25" t="s">
        <v>16</v>
      </c>
      <c r="C20" s="24">
        <v>78</v>
      </c>
      <c r="D20" s="93">
        <v>22</v>
      </c>
      <c r="E20" s="24">
        <v>25</v>
      </c>
      <c r="F20" s="24">
        <v>25</v>
      </c>
      <c r="G20" s="24">
        <v>3</v>
      </c>
      <c r="H20" s="25">
        <v>-103</v>
      </c>
      <c r="I20" s="12">
        <f t="shared" si="0"/>
        <v>50</v>
      </c>
    </row>
    <row r="21" spans="1:9" x14ac:dyDescent="0.25">
      <c r="A21" s="25" t="s">
        <v>17</v>
      </c>
      <c r="B21" s="25" t="s">
        <v>17</v>
      </c>
      <c r="C21" s="24">
        <v>78</v>
      </c>
      <c r="D21" s="93">
        <v>22</v>
      </c>
      <c r="E21" s="24">
        <v>25</v>
      </c>
      <c r="F21" s="24">
        <v>25</v>
      </c>
      <c r="G21" s="24">
        <v>3</v>
      </c>
      <c r="H21" s="25">
        <v>-103</v>
      </c>
      <c r="I21" s="12">
        <f t="shared" si="0"/>
        <v>50</v>
      </c>
    </row>
    <row r="22" spans="1:9" x14ac:dyDescent="0.25">
      <c r="A22" s="25" t="s">
        <v>18</v>
      </c>
      <c r="B22" s="25" t="s">
        <v>18</v>
      </c>
      <c r="C22" s="24">
        <v>78</v>
      </c>
      <c r="D22" s="93">
        <v>22</v>
      </c>
      <c r="E22" s="24">
        <v>25</v>
      </c>
      <c r="F22" s="24">
        <v>25</v>
      </c>
      <c r="G22" s="24">
        <v>3</v>
      </c>
      <c r="H22" s="25">
        <v>-103</v>
      </c>
      <c r="I22" s="12">
        <f t="shared" si="0"/>
        <v>50</v>
      </c>
    </row>
    <row r="23" spans="1:9" x14ac:dyDescent="0.25">
      <c r="A23" s="25">
        <v>1100</v>
      </c>
      <c r="B23" s="25">
        <v>1100</v>
      </c>
      <c r="C23" s="24">
        <v>78</v>
      </c>
      <c r="D23" s="93">
        <v>22</v>
      </c>
      <c r="E23" s="24">
        <v>25</v>
      </c>
      <c r="F23" s="24">
        <v>25</v>
      </c>
      <c r="G23" s="24">
        <v>3</v>
      </c>
      <c r="H23" s="25">
        <v>-103</v>
      </c>
      <c r="I23" s="12">
        <f t="shared" si="0"/>
        <v>50</v>
      </c>
    </row>
    <row r="24" spans="1:9" x14ac:dyDescent="0.25">
      <c r="A24" s="25">
        <v>1200</v>
      </c>
      <c r="B24" s="25">
        <v>1200</v>
      </c>
      <c r="C24" s="24">
        <v>78</v>
      </c>
      <c r="D24" s="93">
        <v>22</v>
      </c>
      <c r="E24" s="12">
        <v>25</v>
      </c>
      <c r="F24" s="12">
        <v>25</v>
      </c>
      <c r="G24" s="24">
        <v>3</v>
      </c>
      <c r="H24" s="25">
        <v>-103</v>
      </c>
      <c r="I24" s="12">
        <f t="shared" si="0"/>
        <v>50</v>
      </c>
    </row>
    <row r="25" spans="1:9" x14ac:dyDescent="0.25">
      <c r="A25" s="25">
        <v>1300</v>
      </c>
      <c r="B25" s="25">
        <v>1300</v>
      </c>
      <c r="C25" s="24">
        <v>78</v>
      </c>
      <c r="D25" s="93">
        <v>22</v>
      </c>
      <c r="E25" s="24">
        <v>25</v>
      </c>
      <c r="F25" s="24">
        <v>25</v>
      </c>
      <c r="G25" s="24">
        <v>3</v>
      </c>
      <c r="H25" s="25">
        <v>-103</v>
      </c>
      <c r="I25" s="12">
        <f t="shared" si="0"/>
        <v>50</v>
      </c>
    </row>
    <row r="26" spans="1:9" x14ac:dyDescent="0.25">
      <c r="A26" s="25">
        <v>1400</v>
      </c>
      <c r="B26" s="25">
        <v>1400</v>
      </c>
      <c r="C26" s="24">
        <v>78</v>
      </c>
      <c r="D26" s="93">
        <v>22</v>
      </c>
      <c r="E26" s="24">
        <v>25</v>
      </c>
      <c r="F26" s="24">
        <v>25</v>
      </c>
      <c r="G26" s="24">
        <v>3</v>
      </c>
      <c r="H26" s="25">
        <v>-103</v>
      </c>
      <c r="I26" s="12">
        <f t="shared" si="0"/>
        <v>50</v>
      </c>
    </row>
    <row r="27" spans="1:9" x14ac:dyDescent="0.25">
      <c r="A27" s="25">
        <v>1500</v>
      </c>
      <c r="B27" s="25">
        <v>1500</v>
      </c>
      <c r="C27" s="24">
        <v>78</v>
      </c>
      <c r="D27" s="93">
        <v>22</v>
      </c>
      <c r="E27" s="24">
        <v>25</v>
      </c>
      <c r="F27" s="24">
        <v>25</v>
      </c>
      <c r="G27" s="24">
        <v>3</v>
      </c>
      <c r="H27" s="25">
        <v>-103</v>
      </c>
      <c r="I27" s="12">
        <f t="shared" si="0"/>
        <v>50</v>
      </c>
    </row>
    <row r="28" spans="1:9" x14ac:dyDescent="0.25">
      <c r="A28" s="25">
        <v>1600</v>
      </c>
      <c r="B28" s="25">
        <v>1600</v>
      </c>
      <c r="C28" s="24">
        <v>78</v>
      </c>
      <c r="D28" s="93">
        <v>22</v>
      </c>
      <c r="E28" s="24">
        <v>25</v>
      </c>
      <c r="F28" s="24">
        <v>25</v>
      </c>
      <c r="G28" s="24">
        <v>3</v>
      </c>
      <c r="H28" s="25">
        <v>-103</v>
      </c>
      <c r="I28" s="12">
        <f t="shared" si="0"/>
        <v>50</v>
      </c>
    </row>
    <row r="29" spans="1:9" x14ac:dyDescent="0.25">
      <c r="A29" s="25">
        <v>1700</v>
      </c>
      <c r="B29" s="25">
        <v>1700</v>
      </c>
      <c r="C29" s="24">
        <v>78</v>
      </c>
      <c r="D29" s="93">
        <v>22</v>
      </c>
      <c r="E29" s="24">
        <v>25</v>
      </c>
      <c r="F29" s="24">
        <v>25</v>
      </c>
      <c r="G29" s="24">
        <v>3</v>
      </c>
      <c r="H29" s="25">
        <v>-103</v>
      </c>
      <c r="I29" s="12">
        <f t="shared" si="0"/>
        <v>50</v>
      </c>
    </row>
    <row r="30" spans="1:9" x14ac:dyDescent="0.25">
      <c r="A30" s="25">
        <v>1800</v>
      </c>
      <c r="B30" s="25">
        <v>1800</v>
      </c>
      <c r="C30" s="24">
        <v>78</v>
      </c>
      <c r="D30" s="93">
        <v>22</v>
      </c>
      <c r="E30" s="24">
        <v>25</v>
      </c>
      <c r="F30" s="24">
        <v>25</v>
      </c>
      <c r="G30" s="24">
        <v>3</v>
      </c>
      <c r="H30" s="25">
        <v>-103</v>
      </c>
      <c r="I30" s="12">
        <f t="shared" si="0"/>
        <v>50</v>
      </c>
    </row>
    <row r="31" spans="1:9" x14ac:dyDescent="0.25">
      <c r="A31" s="25">
        <v>1900</v>
      </c>
      <c r="B31" s="25">
        <v>1900</v>
      </c>
      <c r="C31" s="24">
        <v>78</v>
      </c>
      <c r="D31" s="93">
        <v>22</v>
      </c>
      <c r="E31" s="24">
        <v>25</v>
      </c>
      <c r="F31" s="24">
        <v>25</v>
      </c>
      <c r="G31" s="24">
        <v>3</v>
      </c>
      <c r="H31" s="25">
        <v>-103</v>
      </c>
      <c r="I31" s="12">
        <f t="shared" si="0"/>
        <v>50</v>
      </c>
    </row>
    <row r="32" spans="1:9" ht="12" customHeight="1" x14ac:dyDescent="0.25">
      <c r="A32" s="25">
        <v>2000</v>
      </c>
      <c r="B32" s="25">
        <v>2000</v>
      </c>
      <c r="C32" s="24">
        <v>78</v>
      </c>
      <c r="D32" s="93">
        <v>22</v>
      </c>
      <c r="E32" s="24">
        <v>25</v>
      </c>
      <c r="F32" s="24">
        <v>25</v>
      </c>
      <c r="G32" s="24">
        <v>3</v>
      </c>
      <c r="H32" s="25">
        <v>-103</v>
      </c>
      <c r="I32" s="12">
        <f t="shared" si="0"/>
        <v>50</v>
      </c>
    </row>
    <row r="33" spans="1:32" x14ac:dyDescent="0.25">
      <c r="A33" s="25">
        <v>2100</v>
      </c>
      <c r="B33" s="25">
        <v>2100</v>
      </c>
      <c r="C33" s="24">
        <v>78</v>
      </c>
      <c r="D33" s="93">
        <v>22</v>
      </c>
      <c r="E33" s="24">
        <v>25</v>
      </c>
      <c r="F33" s="24">
        <v>25</v>
      </c>
      <c r="G33" s="24">
        <v>3</v>
      </c>
      <c r="H33" s="25">
        <v>-103</v>
      </c>
      <c r="I33" s="12">
        <f t="shared" si="0"/>
        <v>50</v>
      </c>
    </row>
    <row r="34" spans="1:32" x14ac:dyDescent="0.25">
      <c r="A34" s="25">
        <v>2200</v>
      </c>
      <c r="B34" s="25">
        <v>2200</v>
      </c>
      <c r="C34" s="24">
        <v>78</v>
      </c>
      <c r="D34" s="93">
        <v>22</v>
      </c>
      <c r="E34" s="24">
        <v>25</v>
      </c>
      <c r="F34" s="24">
        <v>25</v>
      </c>
      <c r="G34" s="24">
        <v>3</v>
      </c>
      <c r="H34" s="25">
        <v>-103</v>
      </c>
      <c r="I34" s="12">
        <f t="shared" si="0"/>
        <v>50</v>
      </c>
    </row>
    <row r="35" spans="1:32" x14ac:dyDescent="0.25">
      <c r="A35" s="25">
        <v>2300</v>
      </c>
      <c r="B35" s="25">
        <v>2300</v>
      </c>
      <c r="C35" s="24">
        <v>78</v>
      </c>
      <c r="D35" s="93">
        <v>22</v>
      </c>
      <c r="E35" s="24">
        <v>25</v>
      </c>
      <c r="F35" s="24">
        <v>25</v>
      </c>
      <c r="G35" s="24">
        <v>3</v>
      </c>
      <c r="H35" s="25">
        <v>-103</v>
      </c>
      <c r="I35" s="12">
        <f t="shared" si="0"/>
        <v>50</v>
      </c>
    </row>
    <row r="36" spans="1:32" ht="13.8" thickBot="1" x14ac:dyDescent="0.3">
      <c r="A36" s="28">
        <v>2400</v>
      </c>
      <c r="B36" s="28">
        <v>2400</v>
      </c>
      <c r="C36" s="27">
        <v>78</v>
      </c>
      <c r="D36" s="94">
        <v>22</v>
      </c>
      <c r="E36" s="27">
        <v>25</v>
      </c>
      <c r="F36" s="27">
        <v>25</v>
      </c>
      <c r="G36" s="27">
        <v>3</v>
      </c>
      <c r="H36" s="28">
        <f>SUM(H35)</f>
        <v>-103</v>
      </c>
      <c r="I36" s="29">
        <f t="shared" si="0"/>
        <v>50</v>
      </c>
    </row>
    <row r="37" spans="1:32" s="9" customFormat="1" x14ac:dyDescent="0.25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8" thickBot="1" x14ac:dyDescent="0.3">
      <c r="A38" s="4"/>
      <c r="B38" s="4"/>
      <c r="C38" s="4"/>
      <c r="D38" s="4"/>
      <c r="E38" s="4"/>
      <c r="F38" s="4"/>
      <c r="G38" s="4"/>
      <c r="H38" s="4"/>
    </row>
    <row r="39" spans="1:32" ht="13.8" thickBot="1" x14ac:dyDescent="0.3">
      <c r="B39" s="30" t="s">
        <v>19</v>
      </c>
      <c r="C39" s="19">
        <f t="shared" ref="C39:H39" si="1">SUM(C13:C36)</f>
        <v>1872</v>
      </c>
      <c r="D39" s="19">
        <f t="shared" si="1"/>
        <v>528</v>
      </c>
      <c r="E39" s="19">
        <f t="shared" si="1"/>
        <v>600</v>
      </c>
      <c r="F39" s="19">
        <f>SUM(F13:F36)</f>
        <v>600</v>
      </c>
      <c r="G39" s="19">
        <f t="shared" si="1"/>
        <v>72</v>
      </c>
      <c r="H39" s="19">
        <f t="shared" si="1"/>
        <v>-2472</v>
      </c>
      <c r="I39" s="19">
        <f>SUM(C39:H39)</f>
        <v>1200</v>
      </c>
    </row>
    <row r="40" spans="1:32" ht="13.8" thickBot="1" x14ac:dyDescent="0.3">
      <c r="B40" s="31"/>
      <c r="C40" s="8"/>
      <c r="D40" s="8"/>
      <c r="E40" s="8"/>
      <c r="F40" s="8"/>
      <c r="G40" s="8"/>
      <c r="H40" s="8"/>
      <c r="I40" s="12"/>
    </row>
    <row r="41" spans="1:32" ht="13.8" thickBot="1" x14ac:dyDescent="0.3">
      <c r="A41" s="31"/>
      <c r="B41" s="32" t="s">
        <v>20</v>
      </c>
      <c r="C41" s="19">
        <f t="shared" ref="C41:H41" si="2">SUM(C13:C36)</f>
        <v>1872</v>
      </c>
      <c r="D41" s="19">
        <f t="shared" si="2"/>
        <v>528</v>
      </c>
      <c r="E41" s="19">
        <f t="shared" si="2"/>
        <v>600</v>
      </c>
      <c r="F41" s="19">
        <f>SUM(F13:F36)</f>
        <v>600</v>
      </c>
      <c r="G41" s="19">
        <f t="shared" si="2"/>
        <v>72</v>
      </c>
      <c r="H41" s="19">
        <f t="shared" si="2"/>
        <v>-2472</v>
      </c>
      <c r="I41" s="19">
        <f>SUM(C41:H41)</f>
        <v>1200</v>
      </c>
    </row>
    <row r="42" spans="1:32" ht="13.8" thickBot="1" x14ac:dyDescent="0.3">
      <c r="A42" s="31"/>
      <c r="B42" s="31"/>
      <c r="C42" s="20"/>
      <c r="D42" s="19"/>
      <c r="E42" s="55"/>
      <c r="F42" s="55"/>
      <c r="G42" s="20"/>
      <c r="H42" s="19"/>
      <c r="I42" s="33"/>
    </row>
    <row r="43" spans="1:32" x14ac:dyDescent="0.25">
      <c r="A43" s="2"/>
      <c r="B43" s="2"/>
      <c r="C43" s="56"/>
      <c r="D43" s="56"/>
      <c r="E43" s="57"/>
      <c r="F43" s="56"/>
      <c r="G43" s="56"/>
      <c r="H43" s="4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58" t="s">
        <v>222</v>
      </c>
      <c r="G44" s="58" t="s">
        <v>41</v>
      </c>
      <c r="H44" s="39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5">
      <c r="A45" s="31"/>
      <c r="B45" s="31"/>
      <c r="C45" s="58" t="s">
        <v>32</v>
      </c>
      <c r="D45" s="58" t="s">
        <v>32</v>
      </c>
      <c r="E45" s="59" t="s">
        <v>32</v>
      </c>
      <c r="F45" s="58" t="s">
        <v>32</v>
      </c>
      <c r="G45" s="58" t="s">
        <v>32</v>
      </c>
      <c r="H45" s="39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8" thickBot="1" x14ac:dyDescent="0.3">
      <c r="A46" s="31"/>
      <c r="B46" s="31"/>
      <c r="C46" s="58" t="s">
        <v>42</v>
      </c>
      <c r="D46" s="58" t="s">
        <v>42</v>
      </c>
      <c r="E46" s="59" t="s">
        <v>60</v>
      </c>
      <c r="F46" s="58" t="s">
        <v>97</v>
      </c>
      <c r="G46" s="58" t="s">
        <v>42</v>
      </c>
      <c r="H46" s="85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5">
      <c r="A47" s="31"/>
      <c r="B47" s="31"/>
      <c r="C47" s="58" t="s">
        <v>32</v>
      </c>
      <c r="D47" s="58" t="s">
        <v>32</v>
      </c>
      <c r="E47" s="59" t="s">
        <v>212</v>
      </c>
      <c r="F47" s="58" t="s">
        <v>223</v>
      </c>
      <c r="G47" s="58" t="s">
        <v>32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thickBot="1" x14ac:dyDescent="0.3">
      <c r="A48" s="31"/>
      <c r="B48" s="31"/>
      <c r="C48" s="58" t="s">
        <v>52</v>
      </c>
      <c r="D48" s="58" t="s">
        <v>51</v>
      </c>
      <c r="E48" s="91" t="s">
        <v>183</v>
      </c>
      <c r="F48" s="84" t="s">
        <v>225</v>
      </c>
      <c r="G48" s="58" t="s">
        <v>44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5">
      <c r="A49" s="31"/>
      <c r="B49" s="31"/>
      <c r="C49" s="58" t="s">
        <v>53</v>
      </c>
      <c r="D49" s="58" t="s">
        <v>101</v>
      </c>
      <c r="E49" s="34"/>
      <c r="F49" s="34"/>
      <c r="G49" s="58" t="s">
        <v>167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3">
      <c r="A50" s="31"/>
      <c r="B50" s="31"/>
      <c r="C50" s="90" t="s">
        <v>214</v>
      </c>
      <c r="D50" s="84" t="s">
        <v>224</v>
      </c>
      <c r="E50" s="34"/>
      <c r="F50" s="34"/>
      <c r="G50" s="58" t="s">
        <v>141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3">
      <c r="A51" s="31"/>
      <c r="B51" s="31"/>
      <c r="C51" s="60" t="s">
        <v>215</v>
      </c>
      <c r="D51" s="34"/>
      <c r="E51" s="34"/>
      <c r="F51" s="34"/>
      <c r="G51" s="58" t="s">
        <v>44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5">
      <c r="C52" s="34"/>
      <c r="D52" s="34"/>
      <c r="E52" s="34"/>
      <c r="F52" s="34"/>
      <c r="G52" s="58" t="s">
        <v>149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thickBot="1" x14ac:dyDescent="0.3">
      <c r="B53" s="23"/>
      <c r="G53" s="78"/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x14ac:dyDescent="0.25">
      <c r="B54" s="34"/>
      <c r="G54" s="35"/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" x14ac:dyDescent="0.25">
      <c r="G55" s="35"/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x14ac:dyDescent="0.25"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5"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5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5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5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5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5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5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5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5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5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5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5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5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5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5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5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5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5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5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5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5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5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5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5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5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5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5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5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5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5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5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5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5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5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5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5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5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5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5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5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5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5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5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5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dcterms:created xsi:type="dcterms:W3CDTF">2001-03-29T18:24:48Z</dcterms:created>
  <dcterms:modified xsi:type="dcterms:W3CDTF">2023-09-10T15:11:42Z</dcterms:modified>
</cp:coreProperties>
</file>