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476" windowWidth="11352" windowHeight="5868"/>
  </bookViews>
  <sheets>
    <sheet name="t_9429" sheetId="1" r:id="rId1"/>
  </sheets>
  <calcPr calcId="92512"/>
</workbook>
</file>

<file path=xl/calcChain.xml><?xml version="1.0" encoding="utf-8"?>
<calcChain xmlns="http://schemas.openxmlformats.org/spreadsheetml/2006/main">
  <c r="K2" i="1" l="1"/>
  <c r="J3" i="1"/>
  <c r="J4" i="1"/>
  <c r="J5" i="1"/>
  <c r="J6" i="1"/>
  <c r="J7" i="1"/>
  <c r="K8" i="1"/>
  <c r="K9" i="1"/>
  <c r="J10" i="1"/>
  <c r="K10" i="1"/>
  <c r="K11" i="1"/>
  <c r="J12" i="1"/>
  <c r="J13" i="1"/>
  <c r="K14" i="1"/>
  <c r="J15" i="1"/>
  <c r="K15" i="1"/>
  <c r="J16" i="1"/>
  <c r="K16" i="1"/>
  <c r="J17" i="1"/>
  <c r="J18" i="1"/>
  <c r="K18" i="1"/>
  <c r="J19" i="1"/>
  <c r="K19" i="1"/>
</calcChain>
</file>

<file path=xl/sharedStrings.xml><?xml version="1.0" encoding="utf-8"?>
<sst xmlns="http://schemas.openxmlformats.org/spreadsheetml/2006/main" count="62" uniqueCount="32">
  <si>
    <t>Counterparty</t>
  </si>
  <si>
    <t>Parent</t>
  </si>
  <si>
    <t>Enron Entity</t>
  </si>
  <si>
    <t>Fin. MTM</t>
  </si>
  <si>
    <t>Phy. MTM</t>
  </si>
  <si>
    <t>Sales</t>
  </si>
  <si>
    <t>Purchases</t>
  </si>
  <si>
    <t>Net Del.</t>
  </si>
  <si>
    <t>Net Phys.</t>
  </si>
  <si>
    <t>Conoco (UK) Limited</t>
  </si>
  <si>
    <t>Conoco Inc.</t>
  </si>
  <si>
    <t>Enron Capital &amp; Trade Resources Limited</t>
  </si>
  <si>
    <t>Conoco Canada Limited</t>
  </si>
  <si>
    <t>Enron Canada Corp.</t>
  </si>
  <si>
    <t>Enron North America Corp.</t>
  </si>
  <si>
    <t>ENA Upstream Company LLC</t>
  </si>
  <si>
    <t>Enron Energy Marketing Corp.</t>
  </si>
  <si>
    <t>Enron Energy Services, Inc.</t>
  </si>
  <si>
    <t>Enron Gas Liquids, Inc.</t>
  </si>
  <si>
    <t>Enron Liquid Fuels, Inc.</t>
  </si>
  <si>
    <t>Enron Power Marketing, Inc.</t>
  </si>
  <si>
    <t>Enron Reserve Acquisition Corp.</t>
  </si>
  <si>
    <t>LOA, Inc.</t>
  </si>
  <si>
    <t>Conoco International Inc.</t>
  </si>
  <si>
    <t>Enron Capital &amp; Trade Resources International Corp.</t>
  </si>
  <si>
    <t>Conoco Limited</t>
  </si>
  <si>
    <t>Gulf Canada Resources Limited</t>
  </si>
  <si>
    <t>Saras Energia S.A.</t>
  </si>
  <si>
    <t>Enron Holdings 1, S.L.</t>
  </si>
  <si>
    <t>Societe Europeenne de Carburants N.V.</t>
  </si>
  <si>
    <t>ENE's Exp</t>
  </si>
  <si>
    <t>CP's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</si>
</sst>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6" fontId="0" fillId="0" borderId="1" xfId="0" applyNumberFormat="1" applyBorder="1"/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tabSelected="1" zoomScale="75" workbookViewId="0">
      <selection activeCell="A7" sqref="A7"/>
    </sheetView>
  </sheetViews>
  <sheetFormatPr defaultColWidth="9.109375" defaultRowHeight="13.2" x14ac:dyDescent="0.25"/>
  <cols>
    <col min="1" max="1" width="35" style="1" bestFit="1" customWidth="1"/>
    <col min="2" max="2" width="11" style="1" bestFit="1" customWidth="1"/>
    <col min="3" max="3" width="34.5546875" style="1" customWidth="1"/>
    <col min="4" max="4" width="10.6640625" style="1" bestFit="1" customWidth="1"/>
    <col min="5" max="5" width="11.33203125" style="1" bestFit="1" customWidth="1"/>
    <col min="6" max="6" width="11.6640625" style="1" bestFit="1" customWidth="1"/>
    <col min="7" max="7" width="12.33203125" style="1" bestFit="1" customWidth="1"/>
    <col min="8" max="8" width="11.33203125" style="1" bestFit="1" customWidth="1"/>
    <col min="9" max="9" width="12.33203125" style="1" bestFit="1" customWidth="1"/>
    <col min="10" max="10" width="11.6640625" style="1" bestFit="1" customWidth="1"/>
    <col min="11" max="11" width="12.33203125" style="1" bestFit="1" customWidth="1"/>
    <col min="12" max="16384" width="9.109375" style="1"/>
  </cols>
  <sheetData>
    <row r="1" spans="1:11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30</v>
      </c>
      <c r="K1" s="3" t="s">
        <v>31</v>
      </c>
    </row>
    <row r="2" spans="1:11" x14ac:dyDescent="0.25">
      <c r="A2" s="1" t="s">
        <v>9</v>
      </c>
      <c r="B2" s="1" t="s">
        <v>10</v>
      </c>
      <c r="C2" s="1" t="s">
        <v>11</v>
      </c>
      <c r="D2" s="1">
        <v>0</v>
      </c>
      <c r="E2" s="1">
        <v>-3873280</v>
      </c>
      <c r="F2" s="1">
        <v>10056344</v>
      </c>
      <c r="G2" s="1">
        <v>-10928187</v>
      </c>
      <c r="H2" s="1">
        <v>-871843</v>
      </c>
      <c r="I2" s="1">
        <v>-4745123</v>
      </c>
      <c r="K2" s="1">
        <f>I2</f>
        <v>-4745123</v>
      </c>
    </row>
    <row r="3" spans="1:11" x14ac:dyDescent="0.25">
      <c r="A3" s="1" t="s">
        <v>12</v>
      </c>
      <c r="B3" s="1" t="s">
        <v>10</v>
      </c>
      <c r="C3" s="1" t="s">
        <v>13</v>
      </c>
      <c r="D3" s="1">
        <v>0</v>
      </c>
      <c r="E3" s="1">
        <v>-205522</v>
      </c>
      <c r="F3" s="1">
        <v>4143207</v>
      </c>
      <c r="G3" s="1">
        <v>-1420906</v>
      </c>
      <c r="H3" s="1">
        <v>2722301</v>
      </c>
      <c r="I3" s="1">
        <v>2516779</v>
      </c>
      <c r="J3" s="1">
        <f>I3</f>
        <v>2516779</v>
      </c>
    </row>
    <row r="4" spans="1:11" x14ac:dyDescent="0.25">
      <c r="A4" s="1" t="s">
        <v>12</v>
      </c>
      <c r="B4" s="1" t="s">
        <v>10</v>
      </c>
      <c r="C4" s="1" t="s">
        <v>14</v>
      </c>
      <c r="D4" s="1">
        <v>0</v>
      </c>
      <c r="E4" s="1">
        <v>86926</v>
      </c>
      <c r="F4" s="1">
        <v>558048</v>
      </c>
      <c r="G4" s="1">
        <v>0</v>
      </c>
      <c r="H4" s="1">
        <v>558048</v>
      </c>
      <c r="I4" s="1">
        <v>644974</v>
      </c>
      <c r="J4" s="1">
        <f>I4</f>
        <v>644974</v>
      </c>
    </row>
    <row r="5" spans="1:11" x14ac:dyDescent="0.25">
      <c r="A5" s="1" t="s">
        <v>10</v>
      </c>
      <c r="B5" s="1" t="s">
        <v>10</v>
      </c>
      <c r="C5" s="1" t="s">
        <v>15</v>
      </c>
      <c r="D5" s="1">
        <v>0</v>
      </c>
      <c r="E5" s="1">
        <v>105484</v>
      </c>
      <c r="F5" s="1">
        <v>3071857</v>
      </c>
      <c r="G5" s="1">
        <v>-140439</v>
      </c>
      <c r="H5" s="1">
        <v>2931418</v>
      </c>
      <c r="I5" s="1">
        <v>3036902</v>
      </c>
      <c r="J5" s="1">
        <f>I5</f>
        <v>3036902</v>
      </c>
    </row>
    <row r="6" spans="1:11" x14ac:dyDescent="0.25">
      <c r="A6" s="1" t="s">
        <v>10</v>
      </c>
      <c r="B6" s="1" t="s">
        <v>10</v>
      </c>
      <c r="C6" s="1" t="s">
        <v>16</v>
      </c>
      <c r="D6" s="1">
        <v>0</v>
      </c>
      <c r="E6" s="1">
        <v>0</v>
      </c>
      <c r="F6" s="1">
        <v>1055</v>
      </c>
      <c r="G6" s="1">
        <v>0</v>
      </c>
      <c r="H6" s="1">
        <v>1055</v>
      </c>
      <c r="I6" s="1">
        <v>1055</v>
      </c>
      <c r="J6" s="1">
        <f>I6</f>
        <v>1055</v>
      </c>
    </row>
    <row r="7" spans="1:11" x14ac:dyDescent="0.25">
      <c r="A7" s="1" t="s">
        <v>10</v>
      </c>
      <c r="B7" s="1" t="s">
        <v>10</v>
      </c>
      <c r="C7" s="1" t="s">
        <v>17</v>
      </c>
      <c r="D7" s="1">
        <v>0</v>
      </c>
      <c r="E7" s="1">
        <v>168</v>
      </c>
      <c r="F7" s="1">
        <v>0</v>
      </c>
      <c r="G7" s="1">
        <v>0</v>
      </c>
      <c r="H7" s="1">
        <v>0</v>
      </c>
      <c r="I7" s="1">
        <v>168</v>
      </c>
      <c r="J7" s="1">
        <f>I7</f>
        <v>168</v>
      </c>
    </row>
    <row r="8" spans="1:11" x14ac:dyDescent="0.25">
      <c r="A8" s="1" t="s">
        <v>10</v>
      </c>
      <c r="B8" s="1" t="s">
        <v>10</v>
      </c>
      <c r="C8" s="1" t="s">
        <v>18</v>
      </c>
      <c r="D8" s="1">
        <v>0</v>
      </c>
      <c r="E8" s="1">
        <v>-477120</v>
      </c>
      <c r="F8" s="1">
        <v>351702</v>
      </c>
      <c r="G8" s="1">
        <v>-2404934</v>
      </c>
      <c r="H8" s="1">
        <v>-2053232</v>
      </c>
      <c r="I8" s="1">
        <v>-2530352</v>
      </c>
      <c r="K8" s="1">
        <f>I8</f>
        <v>-2530352</v>
      </c>
    </row>
    <row r="9" spans="1:11" x14ac:dyDescent="0.25">
      <c r="A9" s="1" t="s">
        <v>10</v>
      </c>
      <c r="B9" s="1" t="s">
        <v>10</v>
      </c>
      <c r="C9" s="1" t="s">
        <v>19</v>
      </c>
      <c r="D9" s="1">
        <v>0</v>
      </c>
      <c r="E9" s="1">
        <v>-104955</v>
      </c>
      <c r="F9" s="1">
        <v>0</v>
      </c>
      <c r="G9" s="1">
        <v>-1361796</v>
      </c>
      <c r="H9" s="1">
        <v>-1361796</v>
      </c>
      <c r="I9" s="1">
        <v>-1466751</v>
      </c>
      <c r="K9" s="1">
        <f>I9</f>
        <v>-1466751</v>
      </c>
    </row>
    <row r="10" spans="1:11" x14ac:dyDescent="0.25">
      <c r="A10" s="1" t="s">
        <v>10</v>
      </c>
      <c r="B10" s="1" t="s">
        <v>10</v>
      </c>
      <c r="C10" s="1" t="s">
        <v>14</v>
      </c>
      <c r="D10" s="1">
        <v>6477594</v>
      </c>
      <c r="E10" s="1">
        <v>-571002</v>
      </c>
      <c r="F10" s="1">
        <v>6102975</v>
      </c>
      <c r="G10" s="1">
        <v>-15536091</v>
      </c>
      <c r="H10" s="1">
        <v>-9433116</v>
      </c>
      <c r="I10" s="1">
        <v>-10004118</v>
      </c>
      <c r="J10" s="1">
        <f>D10</f>
        <v>6477594</v>
      </c>
      <c r="K10" s="1">
        <f>I10</f>
        <v>-10004118</v>
      </c>
    </row>
    <row r="11" spans="1:11" x14ac:dyDescent="0.25">
      <c r="A11" s="1" t="s">
        <v>10</v>
      </c>
      <c r="B11" s="1" t="s">
        <v>10</v>
      </c>
      <c r="C11" s="1" t="s">
        <v>20</v>
      </c>
      <c r="D11" s="1">
        <v>0</v>
      </c>
      <c r="E11" s="1">
        <v>34435</v>
      </c>
      <c r="F11" s="1">
        <v>650000</v>
      </c>
      <c r="G11" s="1">
        <v>-1097460</v>
      </c>
      <c r="H11" s="1">
        <v>-447460</v>
      </c>
      <c r="I11" s="1">
        <v>-413025</v>
      </c>
      <c r="K11" s="1">
        <f>I11</f>
        <v>-413025</v>
      </c>
    </row>
    <row r="12" spans="1:11" x14ac:dyDescent="0.25">
      <c r="A12" s="1" t="s">
        <v>10</v>
      </c>
      <c r="B12" s="1" t="s">
        <v>10</v>
      </c>
      <c r="C12" s="1" t="s">
        <v>21</v>
      </c>
      <c r="D12" s="1">
        <v>0</v>
      </c>
      <c r="E12" s="1">
        <v>55024</v>
      </c>
      <c r="F12" s="1">
        <v>22780567</v>
      </c>
      <c r="G12" s="1">
        <v>-17147635</v>
      </c>
      <c r="H12" s="1">
        <v>5632932</v>
      </c>
      <c r="I12" s="1">
        <v>5687956</v>
      </c>
      <c r="J12" s="1">
        <f>I12</f>
        <v>5687956</v>
      </c>
    </row>
    <row r="13" spans="1:11" x14ac:dyDescent="0.25">
      <c r="A13" s="1" t="s">
        <v>10</v>
      </c>
      <c r="B13" s="1" t="s">
        <v>10</v>
      </c>
      <c r="C13" s="1" t="s">
        <v>22</v>
      </c>
      <c r="D13" s="1">
        <v>0</v>
      </c>
      <c r="E13" s="1">
        <v>0</v>
      </c>
      <c r="F13" s="1">
        <v>6735</v>
      </c>
      <c r="G13" s="1">
        <v>0</v>
      </c>
      <c r="H13" s="1">
        <v>6735</v>
      </c>
      <c r="I13" s="1">
        <v>6735</v>
      </c>
      <c r="J13" s="1">
        <f>I13</f>
        <v>6735</v>
      </c>
    </row>
    <row r="14" spans="1:11" x14ac:dyDescent="0.25">
      <c r="A14" s="1" t="s">
        <v>23</v>
      </c>
      <c r="B14" s="1" t="s">
        <v>10</v>
      </c>
      <c r="C14" s="1" t="s">
        <v>24</v>
      </c>
      <c r="D14" s="1">
        <v>-1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K14" s="1">
        <f>D14</f>
        <v>-1</v>
      </c>
    </row>
    <row r="15" spans="1:11" x14ac:dyDescent="0.25">
      <c r="A15" s="1" t="s">
        <v>25</v>
      </c>
      <c r="B15" s="1" t="s">
        <v>10</v>
      </c>
      <c r="C15" s="1" t="s">
        <v>24</v>
      </c>
      <c r="D15" s="1">
        <v>-953</v>
      </c>
      <c r="E15" s="1">
        <v>852832</v>
      </c>
      <c r="F15" s="1">
        <v>0</v>
      </c>
      <c r="G15" s="1">
        <v>0</v>
      </c>
      <c r="H15" s="1">
        <v>0</v>
      </c>
      <c r="I15" s="1">
        <v>852832</v>
      </c>
      <c r="J15" s="1">
        <f>I15</f>
        <v>852832</v>
      </c>
      <c r="K15" s="1">
        <f>D15</f>
        <v>-953</v>
      </c>
    </row>
    <row r="16" spans="1:11" x14ac:dyDescent="0.25">
      <c r="A16" s="1" t="s">
        <v>26</v>
      </c>
      <c r="B16" s="1" t="s">
        <v>10</v>
      </c>
      <c r="C16" s="1" t="s">
        <v>13</v>
      </c>
      <c r="D16" s="1">
        <v>1332499</v>
      </c>
      <c r="E16" s="1">
        <v>-898548</v>
      </c>
      <c r="F16" s="1">
        <v>0</v>
      </c>
      <c r="G16" s="1">
        <v>0</v>
      </c>
      <c r="H16" s="1">
        <v>0</v>
      </c>
      <c r="I16" s="1">
        <v>-898548</v>
      </c>
      <c r="J16" s="1">
        <f>D16</f>
        <v>1332499</v>
      </c>
      <c r="K16" s="1">
        <f>I16</f>
        <v>-898548</v>
      </c>
    </row>
    <row r="17" spans="1:11" x14ac:dyDescent="0.25">
      <c r="A17" s="1" t="s">
        <v>27</v>
      </c>
      <c r="B17" s="1" t="s">
        <v>10</v>
      </c>
      <c r="C17" s="1" t="s">
        <v>28</v>
      </c>
      <c r="D17" s="1">
        <v>0</v>
      </c>
      <c r="E17" s="1">
        <v>918058</v>
      </c>
      <c r="F17" s="1">
        <v>10973472</v>
      </c>
      <c r="G17" s="1">
        <v>-2086584</v>
      </c>
      <c r="H17" s="1">
        <v>8886888</v>
      </c>
      <c r="I17" s="1">
        <v>9804946</v>
      </c>
      <c r="J17" s="1">
        <f>I17</f>
        <v>9804946</v>
      </c>
    </row>
    <row r="18" spans="1:11" ht="13.8" thickBot="1" x14ac:dyDescent="0.3">
      <c r="A18" s="1" t="s">
        <v>29</v>
      </c>
      <c r="B18" s="1" t="s">
        <v>10</v>
      </c>
      <c r="C18" s="1" t="s">
        <v>24</v>
      </c>
      <c r="D18" s="1">
        <v>-19179</v>
      </c>
      <c r="E18" s="1">
        <v>272394</v>
      </c>
      <c r="F18" s="1">
        <v>1244596</v>
      </c>
      <c r="G18" s="1">
        <v>0</v>
      </c>
      <c r="H18" s="1">
        <v>1244596</v>
      </c>
      <c r="I18" s="1">
        <v>1516990</v>
      </c>
      <c r="J18" s="2">
        <f>I18</f>
        <v>1516990</v>
      </c>
      <c r="K18" s="2">
        <f>D18</f>
        <v>-19179</v>
      </c>
    </row>
    <row r="19" spans="1:11" x14ac:dyDescent="0.25">
      <c r="J19" s="1">
        <f>SUM(J2:J18)</f>
        <v>31879430</v>
      </c>
      <c r="K19" s="1">
        <f>SUM(K2:K18)</f>
        <v>-20078050</v>
      </c>
    </row>
  </sheetData>
  <phoneticPr fontId="0" type="noConversion"/>
  <pageMargins left="0.75" right="0.75" top="1" bottom="1" header="0.5" footer="0.5"/>
  <pageSetup scale="71" orientation="landscape" r:id="rId1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t_9429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esacks</dc:creator>
  <cp:lastModifiedBy>Havlíček Jan</cp:lastModifiedBy>
  <cp:lastPrinted>2001-11-07T17:44:54Z</cp:lastPrinted>
  <dcterms:created xsi:type="dcterms:W3CDTF">2001-11-07T17:43:10Z</dcterms:created>
  <dcterms:modified xsi:type="dcterms:W3CDTF">2023-09-10T15:12:05Z</dcterms:modified>
</cp:coreProperties>
</file>