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92" windowWidth="14556" windowHeight="76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M2" i="1" l="1"/>
  <c r="O2" i="1"/>
  <c r="M3" i="1"/>
  <c r="O3" i="1"/>
  <c r="M4" i="1"/>
  <c r="O4" i="1"/>
  <c r="M5" i="1"/>
  <c r="O5" i="1"/>
  <c r="M6" i="1"/>
  <c r="O6" i="1"/>
  <c r="M7" i="1"/>
  <c r="O7" i="1"/>
  <c r="M8" i="1"/>
  <c r="O8" i="1"/>
  <c r="M9" i="1"/>
  <c r="O9" i="1"/>
  <c r="M10" i="1"/>
  <c r="O10" i="1"/>
  <c r="M11" i="1"/>
  <c r="O11" i="1"/>
  <c r="M12" i="1"/>
  <c r="O12" i="1"/>
  <c r="M13" i="1"/>
  <c r="O13" i="1"/>
  <c r="M14" i="1"/>
  <c r="O14" i="1"/>
  <c r="M15" i="1"/>
  <c r="O15" i="1"/>
  <c r="M16" i="1"/>
  <c r="O16" i="1"/>
  <c r="M17" i="1"/>
  <c r="O17" i="1"/>
  <c r="M18" i="1"/>
  <c r="O18" i="1"/>
  <c r="M19" i="1"/>
  <c r="O19" i="1"/>
  <c r="M20" i="1"/>
  <c r="O20" i="1"/>
  <c r="M21" i="1"/>
  <c r="O21" i="1"/>
  <c r="M22" i="1"/>
  <c r="O22" i="1"/>
  <c r="M23" i="1"/>
  <c r="O23" i="1"/>
  <c r="M24" i="1"/>
  <c r="O24" i="1"/>
  <c r="M25" i="1"/>
  <c r="O25" i="1"/>
  <c r="M26" i="1"/>
  <c r="O26" i="1"/>
  <c r="M27" i="1"/>
  <c r="O27" i="1"/>
  <c r="M28" i="1"/>
  <c r="O28" i="1"/>
  <c r="M29" i="1"/>
  <c r="O29" i="1"/>
  <c r="M30" i="1"/>
  <c r="O30" i="1"/>
  <c r="M31" i="1"/>
  <c r="O31" i="1"/>
  <c r="M32" i="1"/>
  <c r="O32" i="1"/>
  <c r="M33" i="1"/>
  <c r="O33" i="1"/>
  <c r="M34" i="1"/>
  <c r="O34" i="1"/>
  <c r="M35" i="1"/>
  <c r="O35" i="1"/>
  <c r="M36" i="1"/>
  <c r="O36" i="1"/>
  <c r="M37" i="1"/>
  <c r="O37" i="1"/>
  <c r="M38" i="1"/>
  <c r="O38" i="1"/>
</calcChain>
</file>

<file path=xl/sharedStrings.xml><?xml version="1.0" encoding="utf-8"?>
<sst xmlns="http://schemas.openxmlformats.org/spreadsheetml/2006/main" count="84" uniqueCount="16">
  <si>
    <t>SJUAN</t>
  </si>
  <si>
    <t>IndexName</t>
  </si>
  <si>
    <t>forwardmonth</t>
  </si>
  <si>
    <t>tradedate</t>
  </si>
  <si>
    <t>physical_price</t>
  </si>
  <si>
    <t>financial_price</t>
  </si>
  <si>
    <t>physical_lag</t>
  </si>
  <si>
    <t>financial_lag</t>
  </si>
  <si>
    <t>maxtradedate</t>
  </si>
  <si>
    <t>physical_nat_log</t>
  </si>
  <si>
    <t>financial_nat_log</t>
  </si>
  <si>
    <t>Standard Deviation</t>
  </si>
  <si>
    <t>Variance</t>
  </si>
  <si>
    <t>Historical Volatility</t>
  </si>
  <si>
    <t xml:space="preserve">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</si>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</sst>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topLeftCell="G1" workbookViewId="0">
      <selection activeCell="L1" sqref="L1:O38"/>
    </sheetView>
  </sheetViews>
  <sheetFormatPr defaultRowHeight="13.2" x14ac:dyDescent="0.25"/>
  <cols>
    <col min="1" max="1" width="11" customWidth="1"/>
    <col min="2" max="2" width="14.33203125" customWidth="1"/>
    <col min="3" max="3" width="11.33203125" customWidth="1"/>
    <col min="4" max="4" width="14" customWidth="1"/>
    <col min="5" max="5" width="13.5546875" customWidth="1"/>
    <col min="6" max="6" width="11.33203125" customWidth="1"/>
    <col min="7" max="7" width="11.44140625" customWidth="1"/>
    <col min="8" max="8" width="19" customWidth="1"/>
    <col min="9" max="9" width="15" customWidth="1"/>
    <col min="12" max="12" width="11.44140625" customWidth="1"/>
    <col min="13" max="13" width="17.6640625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 t="s">
        <v>15</v>
      </c>
      <c r="M1" t="s">
        <v>11</v>
      </c>
      <c r="N1" t="s">
        <v>12</v>
      </c>
      <c r="O1" t="s">
        <v>13</v>
      </c>
    </row>
    <row r="2" spans="1:15" x14ac:dyDescent="0.25">
      <c r="A2" t="s">
        <v>0</v>
      </c>
      <c r="B2" s="1">
        <v>37561</v>
      </c>
      <c r="C2" s="1">
        <v>37196</v>
      </c>
      <c r="D2">
        <v>3.4039999999999999</v>
      </c>
      <c r="E2">
        <v>3.4039999999999999</v>
      </c>
      <c r="H2" s="1">
        <v>37298</v>
      </c>
      <c r="L2" s="1">
        <v>37242</v>
      </c>
      <c r="M2">
        <f>STDEV(I3:I32)</f>
        <v>2.4887810265902137E-2</v>
      </c>
      <c r="N2">
        <v>15.874499999999999</v>
      </c>
      <c r="O2">
        <f>M2*N2</f>
        <v>0.39508154406606344</v>
      </c>
    </row>
    <row r="3" spans="1:15" x14ac:dyDescent="0.25">
      <c r="A3" t="s">
        <v>0</v>
      </c>
      <c r="B3" s="1">
        <v>37561</v>
      </c>
      <c r="C3" s="1">
        <v>37197</v>
      </c>
      <c r="D3">
        <v>3.3570000000000002</v>
      </c>
      <c r="E3">
        <v>3.3570000000000002</v>
      </c>
      <c r="F3">
        <v>3.4039999999999999</v>
      </c>
      <c r="G3">
        <v>3.4039999999999999</v>
      </c>
      <c r="H3" s="1">
        <v>37298</v>
      </c>
      <c r="I3">
        <v>-1.3903492999999999E-2</v>
      </c>
      <c r="J3">
        <v>-1.3903492999999999E-2</v>
      </c>
      <c r="L3" s="1">
        <v>37243</v>
      </c>
      <c r="M3">
        <f t="shared" ref="M3:M38" si="0">STDEV(I4:I33)</f>
        <v>2.4836167322140196E-2</v>
      </c>
      <c r="N3">
        <v>15.874499999999999</v>
      </c>
      <c r="O3">
        <f t="shared" ref="O3:O38" si="1">M3*N3</f>
        <v>0.39426173815531451</v>
      </c>
    </row>
    <row r="4" spans="1:15" x14ac:dyDescent="0.25">
      <c r="A4" t="s">
        <v>0</v>
      </c>
      <c r="B4" s="1">
        <v>37561</v>
      </c>
      <c r="C4" s="1">
        <v>37200</v>
      </c>
      <c r="D4">
        <v>3.145</v>
      </c>
      <c r="E4">
        <v>3.145</v>
      </c>
      <c r="F4">
        <v>3.3570000000000002</v>
      </c>
      <c r="G4">
        <v>3.3570000000000002</v>
      </c>
      <c r="H4" s="1">
        <v>37298</v>
      </c>
      <c r="I4">
        <v>-6.5233827999999994E-2</v>
      </c>
      <c r="J4">
        <v>-6.5233827999999994E-2</v>
      </c>
      <c r="L4" s="1">
        <v>37244</v>
      </c>
      <c r="M4">
        <f t="shared" si="0"/>
        <v>3.2862429528082604E-2</v>
      </c>
      <c r="N4">
        <v>15.874499999999999</v>
      </c>
      <c r="O4">
        <f t="shared" si="1"/>
        <v>0.52167463754354726</v>
      </c>
    </row>
    <row r="5" spans="1:15" x14ac:dyDescent="0.25">
      <c r="A5" t="s">
        <v>0</v>
      </c>
      <c r="B5" s="1">
        <v>37561</v>
      </c>
      <c r="C5" s="1">
        <v>37201</v>
      </c>
      <c r="D5">
        <v>3.1560000000000001</v>
      </c>
      <c r="E5">
        <v>3.1560000000000001</v>
      </c>
      <c r="F5">
        <v>3.145</v>
      </c>
      <c r="G5">
        <v>3.145</v>
      </c>
      <c r="H5" s="1">
        <v>37298</v>
      </c>
      <c r="I5">
        <v>3.4915127999999998E-3</v>
      </c>
      <c r="J5">
        <v>3.4915127999999998E-3</v>
      </c>
      <c r="L5" s="1">
        <v>37245</v>
      </c>
      <c r="M5">
        <f t="shared" si="0"/>
        <v>4.1396343935875407E-2</v>
      </c>
      <c r="N5">
        <v>15.874499999999999</v>
      </c>
      <c r="O5">
        <f t="shared" si="1"/>
        <v>0.65714626181005409</v>
      </c>
    </row>
    <row r="6" spans="1:15" x14ac:dyDescent="0.25">
      <c r="A6" t="s">
        <v>0</v>
      </c>
      <c r="B6" s="1">
        <v>37561</v>
      </c>
      <c r="C6" s="1">
        <v>37202</v>
      </c>
      <c r="D6">
        <v>3.1549999999999998</v>
      </c>
      <c r="E6">
        <v>3.1549999999999998</v>
      </c>
      <c r="F6">
        <v>3.1560000000000001</v>
      </c>
      <c r="G6">
        <v>3.1560000000000001</v>
      </c>
      <c r="H6" s="1">
        <v>37298</v>
      </c>
      <c r="I6">
        <v>-3.1690700000000001E-4</v>
      </c>
      <c r="J6">
        <v>-3.1690700000000001E-4</v>
      </c>
      <c r="L6" s="1">
        <v>37246</v>
      </c>
      <c r="M6">
        <f t="shared" si="0"/>
        <v>4.1990430353985989E-2</v>
      </c>
      <c r="N6">
        <v>15.874499999999999</v>
      </c>
      <c r="O6">
        <f t="shared" si="1"/>
        <v>0.66657708665435056</v>
      </c>
    </row>
    <row r="7" spans="1:15" x14ac:dyDescent="0.25">
      <c r="A7" t="s">
        <v>0</v>
      </c>
      <c r="B7" s="1">
        <v>37561</v>
      </c>
      <c r="C7" s="1">
        <v>37203</v>
      </c>
      <c r="D7">
        <v>3.2389999999999999</v>
      </c>
      <c r="E7">
        <v>3.2389999999999999</v>
      </c>
      <c r="F7">
        <v>3.1549999999999998</v>
      </c>
      <c r="G7">
        <v>3.1549999999999998</v>
      </c>
      <c r="H7" s="1">
        <v>37298</v>
      </c>
      <c r="I7">
        <v>2.62761442E-2</v>
      </c>
      <c r="J7">
        <v>2.62761442E-2</v>
      </c>
      <c r="L7" s="1">
        <v>37251</v>
      </c>
      <c r="M7">
        <f t="shared" si="0"/>
        <v>4.1825401449865303E-2</v>
      </c>
      <c r="N7">
        <v>15.874499999999999</v>
      </c>
      <c r="O7">
        <f t="shared" si="1"/>
        <v>0.66395733531588674</v>
      </c>
    </row>
    <row r="8" spans="1:15" x14ac:dyDescent="0.25">
      <c r="A8" t="s">
        <v>0</v>
      </c>
      <c r="B8" s="1">
        <v>37561</v>
      </c>
      <c r="C8" s="1">
        <v>37204</v>
      </c>
      <c r="D8">
        <v>3.2469999999999999</v>
      </c>
      <c r="E8">
        <v>3.2469999999999999</v>
      </c>
      <c r="F8">
        <v>3.2389999999999999</v>
      </c>
      <c r="G8">
        <v>3.2389999999999999</v>
      </c>
      <c r="H8" s="1">
        <v>37298</v>
      </c>
      <c r="I8">
        <v>2.4668529000000002E-3</v>
      </c>
      <c r="J8">
        <v>2.4668529000000002E-3</v>
      </c>
      <c r="L8" s="1">
        <v>37252</v>
      </c>
      <c r="M8">
        <f t="shared" si="0"/>
        <v>4.3309416503257182E-2</v>
      </c>
      <c r="N8">
        <v>15.874499999999999</v>
      </c>
      <c r="O8">
        <f t="shared" si="1"/>
        <v>0.68751533228095607</v>
      </c>
    </row>
    <row r="9" spans="1:15" x14ac:dyDescent="0.25">
      <c r="A9" t="s">
        <v>0</v>
      </c>
      <c r="B9" s="1">
        <v>37561</v>
      </c>
      <c r="C9" s="1">
        <v>37207</v>
      </c>
      <c r="D9">
        <v>3.12</v>
      </c>
      <c r="E9">
        <v>3.12</v>
      </c>
      <c r="F9">
        <v>3.2469999999999999</v>
      </c>
      <c r="G9">
        <v>3.2469999999999999</v>
      </c>
      <c r="H9" s="1">
        <v>37298</v>
      </c>
      <c r="I9">
        <v>-3.9898491000000001E-2</v>
      </c>
      <c r="J9">
        <v>-3.9898491000000001E-2</v>
      </c>
      <c r="L9" s="1">
        <v>37253</v>
      </c>
      <c r="M9">
        <f t="shared" si="0"/>
        <v>4.3068443157568567E-2</v>
      </c>
      <c r="N9">
        <v>15.874499999999999</v>
      </c>
      <c r="O9">
        <f t="shared" si="1"/>
        <v>0.68369000090482224</v>
      </c>
    </row>
    <row r="10" spans="1:15" x14ac:dyDescent="0.25">
      <c r="A10" t="s">
        <v>0</v>
      </c>
      <c r="B10" s="1">
        <v>37561</v>
      </c>
      <c r="C10" s="1">
        <v>37208</v>
      </c>
      <c r="D10">
        <v>3.1819999999999999</v>
      </c>
      <c r="E10">
        <v>3.1819999999999999</v>
      </c>
      <c r="F10">
        <v>3.12</v>
      </c>
      <c r="G10">
        <v>3.12</v>
      </c>
      <c r="H10" s="1">
        <v>37298</v>
      </c>
      <c r="I10">
        <v>1.9676928100000001E-2</v>
      </c>
      <c r="J10">
        <v>1.9676928100000001E-2</v>
      </c>
      <c r="L10" s="1">
        <v>37256</v>
      </c>
      <c r="M10">
        <f t="shared" si="0"/>
        <v>4.3422708760292257E-2</v>
      </c>
      <c r="N10">
        <v>15.874499999999999</v>
      </c>
      <c r="O10">
        <f t="shared" si="1"/>
        <v>0.6893137902152594</v>
      </c>
    </row>
    <row r="11" spans="1:15" x14ac:dyDescent="0.25">
      <c r="A11" t="s">
        <v>0</v>
      </c>
      <c r="B11" s="1">
        <v>37561</v>
      </c>
      <c r="C11" s="1">
        <v>37209</v>
      </c>
      <c r="D11">
        <v>3.1160000000000001</v>
      </c>
      <c r="E11">
        <v>3.1160000000000001</v>
      </c>
      <c r="F11">
        <v>3.1819999999999999</v>
      </c>
      <c r="G11">
        <v>3.1819999999999999</v>
      </c>
      <c r="H11" s="1">
        <v>37298</v>
      </c>
      <c r="I11">
        <v>-2.0959802E-2</v>
      </c>
      <c r="J11">
        <v>-2.0959802E-2</v>
      </c>
      <c r="L11" s="1">
        <v>37258</v>
      </c>
      <c r="M11">
        <f t="shared" si="0"/>
        <v>4.3675165916096992E-2</v>
      </c>
      <c r="N11">
        <v>15.874499999999999</v>
      </c>
      <c r="O11">
        <f t="shared" si="1"/>
        <v>0.69332142133508168</v>
      </c>
    </row>
    <row r="12" spans="1:15" x14ac:dyDescent="0.25">
      <c r="A12" t="s">
        <v>0</v>
      </c>
      <c r="B12" s="1">
        <v>37561</v>
      </c>
      <c r="C12" s="1">
        <v>37210</v>
      </c>
      <c r="D12">
        <v>3.0219999999999998</v>
      </c>
      <c r="E12">
        <v>3.0219999999999998</v>
      </c>
      <c r="F12">
        <v>3.1160000000000001</v>
      </c>
      <c r="G12">
        <v>3.1160000000000001</v>
      </c>
      <c r="H12" s="1">
        <v>37298</v>
      </c>
      <c r="I12">
        <v>-3.0631263999999998E-2</v>
      </c>
      <c r="J12">
        <v>-3.0631263999999998E-2</v>
      </c>
      <c r="L12" s="1">
        <v>37259</v>
      </c>
      <c r="M12">
        <f t="shared" si="0"/>
        <v>4.4234201441065185E-2</v>
      </c>
      <c r="N12">
        <v>15.874499999999999</v>
      </c>
      <c r="O12">
        <f t="shared" si="1"/>
        <v>0.7021958307761893</v>
      </c>
    </row>
    <row r="13" spans="1:15" x14ac:dyDescent="0.25">
      <c r="A13" t="s">
        <v>0</v>
      </c>
      <c r="B13" s="1">
        <v>37561</v>
      </c>
      <c r="C13" s="1">
        <v>37211</v>
      </c>
      <c r="D13">
        <v>3.0670000000000002</v>
      </c>
      <c r="E13">
        <v>3.0670000000000002</v>
      </c>
      <c r="F13">
        <v>3.0219999999999998</v>
      </c>
      <c r="G13">
        <v>3.0219999999999998</v>
      </c>
      <c r="H13" s="1">
        <v>37298</v>
      </c>
      <c r="I13">
        <v>1.4781021300000001E-2</v>
      </c>
      <c r="J13">
        <v>1.4781021300000001E-2</v>
      </c>
      <c r="L13" s="1">
        <v>37260</v>
      </c>
      <c r="M13">
        <f t="shared" si="0"/>
        <v>4.4178183703345281E-2</v>
      </c>
      <c r="N13">
        <v>15.874499999999999</v>
      </c>
      <c r="O13">
        <f t="shared" si="1"/>
        <v>0.70130657719875467</v>
      </c>
    </row>
    <row r="14" spans="1:15" x14ac:dyDescent="0.25">
      <c r="A14" t="s">
        <v>0</v>
      </c>
      <c r="B14" s="1">
        <v>37561</v>
      </c>
      <c r="C14" s="1">
        <v>37214</v>
      </c>
      <c r="D14">
        <v>3.177</v>
      </c>
      <c r="E14">
        <v>3.177</v>
      </c>
      <c r="F14">
        <v>3.0670000000000002</v>
      </c>
      <c r="G14">
        <v>3.0670000000000002</v>
      </c>
      <c r="H14" s="1">
        <v>37298</v>
      </c>
      <c r="I14">
        <v>3.5237470200000003E-2</v>
      </c>
      <c r="J14">
        <v>3.5237470200000003E-2</v>
      </c>
      <c r="L14" s="1">
        <v>37263</v>
      </c>
      <c r="M14">
        <f t="shared" si="0"/>
        <v>4.3502985972249476E-2</v>
      </c>
      <c r="N14">
        <v>15.874499999999999</v>
      </c>
      <c r="O14">
        <f t="shared" si="1"/>
        <v>0.69058815081647429</v>
      </c>
    </row>
    <row r="15" spans="1:15" x14ac:dyDescent="0.25">
      <c r="A15" t="s">
        <v>0</v>
      </c>
      <c r="B15" s="1">
        <v>37561</v>
      </c>
      <c r="C15" s="1">
        <v>37215</v>
      </c>
      <c r="D15">
        <v>3.181</v>
      </c>
      <c r="E15">
        <v>3.181</v>
      </c>
      <c r="F15">
        <v>3.177</v>
      </c>
      <c r="G15">
        <v>3.177</v>
      </c>
      <c r="H15" s="1">
        <v>37298</v>
      </c>
      <c r="I15">
        <v>1.2582575E-3</v>
      </c>
      <c r="J15">
        <v>1.2582575E-3</v>
      </c>
      <c r="L15" s="1">
        <v>37264</v>
      </c>
      <c r="M15">
        <f t="shared" si="0"/>
        <v>4.3834407349652993E-2</v>
      </c>
      <c r="N15">
        <v>15.874499999999999</v>
      </c>
      <c r="O15">
        <f t="shared" si="1"/>
        <v>0.69584929947206642</v>
      </c>
    </row>
    <row r="16" spans="1:15" x14ac:dyDescent="0.25">
      <c r="A16" t="s">
        <v>0</v>
      </c>
      <c r="B16" s="1">
        <v>37561</v>
      </c>
      <c r="C16" s="1">
        <v>37216</v>
      </c>
      <c r="D16">
        <v>3.0720000000000001</v>
      </c>
      <c r="E16">
        <v>3.0720000000000001</v>
      </c>
      <c r="F16">
        <v>3.181</v>
      </c>
      <c r="G16">
        <v>3.181</v>
      </c>
      <c r="H16" s="1">
        <v>37298</v>
      </c>
      <c r="I16">
        <v>-3.4866796999999998E-2</v>
      </c>
      <c r="J16">
        <v>-3.4866796999999998E-2</v>
      </c>
      <c r="L16" s="1">
        <v>37265</v>
      </c>
      <c r="M16">
        <f t="shared" si="0"/>
        <v>4.3547787179047351E-2</v>
      </c>
      <c r="N16">
        <v>15.874499999999999</v>
      </c>
      <c r="O16">
        <f t="shared" si="1"/>
        <v>0.69129934757378719</v>
      </c>
    </row>
    <row r="17" spans="1:15" x14ac:dyDescent="0.25">
      <c r="A17" t="s">
        <v>0</v>
      </c>
      <c r="B17" s="1">
        <v>37561</v>
      </c>
      <c r="C17" s="1">
        <v>37221</v>
      </c>
      <c r="D17">
        <v>3.01</v>
      </c>
      <c r="E17">
        <v>3.01</v>
      </c>
      <c r="F17">
        <v>3.0720000000000001</v>
      </c>
      <c r="G17">
        <v>3.0720000000000001</v>
      </c>
      <c r="H17" s="1">
        <v>37298</v>
      </c>
      <c r="I17">
        <v>-2.0388737000000001E-2</v>
      </c>
      <c r="J17">
        <v>-2.0388737000000001E-2</v>
      </c>
      <c r="L17" s="1">
        <v>37266</v>
      </c>
      <c r="M17">
        <f t="shared" si="0"/>
        <v>4.3465230951810957E-2</v>
      </c>
      <c r="N17">
        <v>15.874499999999999</v>
      </c>
      <c r="O17">
        <f t="shared" si="1"/>
        <v>0.68998880874452306</v>
      </c>
    </row>
    <row r="18" spans="1:15" x14ac:dyDescent="0.25">
      <c r="A18" t="s">
        <v>0</v>
      </c>
      <c r="B18" s="1">
        <v>37561</v>
      </c>
      <c r="C18" s="1">
        <v>37222</v>
      </c>
      <c r="D18">
        <v>3.044</v>
      </c>
      <c r="E18">
        <v>3.044</v>
      </c>
      <c r="F18">
        <v>3.01</v>
      </c>
      <c r="G18">
        <v>3.01</v>
      </c>
      <c r="H18" s="1">
        <v>37298</v>
      </c>
      <c r="I18">
        <v>1.1232361200000001E-2</v>
      </c>
      <c r="J18">
        <v>1.1232361200000001E-2</v>
      </c>
      <c r="L18" s="1">
        <v>37267</v>
      </c>
      <c r="M18">
        <f t="shared" si="0"/>
        <v>4.335933006946583E-2</v>
      </c>
      <c r="N18">
        <v>15.874499999999999</v>
      </c>
      <c r="O18">
        <f t="shared" si="1"/>
        <v>0.68830768518773533</v>
      </c>
    </row>
    <row r="19" spans="1:15" x14ac:dyDescent="0.25">
      <c r="A19" t="s">
        <v>0</v>
      </c>
      <c r="B19" s="1">
        <v>37561</v>
      </c>
      <c r="C19" s="1">
        <v>37223</v>
      </c>
      <c r="D19">
        <v>2.96</v>
      </c>
      <c r="E19">
        <v>2.96</v>
      </c>
      <c r="F19">
        <v>3.044</v>
      </c>
      <c r="G19">
        <v>3.044</v>
      </c>
      <c r="H19" s="1">
        <v>37298</v>
      </c>
      <c r="I19">
        <v>-2.7983172000000001E-2</v>
      </c>
      <c r="J19">
        <v>-2.7983172000000001E-2</v>
      </c>
      <c r="L19" s="1">
        <v>37270</v>
      </c>
      <c r="M19">
        <f t="shared" si="0"/>
        <v>4.3213844854396437E-2</v>
      </c>
      <c r="N19">
        <v>15.874499999999999</v>
      </c>
      <c r="O19">
        <f t="shared" si="1"/>
        <v>0.68599818014111624</v>
      </c>
    </row>
    <row r="20" spans="1:15" x14ac:dyDescent="0.25">
      <c r="A20" t="s">
        <v>0</v>
      </c>
      <c r="B20" s="1">
        <v>37561</v>
      </c>
      <c r="C20" s="1">
        <v>37224</v>
      </c>
      <c r="D20">
        <v>2.88</v>
      </c>
      <c r="E20">
        <v>2.88</v>
      </c>
      <c r="F20">
        <v>2.96</v>
      </c>
      <c r="G20">
        <v>2.96</v>
      </c>
      <c r="H20" s="1">
        <v>37298</v>
      </c>
      <c r="I20">
        <v>-2.7398974E-2</v>
      </c>
      <c r="J20">
        <v>-2.7398974E-2</v>
      </c>
      <c r="L20" s="1">
        <v>37271</v>
      </c>
      <c r="M20">
        <f t="shared" si="0"/>
        <v>4.301399410328588E-2</v>
      </c>
      <c r="N20">
        <v>15.874499999999999</v>
      </c>
      <c r="O20">
        <f t="shared" si="1"/>
        <v>0.6828256493926117</v>
      </c>
    </row>
    <row r="21" spans="1:15" x14ac:dyDescent="0.25">
      <c r="A21" t="s">
        <v>0</v>
      </c>
      <c r="B21" s="1">
        <v>37561</v>
      </c>
      <c r="C21" s="1">
        <v>37225</v>
      </c>
      <c r="D21">
        <v>2.931</v>
      </c>
      <c r="E21">
        <v>2.931</v>
      </c>
      <c r="F21">
        <v>2.88</v>
      </c>
      <c r="G21">
        <v>2.88</v>
      </c>
      <c r="H21" s="1">
        <v>37298</v>
      </c>
      <c r="I21">
        <v>1.7553367600000001E-2</v>
      </c>
      <c r="J21">
        <v>1.7553367600000001E-2</v>
      </c>
      <c r="L21" s="1">
        <v>37272</v>
      </c>
      <c r="M21">
        <f t="shared" si="0"/>
        <v>4.3072054625987059E-2</v>
      </c>
      <c r="N21">
        <v>15.874499999999999</v>
      </c>
      <c r="O21">
        <f t="shared" si="1"/>
        <v>0.68374733116023156</v>
      </c>
    </row>
    <row r="22" spans="1:15" x14ac:dyDescent="0.25">
      <c r="A22" t="s">
        <v>0</v>
      </c>
      <c r="B22" s="1">
        <v>37561</v>
      </c>
      <c r="C22" s="1">
        <v>37228</v>
      </c>
      <c r="D22">
        <v>2.9089999999999998</v>
      </c>
      <c r="E22">
        <v>2.9089999999999998</v>
      </c>
      <c r="F22">
        <v>2.931</v>
      </c>
      <c r="G22">
        <v>2.931</v>
      </c>
      <c r="H22" s="1">
        <v>37298</v>
      </c>
      <c r="I22">
        <v>-7.5342819999999998E-3</v>
      </c>
      <c r="J22">
        <v>-7.5342819999999998E-3</v>
      </c>
      <c r="L22" s="1">
        <v>37273</v>
      </c>
      <c r="M22">
        <f t="shared" si="0"/>
        <v>4.3155356158996877E-2</v>
      </c>
      <c r="N22">
        <v>15.874499999999999</v>
      </c>
      <c r="O22">
        <f t="shared" si="1"/>
        <v>0.68506970134599587</v>
      </c>
    </row>
    <row r="23" spans="1:15" x14ac:dyDescent="0.25">
      <c r="A23" t="s">
        <v>0</v>
      </c>
      <c r="B23" s="1">
        <v>37561</v>
      </c>
      <c r="C23" s="1">
        <v>37229</v>
      </c>
      <c r="D23">
        <v>2.8679999999999999</v>
      </c>
      <c r="E23">
        <v>2.8679999999999999</v>
      </c>
      <c r="F23">
        <v>2.9089999999999998</v>
      </c>
      <c r="G23">
        <v>2.9089999999999998</v>
      </c>
      <c r="H23" s="1">
        <v>37298</v>
      </c>
      <c r="I23">
        <v>-1.4194457000000001E-2</v>
      </c>
      <c r="J23">
        <v>-1.4194457000000001E-2</v>
      </c>
      <c r="L23" s="1">
        <v>37274</v>
      </c>
      <c r="M23">
        <f t="shared" si="0"/>
        <v>4.3130961426022636E-2</v>
      </c>
      <c r="N23">
        <v>15.874499999999999</v>
      </c>
      <c r="O23">
        <f t="shared" si="1"/>
        <v>0.68468244715739635</v>
      </c>
    </row>
    <row r="24" spans="1:15" x14ac:dyDescent="0.25">
      <c r="A24" t="s">
        <v>0</v>
      </c>
      <c r="B24" s="1">
        <v>37561</v>
      </c>
      <c r="C24" s="1">
        <v>37230</v>
      </c>
      <c r="D24">
        <v>2.7559999999999998</v>
      </c>
      <c r="E24">
        <v>2.7559999999999998</v>
      </c>
      <c r="F24">
        <v>2.8679999999999999</v>
      </c>
      <c r="G24">
        <v>2.8679999999999999</v>
      </c>
      <c r="H24" s="1">
        <v>37298</v>
      </c>
      <c r="I24">
        <v>-3.983457E-2</v>
      </c>
      <c r="J24">
        <v>-3.983457E-2</v>
      </c>
      <c r="L24" s="1">
        <v>37278</v>
      </c>
      <c r="M24">
        <f t="shared" si="0"/>
        <v>4.2679874672929725E-2</v>
      </c>
      <c r="N24">
        <v>15.874499999999999</v>
      </c>
      <c r="O24">
        <f t="shared" si="1"/>
        <v>0.67752167049542289</v>
      </c>
    </row>
    <row r="25" spans="1:15" x14ac:dyDescent="0.25">
      <c r="A25" t="s">
        <v>0</v>
      </c>
      <c r="B25" s="1">
        <v>37561</v>
      </c>
      <c r="C25" s="1">
        <v>37231</v>
      </c>
      <c r="D25">
        <v>2.8050000000000002</v>
      </c>
      <c r="E25">
        <v>2.8050000000000002</v>
      </c>
      <c r="F25">
        <v>2.7559999999999998</v>
      </c>
      <c r="G25">
        <v>2.7559999999999998</v>
      </c>
      <c r="H25" s="1">
        <v>37298</v>
      </c>
      <c r="I25">
        <v>1.76231858E-2</v>
      </c>
      <c r="J25">
        <v>1.76231858E-2</v>
      </c>
      <c r="L25" s="1">
        <v>37279</v>
      </c>
      <c r="M25">
        <f t="shared" si="0"/>
        <v>4.2533537586404824E-2</v>
      </c>
      <c r="N25">
        <v>15.874499999999999</v>
      </c>
      <c r="O25">
        <f t="shared" si="1"/>
        <v>0.6751986424153833</v>
      </c>
    </row>
    <row r="26" spans="1:15" x14ac:dyDescent="0.25">
      <c r="A26" t="s">
        <v>0</v>
      </c>
      <c r="B26" s="1">
        <v>37561</v>
      </c>
      <c r="C26" s="1">
        <v>37232</v>
      </c>
      <c r="D26">
        <v>2.8580000000000001</v>
      </c>
      <c r="E26">
        <v>2.8580000000000001</v>
      </c>
      <c r="F26">
        <v>2.8050000000000002</v>
      </c>
      <c r="G26">
        <v>2.8050000000000002</v>
      </c>
      <c r="H26" s="1">
        <v>37298</v>
      </c>
      <c r="I26">
        <v>1.8718540499999999E-2</v>
      </c>
      <c r="J26">
        <v>1.8718540499999999E-2</v>
      </c>
      <c r="L26" s="1">
        <v>37280</v>
      </c>
      <c r="M26">
        <f t="shared" si="0"/>
        <v>4.233149027013066E-2</v>
      </c>
      <c r="N26">
        <v>15.874499999999999</v>
      </c>
      <c r="O26">
        <f t="shared" si="1"/>
        <v>0.67199124229318918</v>
      </c>
    </row>
    <row r="27" spans="1:15" x14ac:dyDescent="0.25">
      <c r="A27" t="s">
        <v>0</v>
      </c>
      <c r="B27" s="1">
        <v>37561</v>
      </c>
      <c r="C27" s="1">
        <v>37235</v>
      </c>
      <c r="D27">
        <v>2.96</v>
      </c>
      <c r="E27">
        <v>2.96</v>
      </c>
      <c r="F27">
        <v>2.8580000000000001</v>
      </c>
      <c r="G27">
        <v>2.8580000000000001</v>
      </c>
      <c r="H27" s="1">
        <v>37298</v>
      </c>
      <c r="I27">
        <v>3.5067188800000003E-2</v>
      </c>
      <c r="J27">
        <v>3.5067188800000003E-2</v>
      </c>
      <c r="L27" s="1">
        <v>37281</v>
      </c>
      <c r="M27">
        <f t="shared" si="0"/>
        <v>4.1677190385505582E-2</v>
      </c>
      <c r="N27">
        <v>15.874499999999999</v>
      </c>
      <c r="O27">
        <f t="shared" si="1"/>
        <v>0.66160455877470836</v>
      </c>
    </row>
    <row r="28" spans="1:15" x14ac:dyDescent="0.25">
      <c r="A28" t="s">
        <v>0</v>
      </c>
      <c r="B28" s="1">
        <v>37561</v>
      </c>
      <c r="C28" s="1">
        <v>37236</v>
      </c>
      <c r="D28">
        <v>2.976</v>
      </c>
      <c r="E28">
        <v>2.976</v>
      </c>
      <c r="F28">
        <v>2.96</v>
      </c>
      <c r="G28">
        <v>2.96</v>
      </c>
      <c r="H28" s="1">
        <v>37298</v>
      </c>
      <c r="I28">
        <v>5.3908486000000004E-3</v>
      </c>
      <c r="J28">
        <v>5.3908486000000004E-3</v>
      </c>
      <c r="L28" s="1">
        <v>37284</v>
      </c>
      <c r="M28">
        <f t="shared" si="0"/>
        <v>4.1819479318674413E-2</v>
      </c>
      <c r="N28">
        <v>15.874499999999999</v>
      </c>
      <c r="O28">
        <f t="shared" si="1"/>
        <v>0.66386332444429696</v>
      </c>
    </row>
    <row r="29" spans="1:15" x14ac:dyDescent="0.25">
      <c r="A29" t="s">
        <v>0</v>
      </c>
      <c r="B29" s="1">
        <v>37561</v>
      </c>
      <c r="C29" s="1">
        <v>37237</v>
      </c>
      <c r="D29">
        <v>2.9359999999999999</v>
      </c>
      <c r="E29">
        <v>2.9359999999999999</v>
      </c>
      <c r="F29">
        <v>2.976</v>
      </c>
      <c r="G29">
        <v>2.976</v>
      </c>
      <c r="H29" s="1">
        <v>37298</v>
      </c>
      <c r="I29">
        <v>-1.3532005999999999E-2</v>
      </c>
      <c r="J29">
        <v>-1.3532005999999999E-2</v>
      </c>
      <c r="L29" s="1">
        <v>37285</v>
      </c>
      <c r="M29">
        <f t="shared" si="0"/>
        <v>4.2117167317089976E-2</v>
      </c>
      <c r="N29">
        <v>15.874499999999999</v>
      </c>
      <c r="O29">
        <f t="shared" si="1"/>
        <v>0.66858897257514482</v>
      </c>
    </row>
    <row r="30" spans="1:15" x14ac:dyDescent="0.25">
      <c r="A30" t="s">
        <v>0</v>
      </c>
      <c r="B30" s="1">
        <v>37561</v>
      </c>
      <c r="C30" s="1">
        <v>37238</v>
      </c>
      <c r="D30">
        <v>2.9449999999999998</v>
      </c>
      <c r="E30">
        <v>2.9449999999999998</v>
      </c>
      <c r="F30">
        <v>2.9359999999999999</v>
      </c>
      <c r="G30">
        <v>2.9359999999999999</v>
      </c>
      <c r="H30" s="1">
        <v>37298</v>
      </c>
      <c r="I30">
        <v>3.0607064E-3</v>
      </c>
      <c r="J30">
        <v>3.0607064E-3</v>
      </c>
      <c r="L30" s="1">
        <v>37286</v>
      </c>
      <c r="M30">
        <f t="shared" si="0"/>
        <v>4.2092577306516207E-2</v>
      </c>
      <c r="N30">
        <v>15.874499999999999</v>
      </c>
      <c r="O30">
        <f t="shared" si="1"/>
        <v>0.66819861845229156</v>
      </c>
    </row>
    <row r="31" spans="1:15" x14ac:dyDescent="0.25">
      <c r="A31" t="s">
        <v>0</v>
      </c>
      <c r="B31" s="1">
        <v>37561</v>
      </c>
      <c r="C31" s="1">
        <v>37239</v>
      </c>
      <c r="D31">
        <v>2.9910000000000001</v>
      </c>
      <c r="E31">
        <v>2.9910000000000001</v>
      </c>
      <c r="F31">
        <v>2.9449999999999998</v>
      </c>
      <c r="G31">
        <v>2.9449999999999998</v>
      </c>
      <c r="H31" s="1">
        <v>37298</v>
      </c>
      <c r="I31">
        <v>1.54989625E-2</v>
      </c>
      <c r="J31">
        <v>1.54989625E-2</v>
      </c>
      <c r="L31" s="1">
        <v>37287</v>
      </c>
      <c r="M31">
        <f t="shared" si="0"/>
        <v>4.1928183961713071E-2</v>
      </c>
      <c r="N31">
        <v>15.874499999999999</v>
      </c>
      <c r="O31">
        <f t="shared" si="1"/>
        <v>0.66558895630021409</v>
      </c>
    </row>
    <row r="32" spans="1:15" x14ac:dyDescent="0.25">
      <c r="A32" t="s">
        <v>0</v>
      </c>
      <c r="B32" s="1">
        <v>37561</v>
      </c>
      <c r="C32" s="1">
        <v>37242</v>
      </c>
      <c r="D32">
        <v>2.895</v>
      </c>
      <c r="E32">
        <v>2.895</v>
      </c>
      <c r="F32">
        <v>2.9910000000000001</v>
      </c>
      <c r="G32">
        <v>2.9910000000000001</v>
      </c>
      <c r="H32" s="1">
        <v>37298</v>
      </c>
      <c r="I32">
        <v>-3.2622669E-2</v>
      </c>
      <c r="J32">
        <v>-3.2622669E-2</v>
      </c>
      <c r="L32" s="1">
        <v>37288</v>
      </c>
      <c r="M32">
        <f t="shared" si="0"/>
        <v>4.1638756282512041E-2</v>
      </c>
      <c r="N32">
        <v>15.874499999999999</v>
      </c>
      <c r="O32">
        <f t="shared" si="1"/>
        <v>0.6609944366067374</v>
      </c>
    </row>
    <row r="33" spans="1:15" x14ac:dyDescent="0.25">
      <c r="A33" t="s">
        <v>0</v>
      </c>
      <c r="B33" s="1">
        <v>37561</v>
      </c>
      <c r="C33" s="1">
        <v>37243</v>
      </c>
      <c r="D33">
        <v>2.8820000000000001</v>
      </c>
      <c r="E33">
        <v>2.8820000000000001</v>
      </c>
      <c r="F33">
        <v>2.895</v>
      </c>
      <c r="G33">
        <v>2.895</v>
      </c>
      <c r="H33" s="1">
        <v>37298</v>
      </c>
      <c r="I33">
        <v>-4.5006129999999997E-3</v>
      </c>
      <c r="J33">
        <v>-4.5006129999999997E-3</v>
      </c>
      <c r="L33" s="1">
        <v>37291</v>
      </c>
      <c r="M33">
        <f t="shared" si="0"/>
        <v>4.1639044500718994E-2</v>
      </c>
      <c r="N33">
        <v>15.874499999999999</v>
      </c>
      <c r="O33">
        <f t="shared" si="1"/>
        <v>0.66099901192666366</v>
      </c>
    </row>
    <row r="34" spans="1:15" x14ac:dyDescent="0.25">
      <c r="A34" t="s">
        <v>0</v>
      </c>
      <c r="B34" s="1">
        <v>37561</v>
      </c>
      <c r="C34" s="1">
        <v>37244</v>
      </c>
      <c r="D34">
        <v>3.2829999999999999</v>
      </c>
      <c r="E34">
        <v>3.2829999999999999</v>
      </c>
      <c r="F34">
        <v>2.8820000000000001</v>
      </c>
      <c r="G34">
        <v>2.8820000000000001</v>
      </c>
      <c r="H34" s="1">
        <v>37298</v>
      </c>
      <c r="I34">
        <v>0.1302731409</v>
      </c>
      <c r="J34">
        <v>0.1302731409</v>
      </c>
      <c r="L34" s="1">
        <v>37292</v>
      </c>
      <c r="M34">
        <f t="shared" si="0"/>
        <v>3.2847207252724275E-2</v>
      </c>
      <c r="N34">
        <v>15.874499999999999</v>
      </c>
      <c r="O34">
        <f t="shared" si="1"/>
        <v>0.52143299153337153</v>
      </c>
    </row>
    <row r="35" spans="1:15" x14ac:dyDescent="0.25">
      <c r="A35" t="s">
        <v>0</v>
      </c>
      <c r="B35" s="1">
        <v>37561</v>
      </c>
      <c r="C35" s="1">
        <v>37245</v>
      </c>
      <c r="D35">
        <v>2.8639999999999999</v>
      </c>
      <c r="E35">
        <v>2.8639999999999999</v>
      </c>
      <c r="F35">
        <v>3.2829999999999999</v>
      </c>
      <c r="G35">
        <v>3.2829999999999999</v>
      </c>
      <c r="H35" s="1">
        <v>37298</v>
      </c>
      <c r="I35">
        <v>-0.13653838900000001</v>
      </c>
      <c r="J35">
        <v>-0.13653838900000001</v>
      </c>
      <c r="L35" s="1">
        <v>37293</v>
      </c>
      <c r="M35">
        <f t="shared" si="0"/>
        <v>2.2539842413181566E-2</v>
      </c>
      <c r="N35">
        <v>15.874499999999999</v>
      </c>
      <c r="O35">
        <f t="shared" si="1"/>
        <v>0.35780872838805078</v>
      </c>
    </row>
    <row r="36" spans="1:15" x14ac:dyDescent="0.25">
      <c r="A36" t="s">
        <v>0</v>
      </c>
      <c r="B36" s="1">
        <v>37561</v>
      </c>
      <c r="C36" s="1">
        <v>37246</v>
      </c>
      <c r="D36">
        <v>2.9670000000000001</v>
      </c>
      <c r="E36">
        <v>2.9670000000000001</v>
      </c>
      <c r="F36">
        <v>2.8639999999999999</v>
      </c>
      <c r="G36">
        <v>2.8639999999999999</v>
      </c>
      <c r="H36" s="1">
        <v>37298</v>
      </c>
      <c r="I36">
        <v>3.5332092199999998E-2</v>
      </c>
      <c r="J36">
        <v>3.5332092199999998E-2</v>
      </c>
      <c r="L36" s="1">
        <v>37294</v>
      </c>
      <c r="M36">
        <f t="shared" si="0"/>
        <v>2.1633153627507534E-2</v>
      </c>
      <c r="N36">
        <v>15.874499999999999</v>
      </c>
      <c r="O36">
        <f t="shared" si="1"/>
        <v>0.34341549725986836</v>
      </c>
    </row>
    <row r="37" spans="1:15" x14ac:dyDescent="0.25">
      <c r="A37" t="s">
        <v>0</v>
      </c>
      <c r="B37" s="1">
        <v>37561</v>
      </c>
      <c r="C37" s="1">
        <v>37251</v>
      </c>
      <c r="D37">
        <v>3.0209999999999999</v>
      </c>
      <c r="E37">
        <v>3.0209999999999999</v>
      </c>
      <c r="F37">
        <v>2.9670000000000001</v>
      </c>
      <c r="G37">
        <v>2.9670000000000001</v>
      </c>
      <c r="H37" s="1">
        <v>37298</v>
      </c>
      <c r="I37">
        <v>1.8036561100000001E-2</v>
      </c>
      <c r="J37">
        <v>1.8036561100000001E-2</v>
      </c>
      <c r="L37" s="1">
        <v>37295</v>
      </c>
      <c r="M37">
        <f t="shared" si="0"/>
        <v>2.1465279825388407E-2</v>
      </c>
      <c r="N37">
        <v>15.874499999999999</v>
      </c>
      <c r="O37">
        <f t="shared" si="1"/>
        <v>0.34075058458812824</v>
      </c>
    </row>
    <row r="38" spans="1:15" x14ac:dyDescent="0.25">
      <c r="A38" t="s">
        <v>0</v>
      </c>
      <c r="B38" s="1">
        <v>37561</v>
      </c>
      <c r="C38" s="1">
        <v>37252</v>
      </c>
      <c r="D38">
        <v>2.8330000000000002</v>
      </c>
      <c r="E38">
        <v>2.8330000000000002</v>
      </c>
      <c r="F38">
        <v>3.0209999999999999</v>
      </c>
      <c r="G38">
        <v>3.0209999999999999</v>
      </c>
      <c r="H38" s="1">
        <v>37298</v>
      </c>
      <c r="I38">
        <v>-6.4251682000000004E-2</v>
      </c>
      <c r="J38">
        <v>-6.4251682000000004E-2</v>
      </c>
      <c r="L38" s="1">
        <v>37298</v>
      </c>
      <c r="M38">
        <f t="shared" si="0"/>
        <v>1.9193953268407879E-2</v>
      </c>
      <c r="N38">
        <v>15.874499999999999</v>
      </c>
      <c r="O38">
        <f t="shared" si="1"/>
        <v>0.30469441115934087</v>
      </c>
    </row>
    <row r="39" spans="1:15" x14ac:dyDescent="0.25">
      <c r="A39" t="s">
        <v>0</v>
      </c>
      <c r="B39" s="1">
        <v>37561</v>
      </c>
      <c r="C39" s="1">
        <v>37253</v>
      </c>
      <c r="D39">
        <v>2.9</v>
      </c>
      <c r="E39">
        <v>2.9</v>
      </c>
      <c r="F39">
        <v>2.8330000000000002</v>
      </c>
      <c r="G39">
        <v>2.8330000000000002</v>
      </c>
      <c r="H39" s="1">
        <v>37298</v>
      </c>
      <c r="I39">
        <v>2.3374516099999999E-2</v>
      </c>
      <c r="J39">
        <v>2.3374516099999999E-2</v>
      </c>
      <c r="M39" t="s">
        <v>14</v>
      </c>
      <c r="N39" t="s">
        <v>14</v>
      </c>
      <c r="O39" t="s">
        <v>14</v>
      </c>
    </row>
    <row r="40" spans="1:15" x14ac:dyDescent="0.25">
      <c r="A40" t="s">
        <v>0</v>
      </c>
      <c r="B40" s="1">
        <v>37561</v>
      </c>
      <c r="C40" s="1">
        <v>37256</v>
      </c>
      <c r="D40">
        <v>2.7829999999999999</v>
      </c>
      <c r="E40">
        <v>2.7829999999999999</v>
      </c>
      <c r="F40">
        <v>2.9</v>
      </c>
      <c r="G40">
        <v>2.9</v>
      </c>
      <c r="H40" s="1">
        <v>37298</v>
      </c>
      <c r="I40">
        <v>-4.1181254E-2</v>
      </c>
      <c r="J40">
        <v>-4.1181254E-2</v>
      </c>
    </row>
    <row r="41" spans="1:15" x14ac:dyDescent="0.25">
      <c r="A41" t="s">
        <v>0</v>
      </c>
      <c r="B41" s="1">
        <v>37561</v>
      </c>
      <c r="C41" s="1">
        <v>37258</v>
      </c>
      <c r="D41">
        <v>2.6880000000000002</v>
      </c>
      <c r="E41">
        <v>2.6880000000000002</v>
      </c>
      <c r="F41">
        <v>2.7829999999999999</v>
      </c>
      <c r="G41">
        <v>2.7829999999999999</v>
      </c>
      <c r="H41" s="1">
        <v>37298</v>
      </c>
      <c r="I41">
        <v>-3.4732060000000002E-2</v>
      </c>
      <c r="J41">
        <v>-3.4732060000000002E-2</v>
      </c>
    </row>
    <row r="42" spans="1:15" x14ac:dyDescent="0.25">
      <c r="A42" t="s">
        <v>0</v>
      </c>
      <c r="B42" s="1">
        <v>37561</v>
      </c>
      <c r="C42" s="1">
        <v>37259</v>
      </c>
      <c r="D42">
        <v>2.5550000000000002</v>
      </c>
      <c r="E42">
        <v>2.5550000000000002</v>
      </c>
      <c r="F42">
        <v>2.6880000000000002</v>
      </c>
      <c r="G42">
        <v>2.6880000000000002</v>
      </c>
      <c r="H42" s="1">
        <v>37298</v>
      </c>
      <c r="I42">
        <v>-5.0745198999999998E-2</v>
      </c>
      <c r="J42">
        <v>-5.0745198999999998E-2</v>
      </c>
    </row>
    <row r="43" spans="1:15" x14ac:dyDescent="0.25">
      <c r="A43" t="s">
        <v>0</v>
      </c>
      <c r="B43" s="1">
        <v>37561</v>
      </c>
      <c r="C43" s="1">
        <v>37260</v>
      </c>
      <c r="D43">
        <v>2.5830000000000002</v>
      </c>
      <c r="E43">
        <v>2.5830000000000002</v>
      </c>
      <c r="F43">
        <v>2.5550000000000002</v>
      </c>
      <c r="G43">
        <v>2.5550000000000002</v>
      </c>
      <c r="H43" s="1">
        <v>37298</v>
      </c>
      <c r="I43">
        <v>1.08992905E-2</v>
      </c>
      <c r="J43">
        <v>1.08992905E-2</v>
      </c>
    </row>
    <row r="44" spans="1:15" x14ac:dyDescent="0.25">
      <c r="A44" t="s">
        <v>0</v>
      </c>
      <c r="B44" s="1">
        <v>37561</v>
      </c>
      <c r="C44" s="1">
        <v>37263</v>
      </c>
      <c r="D44">
        <v>2.5760000000000001</v>
      </c>
      <c r="E44">
        <v>2.5760000000000001</v>
      </c>
      <c r="F44">
        <v>2.5830000000000002</v>
      </c>
      <c r="G44">
        <v>2.5830000000000002</v>
      </c>
      <c r="H44" s="1">
        <v>37298</v>
      </c>
      <c r="I44">
        <v>-2.7137060000000002E-3</v>
      </c>
      <c r="J44">
        <v>-2.7137060000000002E-3</v>
      </c>
    </row>
    <row r="45" spans="1:15" x14ac:dyDescent="0.25">
      <c r="A45" t="s">
        <v>0</v>
      </c>
      <c r="B45" s="1">
        <v>37561</v>
      </c>
      <c r="C45" s="1">
        <v>37264</v>
      </c>
      <c r="D45">
        <v>2.637</v>
      </c>
      <c r="E45">
        <v>2.637</v>
      </c>
      <c r="F45">
        <v>2.5760000000000001</v>
      </c>
      <c r="G45">
        <v>2.5760000000000001</v>
      </c>
      <c r="H45" s="1">
        <v>37298</v>
      </c>
      <c r="I45">
        <v>2.3404099099999999E-2</v>
      </c>
      <c r="J45">
        <v>2.3404099099999999E-2</v>
      </c>
    </row>
    <row r="46" spans="1:15" x14ac:dyDescent="0.25">
      <c r="A46" t="s">
        <v>0</v>
      </c>
      <c r="B46" s="1">
        <v>37561</v>
      </c>
      <c r="C46" s="1">
        <v>37265</v>
      </c>
      <c r="D46">
        <v>2.5939999999999999</v>
      </c>
      <c r="E46">
        <v>2.5939999999999999</v>
      </c>
      <c r="F46">
        <v>2.637</v>
      </c>
      <c r="G46">
        <v>2.637</v>
      </c>
      <c r="H46" s="1">
        <v>37298</v>
      </c>
      <c r="I46">
        <v>-1.6440821000000001E-2</v>
      </c>
      <c r="J46">
        <v>-1.6440821000000001E-2</v>
      </c>
    </row>
    <row r="47" spans="1:15" x14ac:dyDescent="0.25">
      <c r="A47" t="s">
        <v>0</v>
      </c>
      <c r="B47" s="1">
        <v>37561</v>
      </c>
      <c r="C47" s="1">
        <v>37266</v>
      </c>
      <c r="D47">
        <v>2.57</v>
      </c>
      <c r="E47">
        <v>2.57</v>
      </c>
      <c r="F47">
        <v>2.5939999999999999</v>
      </c>
      <c r="G47">
        <v>2.5939999999999999</v>
      </c>
      <c r="H47" s="1">
        <v>37298</v>
      </c>
      <c r="I47">
        <v>-9.2951869999999999E-3</v>
      </c>
      <c r="J47">
        <v>-9.2951869999999999E-3</v>
      </c>
    </row>
    <row r="48" spans="1:15" x14ac:dyDescent="0.25">
      <c r="A48" t="s">
        <v>0</v>
      </c>
      <c r="B48" s="1">
        <v>37561</v>
      </c>
      <c r="C48" s="1">
        <v>37267</v>
      </c>
      <c r="D48">
        <v>2.5449999999999999</v>
      </c>
      <c r="E48">
        <v>2.5449999999999999</v>
      </c>
      <c r="F48">
        <v>2.57</v>
      </c>
      <c r="G48">
        <v>2.57</v>
      </c>
      <c r="H48" s="1">
        <v>37298</v>
      </c>
      <c r="I48">
        <v>-9.7752489999999997E-3</v>
      </c>
      <c r="J48">
        <v>-9.7752489999999997E-3</v>
      </c>
    </row>
    <row r="49" spans="1:10" x14ac:dyDescent="0.25">
      <c r="A49" t="s">
        <v>0</v>
      </c>
      <c r="B49" s="1">
        <v>37561</v>
      </c>
      <c r="C49" s="1">
        <v>37270</v>
      </c>
      <c r="D49">
        <v>2.5619999999999998</v>
      </c>
      <c r="E49">
        <v>2.5619999999999998</v>
      </c>
      <c r="F49">
        <v>2.5449999999999999</v>
      </c>
      <c r="G49">
        <v>2.5449999999999999</v>
      </c>
      <c r="H49" s="1">
        <v>37298</v>
      </c>
      <c r="I49">
        <v>6.6575534999999998E-3</v>
      </c>
      <c r="J49">
        <v>6.6575534999999998E-3</v>
      </c>
    </row>
    <row r="50" spans="1:10" x14ac:dyDescent="0.25">
      <c r="A50" t="s">
        <v>0</v>
      </c>
      <c r="B50" s="1">
        <v>37561</v>
      </c>
      <c r="C50" s="1">
        <v>37271</v>
      </c>
      <c r="D50">
        <v>2.5379999999999998</v>
      </c>
      <c r="E50">
        <v>2.5379999999999998</v>
      </c>
      <c r="F50">
        <v>2.5619999999999998</v>
      </c>
      <c r="G50">
        <v>2.5619999999999998</v>
      </c>
      <c r="H50" s="1">
        <v>37298</v>
      </c>
      <c r="I50">
        <v>-9.4118340000000009E-3</v>
      </c>
      <c r="J50">
        <v>-9.4118340000000009E-3</v>
      </c>
    </row>
    <row r="51" spans="1:10" x14ac:dyDescent="0.25">
      <c r="A51" t="s">
        <v>0</v>
      </c>
      <c r="B51" s="1">
        <v>37561</v>
      </c>
      <c r="C51" s="1">
        <v>37272</v>
      </c>
      <c r="D51">
        <v>2.5910000000000002</v>
      </c>
      <c r="E51">
        <v>2.5910000000000002</v>
      </c>
      <c r="F51">
        <v>2.5379999999999998</v>
      </c>
      <c r="G51">
        <v>2.5379999999999998</v>
      </c>
      <c r="H51" s="1">
        <v>37298</v>
      </c>
      <c r="I51">
        <v>2.0667532299999999E-2</v>
      </c>
      <c r="J51">
        <v>2.0667532299999999E-2</v>
      </c>
    </row>
    <row r="52" spans="1:10" x14ac:dyDescent="0.25">
      <c r="A52" t="s">
        <v>0</v>
      </c>
      <c r="B52" s="1">
        <v>37561</v>
      </c>
      <c r="C52" s="1">
        <v>37273</v>
      </c>
      <c r="D52">
        <v>2.5419999999999998</v>
      </c>
      <c r="E52">
        <v>2.5419999999999998</v>
      </c>
      <c r="F52">
        <v>2.5910000000000002</v>
      </c>
      <c r="G52">
        <v>2.5910000000000002</v>
      </c>
      <c r="H52" s="1">
        <v>37298</v>
      </c>
      <c r="I52">
        <v>-1.9092728999999999E-2</v>
      </c>
      <c r="J52">
        <v>-1.9092728999999999E-2</v>
      </c>
    </row>
    <row r="53" spans="1:10" x14ac:dyDescent="0.25">
      <c r="A53" t="s">
        <v>0</v>
      </c>
      <c r="B53" s="1">
        <v>37561</v>
      </c>
      <c r="C53" s="1">
        <v>37274</v>
      </c>
      <c r="D53">
        <v>2.5470000000000002</v>
      </c>
      <c r="E53">
        <v>2.5470000000000002</v>
      </c>
      <c r="F53">
        <v>2.5419999999999998</v>
      </c>
      <c r="G53">
        <v>2.5419999999999998</v>
      </c>
      <c r="H53" s="1">
        <v>37298</v>
      </c>
      <c r="I53">
        <v>1.9650231999999998E-3</v>
      </c>
      <c r="J53">
        <v>1.9650231999999998E-3</v>
      </c>
    </row>
    <row r="54" spans="1:10" x14ac:dyDescent="0.25">
      <c r="A54" t="s">
        <v>0</v>
      </c>
      <c r="B54" s="1">
        <v>37561</v>
      </c>
      <c r="C54" s="1">
        <v>37278</v>
      </c>
      <c r="D54">
        <v>2.5030000000000001</v>
      </c>
      <c r="E54">
        <v>2.5030000000000001</v>
      </c>
      <c r="F54">
        <v>2.5470000000000002</v>
      </c>
      <c r="G54">
        <v>2.5470000000000002</v>
      </c>
      <c r="H54" s="1">
        <v>37298</v>
      </c>
      <c r="I54">
        <v>-1.7426184000000001E-2</v>
      </c>
      <c r="J54">
        <v>-1.7426184000000001E-2</v>
      </c>
    </row>
    <row r="55" spans="1:10" x14ac:dyDescent="0.25">
      <c r="A55" t="s">
        <v>0</v>
      </c>
      <c r="B55" s="1">
        <v>37561</v>
      </c>
      <c r="C55" s="1">
        <v>37279</v>
      </c>
      <c r="D55">
        <v>2.5169999999999999</v>
      </c>
      <c r="E55">
        <v>2.5169999999999999</v>
      </c>
      <c r="F55">
        <v>2.5030000000000001</v>
      </c>
      <c r="G55">
        <v>2.5030000000000001</v>
      </c>
      <c r="H55" s="1">
        <v>37298</v>
      </c>
      <c r="I55">
        <v>5.5777036999999996E-3</v>
      </c>
      <c r="J55">
        <v>5.5777036999999996E-3</v>
      </c>
    </row>
    <row r="56" spans="1:10" x14ac:dyDescent="0.25">
      <c r="A56" t="s">
        <v>0</v>
      </c>
      <c r="B56" s="1">
        <v>37561</v>
      </c>
      <c r="C56" s="1">
        <v>37280</v>
      </c>
      <c r="D56">
        <v>2.5169999999999999</v>
      </c>
      <c r="E56">
        <v>2.5169999999999999</v>
      </c>
      <c r="F56">
        <v>2.5169999999999999</v>
      </c>
      <c r="G56">
        <v>2.5169999999999999</v>
      </c>
      <c r="H56" s="1">
        <v>37298</v>
      </c>
      <c r="I56">
        <v>0</v>
      </c>
      <c r="J56">
        <v>0</v>
      </c>
    </row>
    <row r="57" spans="1:10" x14ac:dyDescent="0.25">
      <c r="A57" t="s">
        <v>0</v>
      </c>
      <c r="B57" s="1">
        <v>37561</v>
      </c>
      <c r="C57" s="1">
        <v>37281</v>
      </c>
      <c r="D57">
        <v>2.508</v>
      </c>
      <c r="E57">
        <v>2.508</v>
      </c>
      <c r="F57">
        <v>2.5169999999999999</v>
      </c>
      <c r="G57">
        <v>2.5169999999999999</v>
      </c>
      <c r="H57" s="1">
        <v>37298</v>
      </c>
      <c r="I57">
        <v>-3.5820930000000002E-3</v>
      </c>
      <c r="J57">
        <v>-3.5820930000000002E-3</v>
      </c>
    </row>
    <row r="58" spans="1:10" x14ac:dyDescent="0.25">
      <c r="A58" t="s">
        <v>0</v>
      </c>
      <c r="B58" s="1">
        <v>37561</v>
      </c>
      <c r="C58" s="1">
        <v>37284</v>
      </c>
      <c r="D58">
        <v>2.4390000000000001</v>
      </c>
      <c r="E58">
        <v>2.4390000000000001</v>
      </c>
      <c r="F58">
        <v>2.508</v>
      </c>
      <c r="G58">
        <v>2.508</v>
      </c>
      <c r="H58" s="1">
        <v>37298</v>
      </c>
      <c r="I58">
        <v>-2.7897504E-2</v>
      </c>
      <c r="J58">
        <v>-2.7897504E-2</v>
      </c>
    </row>
    <row r="59" spans="1:10" x14ac:dyDescent="0.25">
      <c r="A59" t="s">
        <v>0</v>
      </c>
      <c r="B59" s="1">
        <v>37561</v>
      </c>
      <c r="C59" s="1">
        <v>37285</v>
      </c>
      <c r="D59">
        <v>2.4929999999999999</v>
      </c>
      <c r="E59">
        <v>2.4929999999999999</v>
      </c>
      <c r="F59">
        <v>2.4390000000000001</v>
      </c>
      <c r="G59">
        <v>2.4390000000000001</v>
      </c>
      <c r="H59" s="1">
        <v>37298</v>
      </c>
      <c r="I59">
        <v>2.1898685300000002E-2</v>
      </c>
      <c r="J59">
        <v>2.1898685300000002E-2</v>
      </c>
    </row>
    <row r="60" spans="1:10" x14ac:dyDescent="0.25">
      <c r="A60" t="s">
        <v>0</v>
      </c>
      <c r="B60" s="1">
        <v>37561</v>
      </c>
      <c r="C60" s="1">
        <v>37286</v>
      </c>
      <c r="D60">
        <v>2.4689999999999999</v>
      </c>
      <c r="E60">
        <v>2.4689999999999999</v>
      </c>
      <c r="F60">
        <v>2.4929999999999999</v>
      </c>
      <c r="G60">
        <v>2.4929999999999999</v>
      </c>
      <c r="H60" s="1">
        <v>37298</v>
      </c>
      <c r="I60">
        <v>-9.6735940000000006E-3</v>
      </c>
      <c r="J60">
        <v>-9.6735940000000006E-3</v>
      </c>
    </row>
    <row r="61" spans="1:10" x14ac:dyDescent="0.25">
      <c r="A61" t="s">
        <v>0</v>
      </c>
      <c r="B61" s="1">
        <v>37561</v>
      </c>
      <c r="C61" s="1">
        <v>37287</v>
      </c>
      <c r="D61">
        <v>2.4740000000000002</v>
      </c>
      <c r="E61">
        <v>2.4740000000000002</v>
      </c>
      <c r="F61">
        <v>2.4689999999999999</v>
      </c>
      <c r="G61">
        <v>2.4689999999999999</v>
      </c>
      <c r="H61" s="1">
        <v>37298</v>
      </c>
      <c r="I61">
        <v>2.0230636000000001E-3</v>
      </c>
      <c r="J61">
        <v>2.0230636000000001E-3</v>
      </c>
    </row>
    <row r="62" spans="1:10" x14ac:dyDescent="0.25">
      <c r="A62" t="s">
        <v>0</v>
      </c>
      <c r="B62" s="1">
        <v>37561</v>
      </c>
      <c r="C62" s="1">
        <v>37288</v>
      </c>
      <c r="D62">
        <v>2.4700000000000002</v>
      </c>
      <c r="E62">
        <v>2.4700000000000002</v>
      </c>
      <c r="F62">
        <v>2.4740000000000002</v>
      </c>
      <c r="G62">
        <v>2.4740000000000002</v>
      </c>
      <c r="H62" s="1">
        <v>37298</v>
      </c>
      <c r="I62">
        <v>-1.618123E-3</v>
      </c>
      <c r="J62">
        <v>-1.618123E-3</v>
      </c>
    </row>
    <row r="63" spans="1:10" x14ac:dyDescent="0.25">
      <c r="A63" t="s">
        <v>0</v>
      </c>
      <c r="B63" s="1">
        <v>37561</v>
      </c>
      <c r="C63" s="1">
        <v>37291</v>
      </c>
      <c r="D63">
        <v>2.4540000000000002</v>
      </c>
      <c r="E63">
        <v>2.4540000000000002</v>
      </c>
      <c r="F63">
        <v>2.4700000000000002</v>
      </c>
      <c r="G63">
        <v>2.4700000000000002</v>
      </c>
      <c r="H63" s="1">
        <v>37298</v>
      </c>
      <c r="I63">
        <v>-6.4988040000000004E-3</v>
      </c>
      <c r="J63">
        <v>-6.4988040000000004E-3</v>
      </c>
    </row>
    <row r="64" spans="1:10" x14ac:dyDescent="0.25">
      <c r="A64" t="s">
        <v>0</v>
      </c>
      <c r="B64" s="1">
        <v>37561</v>
      </c>
      <c r="C64" s="1">
        <v>37292</v>
      </c>
      <c r="D64">
        <v>2.4449999999999998</v>
      </c>
      <c r="E64">
        <v>2.4449999999999998</v>
      </c>
      <c r="F64">
        <v>2.4540000000000002</v>
      </c>
      <c r="G64">
        <v>2.4540000000000002</v>
      </c>
      <c r="H64" s="1">
        <v>37298</v>
      </c>
      <c r="I64">
        <v>-3.6742229999999999E-3</v>
      </c>
      <c r="J64">
        <v>-3.6742229999999999E-3</v>
      </c>
    </row>
    <row r="65" spans="1:10" x14ac:dyDescent="0.25">
      <c r="A65" t="s">
        <v>0</v>
      </c>
      <c r="B65" s="1">
        <v>37561</v>
      </c>
      <c r="C65" s="1">
        <v>37293</v>
      </c>
      <c r="D65">
        <v>2.4500000000000002</v>
      </c>
      <c r="E65">
        <v>2.4500000000000002</v>
      </c>
      <c r="F65">
        <v>2.4449999999999998</v>
      </c>
      <c r="G65">
        <v>2.4449999999999998</v>
      </c>
      <c r="H65" s="1">
        <v>37298</v>
      </c>
      <c r="I65">
        <v>2.0429015999999999E-3</v>
      </c>
      <c r="J65">
        <v>2.0429015999999999E-3</v>
      </c>
    </row>
    <row r="66" spans="1:10" x14ac:dyDescent="0.25">
      <c r="A66" t="s">
        <v>0</v>
      </c>
      <c r="B66" s="1">
        <v>37561</v>
      </c>
      <c r="C66" s="1">
        <v>37294</v>
      </c>
      <c r="D66">
        <v>2.492</v>
      </c>
      <c r="E66">
        <v>2.492</v>
      </c>
      <c r="F66">
        <v>2.4500000000000002</v>
      </c>
      <c r="G66">
        <v>2.4500000000000002</v>
      </c>
      <c r="H66" s="1">
        <v>37298</v>
      </c>
      <c r="I66">
        <v>1.6997576399999999E-2</v>
      </c>
      <c r="J66">
        <v>1.6997576399999999E-2</v>
      </c>
    </row>
    <row r="67" spans="1:10" x14ac:dyDescent="0.25">
      <c r="A67" t="s">
        <v>0</v>
      </c>
      <c r="B67" s="1">
        <v>37561</v>
      </c>
      <c r="C67" s="1">
        <v>37295</v>
      </c>
      <c r="D67">
        <v>2.5249999999999999</v>
      </c>
      <c r="E67">
        <v>2.5249999999999999</v>
      </c>
      <c r="F67">
        <v>2.492</v>
      </c>
      <c r="G67">
        <v>2.492</v>
      </c>
      <c r="H67" s="1">
        <v>37298</v>
      </c>
      <c r="I67">
        <v>1.3155461800000001E-2</v>
      </c>
      <c r="J67">
        <v>1.3155461800000001E-2</v>
      </c>
    </row>
    <row r="68" spans="1:10" x14ac:dyDescent="0.25">
      <c r="A68" t="s">
        <v>0</v>
      </c>
      <c r="B68" s="1">
        <v>37561</v>
      </c>
      <c r="C68" s="1">
        <v>37298</v>
      </c>
      <c r="D68">
        <v>2.59</v>
      </c>
      <c r="E68">
        <v>2.59</v>
      </c>
      <c r="F68">
        <v>2.5249999999999999</v>
      </c>
      <c r="G68">
        <v>2.5249999999999999</v>
      </c>
      <c r="H68" s="1">
        <v>37298</v>
      </c>
      <c r="I68">
        <v>2.5416813E-2</v>
      </c>
      <c r="J68">
        <v>2.5416813E-2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sbolks</dc:creator>
  <cp:lastModifiedBy>Havlíček Jan</cp:lastModifiedBy>
  <dcterms:created xsi:type="dcterms:W3CDTF">2002-02-12T21:58:38Z</dcterms:created>
  <dcterms:modified xsi:type="dcterms:W3CDTF">2023-09-10T15:12:19Z</dcterms:modified>
</cp:coreProperties>
</file>