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480" windowHeight="10932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<sst xmlns="http://schemas.openxmlformats.org/spreadsheetml/2006/main" count="264" uniqueCount="62">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</sst>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160020</xdr:colOff>
          <xdr:row>0</xdr:row>
          <xdr:rowOff>53340</xdr:rowOff>
        </xdr:from>
        <xdr:to>
          <xdr:col>10</xdr:col>
          <xdr:colOff>320040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175260</xdr:colOff>
          <xdr:row>0</xdr:row>
          <xdr:rowOff>99060</xdr:rowOff>
        </xdr:from>
        <xdr:to>
          <xdr:col>8</xdr:col>
          <xdr:colOff>335280</xdr:colOff>
          <xdr:row>0</xdr:row>
          <xdr:rowOff>518160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199999999999999" x14ac:dyDescent="0.2"/>
  <sheetData>
    <row r="8" spans="2:3" x14ac:dyDescent="0.2">
      <c r="B8">
        <v>1</v>
      </c>
      <c r="C8" t="s">
        <v>37</v>
      </c>
    </row>
    <row r="9" spans="2:3" x14ac:dyDescent="0.2">
      <c r="B9">
        <v>2</v>
      </c>
      <c r="C9" t="s">
        <v>38</v>
      </c>
    </row>
    <row r="10" spans="2:3" x14ac:dyDescent="0.2">
      <c r="B10">
        <v>3</v>
      </c>
      <c r="C10" t="s">
        <v>39</v>
      </c>
    </row>
    <row r="11" spans="2:3" x14ac:dyDescent="0.2">
      <c r="B11">
        <v>4</v>
      </c>
      <c r="C11" t="s">
        <v>40</v>
      </c>
    </row>
    <row r="12" spans="2:3" x14ac:dyDescent="0.2">
      <c r="C12" t="s">
        <v>41</v>
      </c>
    </row>
    <row r="13" spans="2:3" x14ac:dyDescent="0.2">
      <c r="B13">
        <v>5</v>
      </c>
      <c r="C13" t="s">
        <v>42</v>
      </c>
    </row>
    <row r="14" spans="2:3" x14ac:dyDescent="0.2">
      <c r="B14">
        <v>6</v>
      </c>
      <c r="C14" t="s">
        <v>43</v>
      </c>
    </row>
    <row r="15" spans="2:3" x14ac:dyDescent="0.2">
      <c r="B15">
        <v>7</v>
      </c>
      <c r="C15" t="s">
        <v>44</v>
      </c>
    </row>
    <row r="16" spans="2:3" x14ac:dyDescent="0.2">
      <c r="B16">
        <v>8</v>
      </c>
      <c r="C16" t="s">
        <v>45</v>
      </c>
    </row>
    <row r="17" spans="2:3" x14ac:dyDescent="0.2">
      <c r="B17">
        <v>9</v>
      </c>
      <c r="C17" t="s">
        <v>46</v>
      </c>
    </row>
    <row r="18" spans="2:3" x14ac:dyDescent="0.2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199999999999999" x14ac:dyDescent="0.2"/>
  <cols>
    <col min="3" max="3" width="12.125" customWidth="1"/>
  </cols>
  <sheetData>
    <row r="2" spans="1:3" x14ac:dyDescent="0.2">
      <c r="A2" t="s">
        <v>0</v>
      </c>
      <c r="C2" t="s">
        <v>10</v>
      </c>
    </row>
    <row r="3" spans="1:3" x14ac:dyDescent="0.2">
      <c r="A3" t="s">
        <v>1</v>
      </c>
      <c r="C3" s="1">
        <f ca="1">TODAY()</f>
        <v>36805</v>
      </c>
    </row>
    <row r="4" spans="1:3" x14ac:dyDescent="0.2">
      <c r="A4" s="3" t="s">
        <v>2</v>
      </c>
    </row>
    <row r="5" spans="1:3" x14ac:dyDescent="0.2">
      <c r="A5" s="2" t="s">
        <v>5</v>
      </c>
    </row>
    <row r="6" spans="1:3" x14ac:dyDescent="0.2">
      <c r="A6" s="2" t="s">
        <v>4</v>
      </c>
    </row>
    <row r="7" spans="1:3" x14ac:dyDescent="0.2">
      <c r="A7" s="2" t="s">
        <v>9</v>
      </c>
    </row>
    <row r="8" spans="1:3" x14ac:dyDescent="0.2">
      <c r="A8" s="2" t="s">
        <v>8</v>
      </c>
    </row>
    <row r="9" spans="1:3" x14ac:dyDescent="0.2">
      <c r="A9" s="2" t="s">
        <v>7</v>
      </c>
    </row>
    <row r="10" spans="1:3" x14ac:dyDescent="0.2">
      <c r="A10" s="2" t="s">
        <v>3</v>
      </c>
    </row>
    <row r="11" spans="1:3" x14ac:dyDescent="0.2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199999999999999" x14ac:dyDescent="0.2"/>
  <cols>
    <col min="1" max="1" width="4" bestFit="1" customWidth="1"/>
    <col min="2" max="2" width="9" bestFit="1" customWidth="1"/>
    <col min="3" max="116" width="12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2">
      <c r="A4" s="5" t="s">
        <v>5</v>
      </c>
      <c r="B4" s="6" t="s">
        <v>11</v>
      </c>
      <c r="C4">
        <v>123</v>
      </c>
      <c r="D4">
        <v>110</v>
      </c>
      <c r="E4">
        <v>107</v>
      </c>
      <c r="F4">
        <v>96</v>
      </c>
      <c r="G4">
        <v>81</v>
      </c>
      <c r="H4">
        <v>72</v>
      </c>
      <c r="I4">
        <v>65</v>
      </c>
      <c r="J4">
        <v>65</v>
      </c>
      <c r="K4">
        <v>72.5</v>
      </c>
      <c r="L4">
        <v>136</v>
      </c>
      <c r="M4">
        <v>150</v>
      </c>
      <c r="N4">
        <v>127</v>
      </c>
      <c r="O4">
        <v>87</v>
      </c>
      <c r="P4">
        <v>81.5</v>
      </c>
      <c r="Q4">
        <v>78</v>
      </c>
      <c r="R4">
        <v>59.5</v>
      </c>
      <c r="S4">
        <v>51</v>
      </c>
      <c r="T4">
        <v>45</v>
      </c>
      <c r="U4">
        <v>44</v>
      </c>
      <c r="V4">
        <v>42.25</v>
      </c>
      <c r="W4">
        <v>43.5</v>
      </c>
      <c r="X4">
        <v>97</v>
      </c>
      <c r="Y4">
        <v>119</v>
      </c>
      <c r="Z4">
        <v>94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37.583100000000002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47.262055000000004</v>
      </c>
      <c r="AQ4">
        <v>38.762055000000004</v>
      </c>
      <c r="AR4">
        <v>32.762055000000004</v>
      </c>
      <c r="AS4">
        <v>31.762055000000004</v>
      </c>
      <c r="AT4">
        <v>30.012055000000004</v>
      </c>
      <c r="AU4">
        <v>31.262055000000004</v>
      </c>
      <c r="AV4">
        <v>74</v>
      </c>
      <c r="AW4">
        <v>97</v>
      </c>
      <c r="AX4">
        <v>70</v>
      </c>
      <c r="AY4">
        <v>46.762055000000004</v>
      </c>
      <c r="AZ4">
        <v>47.762055000000004</v>
      </c>
      <c r="BA4">
        <v>51.762055000000004</v>
      </c>
      <c r="BB4">
        <v>43.136905000000006</v>
      </c>
      <c r="BC4">
        <v>34.636905000000006</v>
      </c>
      <c r="BD4">
        <v>28.636905000000006</v>
      </c>
      <c r="BE4">
        <v>27.636905000000006</v>
      </c>
      <c r="BF4">
        <v>25.886905000000006</v>
      </c>
      <c r="BG4">
        <v>27.136905000000006</v>
      </c>
      <c r="BH4">
        <v>68.375</v>
      </c>
      <c r="BI4">
        <v>91.375</v>
      </c>
      <c r="BJ4">
        <v>64.375</v>
      </c>
      <c r="BK4">
        <v>42.636905000000006</v>
      </c>
      <c r="BL4">
        <v>43.636905000000006</v>
      </c>
      <c r="BM4">
        <v>47.636905000000006</v>
      </c>
      <c r="BN4">
        <v>41.074330000000003</v>
      </c>
      <c r="BO4">
        <v>32.574330000000003</v>
      </c>
      <c r="BP4">
        <v>26.574330000000007</v>
      </c>
      <c r="BQ4">
        <v>25.574330000000007</v>
      </c>
      <c r="BR4">
        <v>23.824330000000007</v>
      </c>
      <c r="BS4">
        <v>25.074330000000007</v>
      </c>
      <c r="BT4">
        <v>65.5625</v>
      </c>
      <c r="BU4">
        <v>88.5625</v>
      </c>
      <c r="BV4">
        <v>61.5625</v>
      </c>
      <c r="BW4">
        <v>40.574330000000003</v>
      </c>
      <c r="BX4">
        <v>41.574330000000003</v>
      </c>
      <c r="BY4">
        <v>45.574330000000003</v>
      </c>
      <c r="BZ4">
        <v>40.157630000000005</v>
      </c>
      <c r="CA4">
        <v>31.657630000000005</v>
      </c>
      <c r="CB4">
        <v>25.657630000000008</v>
      </c>
      <c r="CC4">
        <v>24.657630000000008</v>
      </c>
      <c r="CD4">
        <v>22.907630000000008</v>
      </c>
      <c r="CE4">
        <v>24.157630000000008</v>
      </c>
      <c r="CF4">
        <v>64.3125</v>
      </c>
      <c r="CG4">
        <v>87.3125</v>
      </c>
      <c r="CH4">
        <v>60.3125</v>
      </c>
      <c r="CI4">
        <v>39.657630000000005</v>
      </c>
      <c r="CJ4">
        <v>40.657630000000005</v>
      </c>
      <c r="CK4">
        <v>44.657630000000005</v>
      </c>
      <c r="CL4">
        <v>39.699280000000002</v>
      </c>
      <c r="CM4">
        <v>31.199280000000005</v>
      </c>
      <c r="CN4">
        <v>25.199280000000009</v>
      </c>
      <c r="CO4">
        <v>24.199280000000009</v>
      </c>
      <c r="CP4">
        <v>22.449280000000009</v>
      </c>
      <c r="CQ4">
        <v>23.699280000000009</v>
      </c>
      <c r="CR4">
        <v>63.6875</v>
      </c>
      <c r="CS4">
        <v>86.6875</v>
      </c>
      <c r="CT4">
        <v>59.6875</v>
      </c>
      <c r="CU4">
        <v>39.199280000000002</v>
      </c>
      <c r="CV4">
        <v>40.199280000000002</v>
      </c>
      <c r="CW4">
        <v>44.199280000000002</v>
      </c>
      <c r="CX4">
        <v>39.928455</v>
      </c>
      <c r="CY4">
        <v>31.428455000000007</v>
      </c>
      <c r="CZ4">
        <v>25.42845500000001</v>
      </c>
      <c r="DA4">
        <v>24.42845500000001</v>
      </c>
      <c r="DB4">
        <v>22.67845500000001</v>
      </c>
      <c r="DC4">
        <v>23.92845500000001</v>
      </c>
      <c r="DD4">
        <v>64</v>
      </c>
      <c r="DE4">
        <v>87</v>
      </c>
      <c r="DF4">
        <v>60</v>
      </c>
      <c r="DG4">
        <v>39.428455</v>
      </c>
      <c r="DH4">
        <v>40.428455</v>
      </c>
      <c r="DI4">
        <v>44.428455</v>
      </c>
      <c r="DJ4">
        <v>40.157629999999997</v>
      </c>
      <c r="DK4">
        <v>31.657630000000008</v>
      </c>
      <c r="DL4">
        <v>25.657630000000012</v>
      </c>
      <c r="DM4">
        <v>24.657630000000012</v>
      </c>
      <c r="DN4">
        <v>22.907630000000012</v>
      </c>
      <c r="DO4">
        <v>24.157630000000012</v>
      </c>
      <c r="DP4">
        <v>64.3125</v>
      </c>
      <c r="DQ4">
        <v>87.3125</v>
      </c>
      <c r="DR4">
        <v>60.3125</v>
      </c>
      <c r="DS4">
        <v>39.657629999999997</v>
      </c>
      <c r="DT4">
        <v>40.657629999999997</v>
      </c>
      <c r="DU4">
        <v>44.657629999999997</v>
      </c>
      <c r="DV4">
        <v>40.386804999999995</v>
      </c>
      <c r="DW4">
        <v>31.88680500000001</v>
      </c>
      <c r="DX4">
        <v>25.886805000000013</v>
      </c>
      <c r="DY4">
        <v>24.886805000000013</v>
      </c>
      <c r="DZ4">
        <v>23.136805000000013</v>
      </c>
      <c r="EA4">
        <v>24.386805000000013</v>
      </c>
      <c r="EB4">
        <v>64.625</v>
      </c>
      <c r="EC4">
        <v>87.625</v>
      </c>
      <c r="ED4">
        <v>60.625</v>
      </c>
      <c r="EE4">
        <v>39.886804999999995</v>
      </c>
      <c r="EF4">
        <v>40.886804999999995</v>
      </c>
      <c r="EG4">
        <v>44.886804999999995</v>
      </c>
      <c r="EH4">
        <v>40.478474999999996</v>
      </c>
      <c r="EI4">
        <v>31.97847500000001</v>
      </c>
      <c r="EJ4">
        <v>25.978475000000014</v>
      </c>
      <c r="EK4">
        <v>24.978475000000014</v>
      </c>
      <c r="EL4">
        <v>23.228475000000014</v>
      </c>
      <c r="EM4">
        <v>24.478475000000014</v>
      </c>
      <c r="EN4">
        <v>64.75</v>
      </c>
      <c r="EO4">
        <v>87.75</v>
      </c>
      <c r="EP4">
        <v>60.75</v>
      </c>
      <c r="EQ4">
        <v>39.978474999999996</v>
      </c>
      <c r="ER4">
        <v>40.978474999999996</v>
      </c>
      <c r="ES4">
        <v>44.978474999999996</v>
      </c>
      <c r="ET4">
        <v>40.570144999999997</v>
      </c>
      <c r="EU4">
        <v>32.070145000000011</v>
      </c>
      <c r="EV4">
        <v>26.070145000000014</v>
      </c>
      <c r="EW4">
        <v>25.070145000000014</v>
      </c>
      <c r="EX4">
        <v>23.320145000000014</v>
      </c>
      <c r="EY4">
        <v>24.570145000000014</v>
      </c>
      <c r="EZ4">
        <v>64.875</v>
      </c>
      <c r="FA4">
        <v>87.875</v>
      </c>
      <c r="FB4">
        <v>60.875</v>
      </c>
      <c r="FC4">
        <v>40.070144999999997</v>
      </c>
      <c r="FD4">
        <v>41.070144999999997</v>
      </c>
      <c r="FE4">
        <v>45.070144999999997</v>
      </c>
      <c r="FF4">
        <v>40.661814999999997</v>
      </c>
      <c r="FG4">
        <v>32.161815000000011</v>
      </c>
      <c r="FH4">
        <v>26.161815000000015</v>
      </c>
      <c r="FI4">
        <v>25.161815000000015</v>
      </c>
      <c r="FJ4">
        <v>23.411815000000015</v>
      </c>
      <c r="FK4">
        <v>24.661815000000015</v>
      </c>
      <c r="FL4">
        <v>65</v>
      </c>
      <c r="FM4">
        <v>88</v>
      </c>
      <c r="FN4">
        <v>61</v>
      </c>
      <c r="FO4">
        <v>40.161814999999997</v>
      </c>
      <c r="FP4">
        <v>41.161814999999997</v>
      </c>
      <c r="FQ4">
        <v>45.161814999999997</v>
      </c>
      <c r="FR4">
        <v>40.753484999999998</v>
      </c>
      <c r="FS4">
        <v>32.253485000000012</v>
      </c>
      <c r="FT4">
        <v>26.253485000000016</v>
      </c>
      <c r="FU4">
        <v>25.253485000000016</v>
      </c>
      <c r="FV4">
        <v>23.503485000000016</v>
      </c>
      <c r="FW4">
        <v>24.753485000000016</v>
      </c>
      <c r="FX4">
        <v>65.125</v>
      </c>
      <c r="FY4">
        <v>88.125</v>
      </c>
      <c r="FZ4">
        <v>61.125</v>
      </c>
      <c r="GA4">
        <v>40.253484999999998</v>
      </c>
      <c r="GB4">
        <v>41.253484999999998</v>
      </c>
      <c r="GC4">
        <v>45.253484999999998</v>
      </c>
      <c r="GD4">
        <v>40.845154999999998</v>
      </c>
      <c r="GE4">
        <v>32.345155000000013</v>
      </c>
      <c r="GF4">
        <v>26.345155000000016</v>
      </c>
      <c r="GG4">
        <v>25.345155000000016</v>
      </c>
      <c r="GH4">
        <v>23.595155000000016</v>
      </c>
      <c r="GI4">
        <v>24.845155000000016</v>
      </c>
      <c r="GJ4">
        <v>65.25</v>
      </c>
      <c r="GK4">
        <v>88.25</v>
      </c>
      <c r="GL4">
        <v>61.25</v>
      </c>
      <c r="GM4">
        <v>40.345154999999998</v>
      </c>
      <c r="GN4">
        <v>41.345154999999998</v>
      </c>
      <c r="GO4">
        <v>45.345154999999998</v>
      </c>
      <c r="GP4">
        <v>40.845154999999998</v>
      </c>
      <c r="GQ4">
        <v>32.345155000000013</v>
      </c>
      <c r="GR4">
        <v>26.345155000000016</v>
      </c>
      <c r="GS4">
        <v>25.345155000000016</v>
      </c>
      <c r="GT4">
        <v>23.595155000000016</v>
      </c>
      <c r="GU4">
        <v>24.845155000000016</v>
      </c>
      <c r="GV4">
        <v>65.25</v>
      </c>
      <c r="GW4">
        <v>88.25</v>
      </c>
      <c r="GX4">
        <v>61.25</v>
      </c>
    </row>
    <row r="5" spans="1:206" x14ac:dyDescent="0.2">
      <c r="A5" s="5" t="s">
        <v>5</v>
      </c>
      <c r="B5" s="6" t="s">
        <v>12</v>
      </c>
      <c r="C5">
        <v>85</v>
      </c>
      <c r="D5">
        <v>82</v>
      </c>
      <c r="E5">
        <v>79.903225806451616</v>
      </c>
      <c r="F5">
        <v>82.580645161290306</v>
      </c>
      <c r="G5">
        <v>80.357142857142847</v>
      </c>
      <c r="H5">
        <v>55.258064516129025</v>
      </c>
      <c r="I5">
        <v>55.083333333333329</v>
      </c>
      <c r="J5">
        <v>53.70967741935484</v>
      </c>
      <c r="K5">
        <v>57.066666666666663</v>
      </c>
      <c r="L5">
        <v>57.612903225806463</v>
      </c>
      <c r="M5">
        <v>74.129032258064512</v>
      </c>
      <c r="N5">
        <v>72.5</v>
      </c>
      <c r="O5">
        <v>58.33064516129032</v>
      </c>
      <c r="P5">
        <v>53.291666666666657</v>
      </c>
      <c r="Q5">
        <v>48.790322580645167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66.25</v>
      </c>
      <c r="AA5">
        <v>52.08064516129032</v>
      </c>
      <c r="AB5">
        <v>47.041666666666657</v>
      </c>
      <c r="AC5">
        <v>42.540322580645167</v>
      </c>
      <c r="AD5">
        <v>30.701612903225808</v>
      </c>
      <c r="AE5">
        <v>26.357142857142854</v>
      </c>
      <c r="AF5">
        <v>21.64516129032258</v>
      </c>
      <c r="AG5">
        <v>17.016666666666666</v>
      </c>
      <c r="AH5">
        <v>16.730645161290322</v>
      </c>
      <c r="AI5">
        <v>21.163333333333334</v>
      </c>
      <c r="AJ5">
        <v>28.458064516129028</v>
      </c>
      <c r="AK5">
        <v>57.048387096774192</v>
      </c>
      <c r="AL5">
        <v>61.75</v>
      </c>
      <c r="AM5">
        <v>47.58064516129032</v>
      </c>
      <c r="AN5">
        <v>42.541666666666657</v>
      </c>
      <c r="AO5">
        <v>38.040322580645167</v>
      </c>
      <c r="AP5">
        <v>26.701612903225808</v>
      </c>
      <c r="AQ5">
        <v>22.357142857142854</v>
      </c>
      <c r="AR5">
        <v>17.64516129032258</v>
      </c>
      <c r="AS5">
        <v>13.016666666666666</v>
      </c>
      <c r="AT5">
        <v>12.730645161290322</v>
      </c>
      <c r="AU5">
        <v>17.163333333333334</v>
      </c>
      <c r="AV5">
        <v>24.458064516129028</v>
      </c>
      <c r="AW5">
        <v>53.048387096774192</v>
      </c>
      <c r="AX5">
        <v>57.75</v>
      </c>
      <c r="AY5">
        <v>43.58064516129032</v>
      </c>
      <c r="AZ5">
        <v>38.541666666666657</v>
      </c>
      <c r="BA5">
        <v>34.040322580645167</v>
      </c>
      <c r="BB5">
        <v>23.951612903225808</v>
      </c>
      <c r="BC5">
        <v>19.607142857142854</v>
      </c>
      <c r="BD5">
        <v>14.89516129032258</v>
      </c>
      <c r="BE5">
        <v>10.266666666666666</v>
      </c>
      <c r="BF5">
        <v>9.9806451612903224</v>
      </c>
      <c r="BG5">
        <v>14.413333333333334</v>
      </c>
      <c r="BH5">
        <v>21.708064516129028</v>
      </c>
      <c r="BI5">
        <v>50.298387096774192</v>
      </c>
      <c r="BJ5">
        <v>55</v>
      </c>
      <c r="BK5">
        <v>40.83064516129032</v>
      </c>
      <c r="BL5">
        <v>35.791666666666657</v>
      </c>
      <c r="BM5">
        <v>31.290322580645167</v>
      </c>
      <c r="BN5">
        <v>22.201612903225808</v>
      </c>
      <c r="BO5">
        <v>17.857142857142854</v>
      </c>
      <c r="BP5">
        <v>13.14516129032258</v>
      </c>
      <c r="BQ5">
        <v>8.5166666666666657</v>
      </c>
      <c r="BR5">
        <v>8.2306451612903224</v>
      </c>
      <c r="BS5">
        <v>12.663333333333334</v>
      </c>
      <c r="BT5">
        <v>19.958064516129028</v>
      </c>
      <c r="BU5">
        <v>48.548387096774192</v>
      </c>
      <c r="BV5">
        <v>53.25</v>
      </c>
      <c r="BW5">
        <v>39.08064516129032</v>
      </c>
      <c r="BX5">
        <v>34.041666666666657</v>
      </c>
      <c r="BY5">
        <v>29.540322580645167</v>
      </c>
      <c r="BZ5">
        <v>21.451612903225808</v>
      </c>
      <c r="CA5">
        <v>17.107142857142854</v>
      </c>
      <c r="CB5">
        <v>12.39516129032258</v>
      </c>
      <c r="CC5">
        <v>7.7666666666666657</v>
      </c>
      <c r="CD5">
        <v>7.4806451612903224</v>
      </c>
      <c r="CE5">
        <v>11.913333333333334</v>
      </c>
      <c r="CF5">
        <v>19.208064516129028</v>
      </c>
      <c r="CG5">
        <v>47.798387096774192</v>
      </c>
      <c r="CH5">
        <v>52.5</v>
      </c>
      <c r="CI5">
        <v>38.33064516129032</v>
      </c>
      <c r="CJ5">
        <v>33.291666666666657</v>
      </c>
      <c r="CK5">
        <v>28.790322580645167</v>
      </c>
      <c r="CL5">
        <v>21.201612903225808</v>
      </c>
      <c r="CM5">
        <v>16.857142857142854</v>
      </c>
      <c r="CN5">
        <v>12.14516129032258</v>
      </c>
      <c r="CO5">
        <v>7.5166666666666657</v>
      </c>
      <c r="CP5">
        <v>7.2306451612903224</v>
      </c>
      <c r="CQ5">
        <v>11.663333333333334</v>
      </c>
      <c r="CR5">
        <v>18.958064516129028</v>
      </c>
      <c r="CS5">
        <v>47.548387096774192</v>
      </c>
      <c r="CT5">
        <v>52.25</v>
      </c>
      <c r="CU5">
        <v>38.08064516129032</v>
      </c>
      <c r="CV5">
        <v>33.041666666666657</v>
      </c>
      <c r="CW5">
        <v>28.540322580645167</v>
      </c>
      <c r="CX5">
        <v>21.351612903225806</v>
      </c>
      <c r="CY5">
        <v>17.007142857142853</v>
      </c>
      <c r="CZ5">
        <v>12.29516129032258</v>
      </c>
      <c r="DA5">
        <v>7.6666666666666661</v>
      </c>
      <c r="DB5">
        <v>7.3806451612903228</v>
      </c>
      <c r="DC5">
        <v>11.813333333333334</v>
      </c>
      <c r="DD5">
        <v>19.108064516129026</v>
      </c>
      <c r="DE5">
        <v>47.698387096774191</v>
      </c>
      <c r="DF5">
        <v>52.4</v>
      </c>
      <c r="DG5">
        <v>38.230645161290319</v>
      </c>
      <c r="DH5">
        <v>33.191666666666656</v>
      </c>
      <c r="DI5">
        <v>28.690322580645166</v>
      </c>
      <c r="DJ5">
        <v>21.501612903225805</v>
      </c>
      <c r="DK5">
        <v>17.157142857142851</v>
      </c>
      <c r="DL5">
        <v>12.445161290322581</v>
      </c>
      <c r="DM5">
        <v>7.8166666666666664</v>
      </c>
      <c r="DN5">
        <v>7.5306451612903231</v>
      </c>
      <c r="DO5">
        <v>11.963333333333335</v>
      </c>
      <c r="DP5">
        <v>19.258064516129025</v>
      </c>
      <c r="DQ5">
        <v>47.848387096774189</v>
      </c>
      <c r="DR5">
        <v>52.55</v>
      </c>
      <c r="DS5">
        <v>38.380645161290317</v>
      </c>
      <c r="DT5">
        <v>33.341666666666654</v>
      </c>
      <c r="DU5">
        <v>28.840322580645164</v>
      </c>
      <c r="DV5">
        <v>21.651612903225804</v>
      </c>
      <c r="DW5">
        <v>17.30714285714285</v>
      </c>
      <c r="DX5">
        <v>12.595161290322581</v>
      </c>
      <c r="DY5">
        <v>7.9666666666666668</v>
      </c>
      <c r="DZ5">
        <v>7.6806451612903235</v>
      </c>
      <c r="EA5">
        <v>12.113333333333335</v>
      </c>
      <c r="EB5">
        <v>19.408064516129024</v>
      </c>
      <c r="EC5">
        <v>47.998387096774188</v>
      </c>
      <c r="ED5">
        <v>52.7</v>
      </c>
      <c r="EE5">
        <v>38.530645161290316</v>
      </c>
      <c r="EF5">
        <v>33.491666666666653</v>
      </c>
      <c r="EG5">
        <v>28.990322580645163</v>
      </c>
      <c r="EH5">
        <v>21.751612903225805</v>
      </c>
      <c r="EI5">
        <v>17.407142857142851</v>
      </c>
      <c r="EJ5">
        <v>12.695161290322581</v>
      </c>
      <c r="EK5">
        <v>8.0666666666666664</v>
      </c>
      <c r="EL5">
        <v>7.7806451612903231</v>
      </c>
      <c r="EM5">
        <v>12.213333333333335</v>
      </c>
      <c r="EN5">
        <v>19.508064516129025</v>
      </c>
      <c r="EO5">
        <v>48.098387096774189</v>
      </c>
      <c r="EP5">
        <v>52.8</v>
      </c>
      <c r="EQ5">
        <v>38.630645161290317</v>
      </c>
      <c r="ER5">
        <v>33.591666666666654</v>
      </c>
      <c r="ES5">
        <v>29.090322580645164</v>
      </c>
      <c r="ET5">
        <v>21.851612903225806</v>
      </c>
      <c r="EU5">
        <v>17.507142857142853</v>
      </c>
      <c r="EV5">
        <v>12.79516129032258</v>
      </c>
      <c r="EW5">
        <v>8.1666666666666661</v>
      </c>
      <c r="EX5">
        <v>7.8806451612903228</v>
      </c>
      <c r="EY5">
        <v>12.313333333333334</v>
      </c>
      <c r="EZ5">
        <v>19.608064516129026</v>
      </c>
      <c r="FA5">
        <v>48.198387096774191</v>
      </c>
      <c r="FB5">
        <v>52.9</v>
      </c>
      <c r="FC5">
        <v>38.730645161290319</v>
      </c>
      <c r="FD5">
        <v>33.691666666666656</v>
      </c>
      <c r="FE5">
        <v>29.190322580645166</v>
      </c>
      <c r="FF5">
        <v>21.951612903225808</v>
      </c>
      <c r="FG5">
        <v>17.607142857142854</v>
      </c>
      <c r="FH5">
        <v>12.89516129032258</v>
      </c>
      <c r="FI5">
        <v>8.2666666666666657</v>
      </c>
      <c r="FJ5">
        <v>7.9806451612903224</v>
      </c>
      <c r="FK5">
        <v>12.413333333333334</v>
      </c>
      <c r="FL5">
        <v>19.708064516129028</v>
      </c>
      <c r="FM5">
        <v>48.298387096774192</v>
      </c>
      <c r="FN5">
        <v>53</v>
      </c>
      <c r="FO5">
        <v>38.83064516129032</v>
      </c>
      <c r="FP5">
        <v>33.791666666666657</v>
      </c>
      <c r="FQ5">
        <v>29.290322580645167</v>
      </c>
      <c r="FR5">
        <v>22.051612903225809</v>
      </c>
      <c r="FS5">
        <v>17.707142857142856</v>
      </c>
      <c r="FT5">
        <v>12.99516129032258</v>
      </c>
      <c r="FU5">
        <v>8.3666666666666654</v>
      </c>
      <c r="FV5">
        <v>8.0806451612903221</v>
      </c>
      <c r="FW5">
        <v>12.513333333333334</v>
      </c>
      <c r="FX5">
        <v>19.808064516129029</v>
      </c>
      <c r="FY5">
        <v>48.398387096774194</v>
      </c>
      <c r="FZ5">
        <v>53.1</v>
      </c>
      <c r="GA5">
        <v>38.930645161290322</v>
      </c>
      <c r="GB5">
        <v>33.891666666666659</v>
      </c>
      <c r="GC5">
        <v>29.390322580645169</v>
      </c>
      <c r="GD5">
        <v>22.151612903225811</v>
      </c>
      <c r="GE5">
        <v>17.807142857142857</v>
      </c>
      <c r="GF5">
        <v>13.095161290322579</v>
      </c>
      <c r="GG5">
        <v>8.466666666666665</v>
      </c>
      <c r="GH5">
        <v>8.1806451612903217</v>
      </c>
      <c r="GI5">
        <v>12.613333333333333</v>
      </c>
      <c r="GJ5">
        <v>19.908064516129031</v>
      </c>
      <c r="GK5">
        <v>48.498387096774195</v>
      </c>
      <c r="GL5">
        <v>53.2</v>
      </c>
      <c r="GM5">
        <v>39.030645161290323</v>
      </c>
      <c r="GN5">
        <v>33.99166666666666</v>
      </c>
      <c r="GO5">
        <v>29.49032258064517</v>
      </c>
      <c r="GP5">
        <v>22.151612903225811</v>
      </c>
      <c r="GQ5">
        <v>17.807142857142857</v>
      </c>
      <c r="GR5">
        <v>13.095161290322579</v>
      </c>
      <c r="GS5">
        <v>8.466666666666665</v>
      </c>
      <c r="GT5">
        <v>8.1806451612903217</v>
      </c>
      <c r="GU5">
        <v>12.613333333333333</v>
      </c>
      <c r="GV5">
        <v>19.908064516129031</v>
      </c>
      <c r="GW5">
        <v>48.498387096774195</v>
      </c>
      <c r="GX5">
        <v>53.2</v>
      </c>
    </row>
    <row r="6" spans="1:206" x14ac:dyDescent="0.2">
      <c r="A6" s="5" t="s">
        <v>4</v>
      </c>
      <c r="B6" s="6" t="s">
        <v>11</v>
      </c>
      <c r="C6">
        <v>129</v>
      </c>
      <c r="D6">
        <v>112</v>
      </c>
      <c r="E6">
        <v>110</v>
      </c>
      <c r="F6">
        <v>92</v>
      </c>
      <c r="G6">
        <v>82</v>
      </c>
      <c r="H6">
        <v>72</v>
      </c>
      <c r="I6">
        <v>63.5</v>
      </c>
      <c r="J6">
        <v>64.5</v>
      </c>
      <c r="K6">
        <v>73.5</v>
      </c>
      <c r="L6">
        <v>139</v>
      </c>
      <c r="M6">
        <v>154</v>
      </c>
      <c r="N6">
        <v>128</v>
      </c>
      <c r="O6">
        <v>82</v>
      </c>
      <c r="P6">
        <v>77.5</v>
      </c>
      <c r="Q6">
        <v>76</v>
      </c>
      <c r="R6">
        <v>57.5</v>
      </c>
      <c r="S6">
        <v>52</v>
      </c>
      <c r="T6">
        <v>48.25</v>
      </c>
      <c r="U6">
        <v>46</v>
      </c>
      <c r="V6">
        <v>46.25</v>
      </c>
      <c r="W6">
        <v>48</v>
      </c>
      <c r="X6">
        <v>102</v>
      </c>
      <c r="Y6">
        <v>116</v>
      </c>
      <c r="Z6">
        <v>95</v>
      </c>
      <c r="AA6">
        <v>59</v>
      </c>
      <c r="AB6">
        <v>60</v>
      </c>
      <c r="AC6">
        <v>64</v>
      </c>
      <c r="AD6">
        <v>51.083100000000002</v>
      </c>
      <c r="AE6">
        <v>45.583100000000002</v>
      </c>
      <c r="AF6">
        <v>41.833100000000002</v>
      </c>
      <c r="AG6">
        <v>39.583100000000002</v>
      </c>
      <c r="AH6">
        <v>39.833100000000002</v>
      </c>
      <c r="AI6">
        <v>41.583100000000002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57.583100000000002</v>
      </c>
      <c r="AP6">
        <v>46.728774999999999</v>
      </c>
      <c r="AQ6">
        <v>41.228774999999999</v>
      </c>
      <c r="AR6">
        <v>37.478774999999999</v>
      </c>
      <c r="AS6">
        <v>35.228774999999999</v>
      </c>
      <c r="AT6">
        <v>35.478774999999999</v>
      </c>
      <c r="AU6">
        <v>37.228774999999999</v>
      </c>
      <c r="AV6">
        <v>81</v>
      </c>
      <c r="AW6">
        <v>95</v>
      </c>
      <c r="AX6">
        <v>83</v>
      </c>
      <c r="AY6">
        <v>48.228774999999999</v>
      </c>
      <c r="AZ6">
        <v>49.228774999999999</v>
      </c>
      <c r="BA6">
        <v>53.228774999999999</v>
      </c>
      <c r="BB6">
        <v>43.520325</v>
      </c>
      <c r="BC6">
        <v>38.020325</v>
      </c>
      <c r="BD6">
        <v>34.270325</v>
      </c>
      <c r="BE6">
        <v>32.020325</v>
      </c>
      <c r="BF6">
        <v>32.270325</v>
      </c>
      <c r="BG6">
        <v>34.020325</v>
      </c>
      <c r="BH6">
        <v>77.5</v>
      </c>
      <c r="BI6">
        <v>91.5</v>
      </c>
      <c r="BJ6">
        <v>79.5</v>
      </c>
      <c r="BK6">
        <v>45.020325</v>
      </c>
      <c r="BL6">
        <v>46.020325</v>
      </c>
      <c r="BM6">
        <v>50.020325</v>
      </c>
      <c r="BN6">
        <v>41.9161</v>
      </c>
      <c r="BO6">
        <v>36.4161</v>
      </c>
      <c r="BP6">
        <v>32.6661</v>
      </c>
      <c r="BQ6">
        <v>30.4161</v>
      </c>
      <c r="BR6">
        <v>30.6661</v>
      </c>
      <c r="BS6">
        <v>32.4161</v>
      </c>
      <c r="BT6">
        <v>75.75</v>
      </c>
      <c r="BU6">
        <v>89.75</v>
      </c>
      <c r="BV6">
        <v>77.75</v>
      </c>
      <c r="BW6">
        <v>43.4161</v>
      </c>
      <c r="BX6">
        <v>44.4161</v>
      </c>
      <c r="BY6">
        <v>48.4161</v>
      </c>
      <c r="BZ6">
        <v>41.686925000000002</v>
      </c>
      <c r="CA6">
        <v>36.186925000000002</v>
      </c>
      <c r="CB6">
        <v>32.436925000000002</v>
      </c>
      <c r="CC6">
        <v>30.186924999999999</v>
      </c>
      <c r="CD6">
        <v>30.436924999999999</v>
      </c>
      <c r="CE6">
        <v>32.186925000000002</v>
      </c>
      <c r="CF6">
        <v>75.5</v>
      </c>
      <c r="CG6">
        <v>89.5</v>
      </c>
      <c r="CH6">
        <v>77.5</v>
      </c>
      <c r="CI6">
        <v>43.186925000000002</v>
      </c>
      <c r="CJ6">
        <v>44.186925000000002</v>
      </c>
      <c r="CK6">
        <v>48.186925000000002</v>
      </c>
      <c r="CL6">
        <v>41.9161</v>
      </c>
      <c r="CM6">
        <v>36.4161</v>
      </c>
      <c r="CN6">
        <v>32.6661</v>
      </c>
      <c r="CO6">
        <v>30.4161</v>
      </c>
      <c r="CP6">
        <v>30.6661</v>
      </c>
      <c r="CQ6">
        <v>32.4161</v>
      </c>
      <c r="CR6">
        <v>75.75</v>
      </c>
      <c r="CS6">
        <v>89.75</v>
      </c>
      <c r="CT6">
        <v>77.75</v>
      </c>
      <c r="CU6">
        <v>43.4161</v>
      </c>
      <c r="CV6">
        <v>44.4161</v>
      </c>
      <c r="CW6">
        <v>48.4161</v>
      </c>
      <c r="CX6">
        <v>42.557789999999997</v>
      </c>
      <c r="CY6">
        <v>37.057789999999997</v>
      </c>
      <c r="CZ6">
        <v>33.307789999999997</v>
      </c>
      <c r="DA6">
        <v>31.057790000000001</v>
      </c>
      <c r="DB6">
        <v>31.307790000000001</v>
      </c>
      <c r="DC6">
        <v>33.057789999999997</v>
      </c>
      <c r="DD6">
        <v>76.45</v>
      </c>
      <c r="DE6">
        <v>90.45</v>
      </c>
      <c r="DF6">
        <v>78.45</v>
      </c>
      <c r="DG6">
        <v>44.057789999999997</v>
      </c>
      <c r="DH6">
        <v>45.057789999999997</v>
      </c>
      <c r="DI6">
        <v>49.057789999999997</v>
      </c>
      <c r="DJ6">
        <v>43.199479999999994</v>
      </c>
      <c r="DK6">
        <v>37.699479999999994</v>
      </c>
      <c r="DL6">
        <v>33.949479999999994</v>
      </c>
      <c r="DM6">
        <v>31.699480000000001</v>
      </c>
      <c r="DN6">
        <v>31.949480000000001</v>
      </c>
      <c r="DO6">
        <v>33.699479999999994</v>
      </c>
      <c r="DP6">
        <v>77.150000000000006</v>
      </c>
      <c r="DQ6">
        <v>91.15</v>
      </c>
      <c r="DR6">
        <v>79.150000000000006</v>
      </c>
      <c r="DS6">
        <v>44.699479999999994</v>
      </c>
      <c r="DT6">
        <v>45.699479999999994</v>
      </c>
      <c r="DU6">
        <v>49.699479999999994</v>
      </c>
      <c r="DV6">
        <v>43.841169999999991</v>
      </c>
      <c r="DW6">
        <v>38.341169999999991</v>
      </c>
      <c r="DX6">
        <v>34.591169999999991</v>
      </c>
      <c r="DY6">
        <v>32.341169999999998</v>
      </c>
      <c r="DZ6">
        <v>32.591169999999998</v>
      </c>
      <c r="EA6">
        <v>34.341169999999991</v>
      </c>
      <c r="EB6">
        <v>77.849999999999994</v>
      </c>
      <c r="EC6">
        <v>91.85</v>
      </c>
      <c r="ED6">
        <v>79.849999999999994</v>
      </c>
      <c r="EE6">
        <v>45.341169999999991</v>
      </c>
      <c r="EF6">
        <v>46.341169999999991</v>
      </c>
      <c r="EG6">
        <v>50.341169999999991</v>
      </c>
      <c r="EH6">
        <v>44.482859999999988</v>
      </c>
      <c r="EI6">
        <v>38.982859999999988</v>
      </c>
      <c r="EJ6">
        <v>35.232859999999988</v>
      </c>
      <c r="EK6">
        <v>32.982859999999995</v>
      </c>
      <c r="EL6">
        <v>33.232859999999995</v>
      </c>
      <c r="EM6">
        <v>34.982859999999988</v>
      </c>
      <c r="EN6">
        <v>78.55</v>
      </c>
      <c r="EO6">
        <v>92.55</v>
      </c>
      <c r="EP6">
        <v>80.55</v>
      </c>
      <c r="EQ6">
        <v>45.982859999999988</v>
      </c>
      <c r="ER6">
        <v>46.982859999999988</v>
      </c>
      <c r="ES6">
        <v>50.982859999999988</v>
      </c>
      <c r="ET6">
        <v>45.124549999999985</v>
      </c>
      <c r="EU6">
        <v>39.624549999999985</v>
      </c>
      <c r="EV6">
        <v>35.874549999999985</v>
      </c>
      <c r="EW6">
        <v>33.624549999999992</v>
      </c>
      <c r="EX6">
        <v>33.874549999999992</v>
      </c>
      <c r="EY6">
        <v>35.624549999999985</v>
      </c>
      <c r="EZ6">
        <v>79.25</v>
      </c>
      <c r="FA6">
        <v>93.25</v>
      </c>
      <c r="FB6">
        <v>81.25</v>
      </c>
      <c r="FC6">
        <v>46.624549999999985</v>
      </c>
      <c r="FD6">
        <v>47.624549999999985</v>
      </c>
      <c r="FE6">
        <v>51.624549999999985</v>
      </c>
      <c r="FF6">
        <v>45.766239999999982</v>
      </c>
      <c r="FG6">
        <v>40.266239999999982</v>
      </c>
      <c r="FH6">
        <v>36.516239999999982</v>
      </c>
      <c r="FI6">
        <v>34.266239999999989</v>
      </c>
      <c r="FJ6">
        <v>34.516239999999989</v>
      </c>
      <c r="FK6">
        <v>36.266239999999982</v>
      </c>
      <c r="FL6">
        <v>79.95</v>
      </c>
      <c r="FM6">
        <v>93.95</v>
      </c>
      <c r="FN6">
        <v>81.95</v>
      </c>
      <c r="FO6">
        <v>47.266239999999982</v>
      </c>
      <c r="FP6">
        <v>48.266239999999982</v>
      </c>
      <c r="FQ6">
        <v>52.266239999999982</v>
      </c>
      <c r="FR6">
        <v>46.407929999999979</v>
      </c>
      <c r="FS6">
        <v>40.907929999999979</v>
      </c>
      <c r="FT6">
        <v>37.157929999999979</v>
      </c>
      <c r="FU6">
        <v>34.907929999999986</v>
      </c>
      <c r="FV6">
        <v>35.157929999999986</v>
      </c>
      <c r="FW6">
        <v>36.907929999999979</v>
      </c>
      <c r="FX6">
        <v>80.650000000000006</v>
      </c>
      <c r="FY6">
        <v>94.65</v>
      </c>
      <c r="FZ6">
        <v>82.65</v>
      </c>
      <c r="GA6">
        <v>47.907929999999979</v>
      </c>
      <c r="GB6">
        <v>48.907929999999979</v>
      </c>
      <c r="GC6">
        <v>52.907929999999979</v>
      </c>
      <c r="GD6">
        <v>46.407929999999979</v>
      </c>
      <c r="GE6">
        <v>40.907929999999979</v>
      </c>
      <c r="GF6">
        <v>37.157929999999979</v>
      </c>
      <c r="GG6">
        <v>34.907929999999986</v>
      </c>
      <c r="GH6">
        <v>35.157929999999986</v>
      </c>
      <c r="GI6">
        <v>36.907929999999979</v>
      </c>
      <c r="GJ6">
        <v>80.650000000000006</v>
      </c>
      <c r="GK6">
        <v>94.65</v>
      </c>
      <c r="GL6">
        <v>82.65</v>
      </c>
      <c r="GM6">
        <v>47.907929999999979</v>
      </c>
      <c r="GN6">
        <v>48.907929999999979</v>
      </c>
      <c r="GO6">
        <v>52.907929999999979</v>
      </c>
      <c r="GP6">
        <v>46.407929999999979</v>
      </c>
      <c r="GQ6">
        <v>40.907929999999979</v>
      </c>
      <c r="GR6">
        <v>37.157929999999979</v>
      </c>
      <c r="GS6">
        <v>34.907929999999986</v>
      </c>
      <c r="GT6">
        <v>35.157929999999986</v>
      </c>
      <c r="GU6">
        <v>36.907929999999979</v>
      </c>
      <c r="GV6">
        <v>80.650000000000006</v>
      </c>
      <c r="GW6">
        <v>94.65</v>
      </c>
      <c r="GX6">
        <v>82.65</v>
      </c>
    </row>
    <row r="7" spans="1:206" x14ac:dyDescent="0.2">
      <c r="A7" s="5" t="s">
        <v>4</v>
      </c>
      <c r="B7" s="6" t="s">
        <v>12</v>
      </c>
      <c r="C7">
        <v>90</v>
      </c>
      <c r="D7">
        <v>82</v>
      </c>
      <c r="E7">
        <v>81.806451612903231</v>
      </c>
      <c r="F7">
        <v>79.580645161290306</v>
      </c>
      <c r="G7">
        <v>62.464285714285708</v>
      </c>
      <c r="H7">
        <v>51.483870967741936</v>
      </c>
      <c r="I7">
        <v>44.125</v>
      </c>
      <c r="J7">
        <v>43.911290322580641</v>
      </c>
      <c r="K7">
        <v>50.533333333333331</v>
      </c>
      <c r="L7">
        <v>48.419354838709687</v>
      </c>
      <c r="M7">
        <v>70.838709677419359</v>
      </c>
      <c r="N7">
        <v>68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34.821428571428569</v>
      </c>
      <c r="T7">
        <v>23.70564516129032</v>
      </c>
      <c r="U7">
        <v>21.516666666666666</v>
      </c>
      <c r="V7">
        <v>21.213709677419352</v>
      </c>
      <c r="W7">
        <v>22.913333333333327</v>
      </c>
      <c r="X7">
        <v>31.568709677419346</v>
      </c>
      <c r="Y7">
        <v>67.363225806451624</v>
      </c>
      <c r="Z7">
        <v>64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31.321428571428569</v>
      </c>
      <c r="AF7">
        <v>20.20564516129032</v>
      </c>
      <c r="AG7">
        <v>18.016666666666666</v>
      </c>
      <c r="AH7">
        <v>17.713709677419352</v>
      </c>
      <c r="AI7">
        <v>19.413333333333327</v>
      </c>
      <c r="AJ7">
        <v>28.068709677419346</v>
      </c>
      <c r="AK7">
        <v>63.863225806451624</v>
      </c>
      <c r="AL7">
        <v>60.5</v>
      </c>
      <c r="AM7">
        <v>49.911290322580641</v>
      </c>
      <c r="AN7">
        <v>43.125</v>
      </c>
      <c r="AO7">
        <v>39.096774193548399</v>
      </c>
      <c r="AP7">
        <v>33.395161290322577</v>
      </c>
      <c r="AQ7">
        <v>27.571428571428569</v>
      </c>
      <c r="AR7">
        <v>16.45564516129032</v>
      </c>
      <c r="AS7">
        <v>14.266666666666666</v>
      </c>
      <c r="AT7">
        <v>13.963709677419352</v>
      </c>
      <c r="AU7">
        <v>15.663333333333327</v>
      </c>
      <c r="AV7">
        <v>24.318709677419346</v>
      </c>
      <c r="AW7">
        <v>60.113225806451624</v>
      </c>
      <c r="AX7">
        <v>56.75</v>
      </c>
      <c r="AY7">
        <v>46.161290322580641</v>
      </c>
      <c r="AZ7">
        <v>39.375</v>
      </c>
      <c r="BA7">
        <v>35.346774193548399</v>
      </c>
      <c r="BB7">
        <v>31.395161290322577</v>
      </c>
      <c r="BC7">
        <v>25.571428571428569</v>
      </c>
      <c r="BD7">
        <v>14.45564516129032</v>
      </c>
      <c r="BE7">
        <v>12.266666666666666</v>
      </c>
      <c r="BF7">
        <v>11.963709677419352</v>
      </c>
      <c r="BG7">
        <v>13.663333333333327</v>
      </c>
      <c r="BH7">
        <v>22.318709677419346</v>
      </c>
      <c r="BI7">
        <v>58.113225806451624</v>
      </c>
      <c r="BJ7">
        <v>54.75</v>
      </c>
      <c r="BK7">
        <v>44.161290322580641</v>
      </c>
      <c r="BL7">
        <v>37.375</v>
      </c>
      <c r="BM7">
        <v>33.346774193548399</v>
      </c>
      <c r="BN7">
        <v>30.145161290322577</v>
      </c>
      <c r="BO7">
        <v>24.321428571428569</v>
      </c>
      <c r="BP7">
        <v>13.20564516129032</v>
      </c>
      <c r="BQ7">
        <v>11.016666666666666</v>
      </c>
      <c r="BR7">
        <v>10.713709677419352</v>
      </c>
      <c r="BS7">
        <v>12.413333333333327</v>
      </c>
      <c r="BT7">
        <v>21.068709677419346</v>
      </c>
      <c r="BU7">
        <v>56.863225806451624</v>
      </c>
      <c r="BV7">
        <v>53.5</v>
      </c>
      <c r="BW7">
        <v>42.911290322580641</v>
      </c>
      <c r="BX7">
        <v>36.125</v>
      </c>
      <c r="BY7">
        <v>32.096774193548399</v>
      </c>
      <c r="BZ7">
        <v>30.145161290322577</v>
      </c>
      <c r="CA7">
        <v>24.321428571428569</v>
      </c>
      <c r="CB7">
        <v>13.20564516129032</v>
      </c>
      <c r="CC7">
        <v>11.016666666666666</v>
      </c>
      <c r="CD7">
        <v>10.713709677419352</v>
      </c>
      <c r="CE7">
        <v>12.413333333333327</v>
      </c>
      <c r="CF7">
        <v>21.068709677419346</v>
      </c>
      <c r="CG7">
        <v>56.863225806451624</v>
      </c>
      <c r="CH7">
        <v>53.5</v>
      </c>
      <c r="CI7">
        <v>42.911290322580641</v>
      </c>
      <c r="CJ7">
        <v>36.125</v>
      </c>
      <c r="CK7">
        <v>32.096774193548399</v>
      </c>
      <c r="CL7">
        <v>30.395161290322577</v>
      </c>
      <c r="CM7">
        <v>24.571428571428569</v>
      </c>
      <c r="CN7">
        <v>13.45564516129032</v>
      </c>
      <c r="CO7">
        <v>11.266666666666666</v>
      </c>
      <c r="CP7">
        <v>10.963709677419352</v>
      </c>
      <c r="CQ7">
        <v>12.663333333333327</v>
      </c>
      <c r="CR7">
        <v>21.318709677419346</v>
      </c>
      <c r="CS7">
        <v>57.113225806451624</v>
      </c>
      <c r="CT7">
        <v>53.75</v>
      </c>
      <c r="CU7">
        <v>43.161290322580641</v>
      </c>
      <c r="CV7">
        <v>36.375</v>
      </c>
      <c r="CW7">
        <v>32.346774193548399</v>
      </c>
      <c r="CX7">
        <v>31.045161290322575</v>
      </c>
      <c r="CY7">
        <v>25.221428571428568</v>
      </c>
      <c r="CZ7">
        <v>14.105645161290321</v>
      </c>
      <c r="DA7">
        <v>11.916666666666666</v>
      </c>
      <c r="DB7">
        <v>11.613709677419353</v>
      </c>
      <c r="DC7">
        <v>13.313333333333327</v>
      </c>
      <c r="DD7">
        <v>21.968709677419344</v>
      </c>
      <c r="DE7">
        <v>57.763225806451622</v>
      </c>
      <c r="DF7">
        <v>54.4</v>
      </c>
      <c r="DG7">
        <v>43.811290322580639</v>
      </c>
      <c r="DH7">
        <v>37.024999999999999</v>
      </c>
      <c r="DI7">
        <v>32.996774193548397</v>
      </c>
      <c r="DJ7">
        <v>31.695161290322574</v>
      </c>
      <c r="DK7">
        <v>25.871428571428567</v>
      </c>
      <c r="DL7">
        <v>14.755645161290321</v>
      </c>
      <c r="DM7">
        <v>12.566666666666666</v>
      </c>
      <c r="DN7">
        <v>12.263709677419353</v>
      </c>
      <c r="DO7">
        <v>13.963333333333328</v>
      </c>
      <c r="DP7">
        <v>22.618709677419343</v>
      </c>
      <c r="DQ7">
        <v>58.413225806451621</v>
      </c>
      <c r="DR7">
        <v>55.05</v>
      </c>
      <c r="DS7">
        <v>44.461290322580638</v>
      </c>
      <c r="DT7">
        <v>37.674999999999997</v>
      </c>
      <c r="DU7">
        <v>33.646774193548396</v>
      </c>
      <c r="DV7">
        <v>32.345161290322572</v>
      </c>
      <c r="DW7">
        <v>26.521428571428565</v>
      </c>
      <c r="DX7">
        <v>15.405645161290321</v>
      </c>
      <c r="DY7">
        <v>13.216666666666667</v>
      </c>
      <c r="DZ7">
        <v>12.913709677419353</v>
      </c>
      <c r="EA7">
        <v>14.613333333333328</v>
      </c>
      <c r="EB7">
        <v>23.268709677419341</v>
      </c>
      <c r="EC7">
        <v>59.063225806451619</v>
      </c>
      <c r="ED7">
        <v>55.7</v>
      </c>
      <c r="EE7">
        <v>45.111290322580636</v>
      </c>
      <c r="EF7">
        <v>38.325000000000003</v>
      </c>
      <c r="EG7">
        <v>34.296774193548394</v>
      </c>
      <c r="EH7">
        <v>32.995161290322571</v>
      </c>
      <c r="EI7">
        <v>27.171428571428564</v>
      </c>
      <c r="EJ7">
        <v>16.055645161290322</v>
      </c>
      <c r="EK7">
        <v>13.866666666666667</v>
      </c>
      <c r="EL7">
        <v>13.563709677419354</v>
      </c>
      <c r="EM7">
        <v>15.263333333333328</v>
      </c>
      <c r="EN7">
        <v>23.91870967741934</v>
      </c>
      <c r="EO7">
        <v>59.713225806451618</v>
      </c>
      <c r="EP7">
        <v>56.35</v>
      </c>
      <c r="EQ7">
        <v>45.761290322580635</v>
      </c>
      <c r="ER7">
        <v>38.975000000000001</v>
      </c>
      <c r="ES7">
        <v>34.946774193548393</v>
      </c>
      <c r="ET7">
        <v>33.645161290322569</v>
      </c>
      <c r="EU7">
        <v>27.821428571428562</v>
      </c>
      <c r="EV7">
        <v>16.70564516129032</v>
      </c>
      <c r="EW7">
        <v>14.516666666666667</v>
      </c>
      <c r="EX7">
        <v>14.213709677419354</v>
      </c>
      <c r="EY7">
        <v>15.913333333333329</v>
      </c>
      <c r="EZ7">
        <v>24.568709677419339</v>
      </c>
      <c r="FA7">
        <v>60.363225806451617</v>
      </c>
      <c r="FB7">
        <v>57</v>
      </c>
      <c r="FC7">
        <v>46.411290322580633</v>
      </c>
      <c r="FD7">
        <v>39.625</v>
      </c>
      <c r="FE7">
        <v>35.596774193548391</v>
      </c>
      <c r="FF7">
        <v>34.295161290322568</v>
      </c>
      <c r="FG7">
        <v>28.471428571428561</v>
      </c>
      <c r="FH7">
        <v>17.355645161290319</v>
      </c>
      <c r="FI7">
        <v>15.166666666666668</v>
      </c>
      <c r="FJ7">
        <v>14.863709677419354</v>
      </c>
      <c r="FK7">
        <v>16.563333333333329</v>
      </c>
      <c r="FL7">
        <v>25.218709677419337</v>
      </c>
      <c r="FM7">
        <v>61.013225806451615</v>
      </c>
      <c r="FN7">
        <v>57.65</v>
      </c>
      <c r="FO7">
        <v>47.061290322580632</v>
      </c>
      <c r="FP7">
        <v>40.274999999999999</v>
      </c>
      <c r="FQ7">
        <v>36.24677419354839</v>
      </c>
      <c r="FR7">
        <v>34.945161290322567</v>
      </c>
      <c r="FS7">
        <v>29.121428571428559</v>
      </c>
      <c r="FT7">
        <v>18.005645161290317</v>
      </c>
      <c r="FU7">
        <v>15.816666666666668</v>
      </c>
      <c r="FV7">
        <v>15.513709677419355</v>
      </c>
      <c r="FW7">
        <v>17.213333333333328</v>
      </c>
      <c r="FX7">
        <v>25.868709677419336</v>
      </c>
      <c r="FY7">
        <v>61.663225806451614</v>
      </c>
      <c r="FZ7">
        <v>58.3</v>
      </c>
      <c r="GA7">
        <v>47.711290322580631</v>
      </c>
      <c r="GB7">
        <v>40.924999999999997</v>
      </c>
      <c r="GC7">
        <v>36.896774193548389</v>
      </c>
      <c r="GD7">
        <v>34.945161290322567</v>
      </c>
      <c r="GE7">
        <v>29.121428571428559</v>
      </c>
      <c r="GF7">
        <v>18.005645161290317</v>
      </c>
      <c r="GG7">
        <v>15.816666666666668</v>
      </c>
      <c r="GH7">
        <v>15.513709677419355</v>
      </c>
      <c r="GI7">
        <v>17.213333333333328</v>
      </c>
      <c r="GJ7">
        <v>25.868709677419336</v>
      </c>
      <c r="GK7">
        <v>61.663225806451614</v>
      </c>
      <c r="GL7">
        <v>58.3</v>
      </c>
      <c r="GM7">
        <v>47.711290322580631</v>
      </c>
      <c r="GN7">
        <v>40.924999999999997</v>
      </c>
      <c r="GO7">
        <v>36.896774193548389</v>
      </c>
      <c r="GP7">
        <v>34.945161290322567</v>
      </c>
      <c r="GQ7">
        <v>29.121428571428559</v>
      </c>
      <c r="GR7">
        <v>18.005645161290317</v>
      </c>
      <c r="GS7">
        <v>15.816666666666668</v>
      </c>
      <c r="GT7">
        <v>15.513709677419355</v>
      </c>
      <c r="GU7">
        <v>17.213333333333328</v>
      </c>
      <c r="GV7">
        <v>25.868709677419336</v>
      </c>
      <c r="GW7">
        <v>61.663225806451614</v>
      </c>
      <c r="GX7">
        <v>58.3</v>
      </c>
    </row>
    <row r="8" spans="1:206" x14ac:dyDescent="0.2">
      <c r="A8" s="5" t="s">
        <v>9</v>
      </c>
      <c r="B8" s="6" t="s">
        <v>11</v>
      </c>
      <c r="C8">
        <v>123</v>
      </c>
      <c r="D8">
        <v>99</v>
      </c>
      <c r="E8">
        <v>94.25</v>
      </c>
      <c r="F8">
        <v>82.25</v>
      </c>
      <c r="G8">
        <v>77.25</v>
      </c>
      <c r="H8">
        <v>66.25</v>
      </c>
      <c r="I8">
        <v>56</v>
      </c>
      <c r="J8">
        <v>58</v>
      </c>
      <c r="K8">
        <v>66</v>
      </c>
      <c r="L8">
        <v>117</v>
      </c>
      <c r="M8">
        <v>125</v>
      </c>
      <c r="N8">
        <v>116</v>
      </c>
      <c r="O8">
        <v>72</v>
      </c>
      <c r="P8">
        <v>65</v>
      </c>
      <c r="Q8">
        <v>65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94</v>
      </c>
      <c r="Y8">
        <v>109</v>
      </c>
      <c r="Z8">
        <v>95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2">
      <c r="A9" s="5" t="s">
        <v>9</v>
      </c>
      <c r="B9" s="6" t="s">
        <v>12</v>
      </c>
      <c r="C9">
        <v>87</v>
      </c>
      <c r="D9">
        <v>68.583333333333329</v>
      </c>
      <c r="E9">
        <v>69.73387096774195</v>
      </c>
      <c r="F9">
        <v>66.399193548387103</v>
      </c>
      <c r="G9">
        <v>61.875</v>
      </c>
      <c r="H9">
        <v>56.056451612903224</v>
      </c>
      <c r="I9">
        <v>50.8</v>
      </c>
      <c r="J9">
        <v>49.187096774193542</v>
      </c>
      <c r="K9">
        <v>47.346666666666664</v>
      </c>
      <c r="L9">
        <v>56.193548387096783</v>
      </c>
      <c r="M9">
        <v>63.87096774193548</v>
      </c>
      <c r="N9">
        <v>63.2</v>
      </c>
      <c r="O9">
        <v>60.604838709677423</v>
      </c>
      <c r="P9">
        <v>55.083333333333329</v>
      </c>
      <c r="Q9">
        <v>55.338709677419359</v>
      </c>
      <c r="R9">
        <v>53.87096774193548</v>
      </c>
      <c r="S9">
        <v>49.607142857142854</v>
      </c>
      <c r="T9">
        <v>43.491935483870961</v>
      </c>
      <c r="U9">
        <v>35.226666666666667</v>
      </c>
      <c r="V9">
        <v>34.058064516129022</v>
      </c>
      <c r="W9">
        <v>33.066666666666663</v>
      </c>
      <c r="X9">
        <v>44.70967741935484</v>
      </c>
      <c r="Y9">
        <v>51.966451612903228</v>
      </c>
      <c r="Z9">
        <v>53.8</v>
      </c>
      <c r="AA9">
        <v>45.120967741935488</v>
      </c>
      <c r="AB9">
        <v>39.166666666666664</v>
      </c>
      <c r="AC9">
        <v>39.112903225806456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34.65</v>
      </c>
      <c r="AK9">
        <v>37.51</v>
      </c>
      <c r="AL9">
        <v>35.270000000000003</v>
      </c>
      <c r="AM9">
        <v>35.17</v>
      </c>
      <c r="AN9">
        <v>32.1</v>
      </c>
      <c r="AO9">
        <v>32.35</v>
      </c>
      <c r="AP9">
        <v>33.15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31.7</v>
      </c>
      <c r="AW9">
        <v>34.56</v>
      </c>
      <c r="AX9">
        <v>32.32</v>
      </c>
      <c r="AY9">
        <v>32.22</v>
      </c>
      <c r="AZ9">
        <v>29.15</v>
      </c>
      <c r="BA9">
        <v>29.4</v>
      </c>
      <c r="BB9">
        <v>30.65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29.2</v>
      </c>
      <c r="BI9">
        <v>32.06</v>
      </c>
      <c r="BJ9">
        <v>29.82</v>
      </c>
      <c r="BK9">
        <v>29.72</v>
      </c>
      <c r="BL9">
        <v>26.65</v>
      </c>
      <c r="BM9">
        <v>26.9</v>
      </c>
      <c r="BN9">
        <v>30.3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
      </c>
      <c r="BV9">
        <v>25.82</v>
      </c>
      <c r="BW9">
        <v>29.37</v>
      </c>
      <c r="BX9">
        <v>26.3</v>
      </c>
      <c r="BY9">
        <v>26.55</v>
      </c>
      <c r="BZ9">
        <v>29.95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23.7</v>
      </c>
      <c r="CG9">
        <v>26.56</v>
      </c>
      <c r="CH9">
        <v>24.32</v>
      </c>
      <c r="CI9">
        <v>29.02</v>
      </c>
      <c r="CJ9">
        <v>25.95</v>
      </c>
      <c r="CK9">
        <v>26.2</v>
      </c>
      <c r="CL9">
        <v>30.45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24.2</v>
      </c>
      <c r="CS9">
        <v>27.06</v>
      </c>
      <c r="CT9">
        <v>24.82</v>
      </c>
      <c r="CU9">
        <v>29.52</v>
      </c>
      <c r="CV9">
        <v>26.45</v>
      </c>
      <c r="CW9">
        <v>26.7</v>
      </c>
      <c r="CX9">
        <v>30.95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24.7</v>
      </c>
      <c r="DE9">
        <v>27.56</v>
      </c>
      <c r="DF9">
        <v>25.32</v>
      </c>
      <c r="DG9">
        <v>30.02</v>
      </c>
      <c r="DH9">
        <v>26.95</v>
      </c>
      <c r="DI9">
        <v>27.2</v>
      </c>
      <c r="DJ9">
        <v>31.45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25.2</v>
      </c>
      <c r="DQ9">
        <v>28.06</v>
      </c>
      <c r="DR9">
        <v>25.82</v>
      </c>
      <c r="DS9">
        <v>30.52</v>
      </c>
      <c r="DT9">
        <v>27.45</v>
      </c>
      <c r="DU9">
        <v>27.7</v>
      </c>
      <c r="DV9">
        <v>31.95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25.7</v>
      </c>
      <c r="EC9">
        <v>28.56</v>
      </c>
      <c r="ED9">
        <v>26.32</v>
      </c>
      <c r="EE9">
        <v>31.02</v>
      </c>
      <c r="EF9">
        <v>27.95</v>
      </c>
      <c r="EG9">
        <v>28.2</v>
      </c>
      <c r="EH9">
        <v>32.450000000000003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26.2</v>
      </c>
      <c r="EO9">
        <v>29.06</v>
      </c>
      <c r="EP9">
        <v>26.82</v>
      </c>
      <c r="EQ9">
        <v>31.52</v>
      </c>
      <c r="ER9">
        <v>28.45</v>
      </c>
      <c r="ES9">
        <v>28.7</v>
      </c>
      <c r="ET9">
        <v>32.950000000000003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26.7</v>
      </c>
      <c r="FA9">
        <v>29.56</v>
      </c>
      <c r="FB9">
        <v>27.32</v>
      </c>
      <c r="FC9">
        <v>32.020000000000003</v>
      </c>
      <c r="FD9">
        <v>28.95</v>
      </c>
      <c r="FE9">
        <v>29.2</v>
      </c>
      <c r="FF9">
        <v>33.450000000000003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27.2</v>
      </c>
      <c r="FM9">
        <v>30.06</v>
      </c>
      <c r="FN9">
        <v>27.82</v>
      </c>
      <c r="FO9">
        <v>32.520000000000003</v>
      </c>
      <c r="FP9">
        <v>29.45</v>
      </c>
      <c r="FQ9">
        <v>29.7</v>
      </c>
      <c r="FR9">
        <v>33.950000000000003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27.7</v>
      </c>
      <c r="FY9">
        <v>30.56</v>
      </c>
      <c r="FZ9">
        <v>28.32</v>
      </c>
      <c r="GA9">
        <v>33.020000000000003</v>
      </c>
      <c r="GB9">
        <v>29.95</v>
      </c>
      <c r="GC9">
        <v>30.2</v>
      </c>
      <c r="GD9">
        <v>33.950000000000003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27.7</v>
      </c>
      <c r="GK9">
        <v>30.56</v>
      </c>
      <c r="GL9">
        <v>28.32</v>
      </c>
      <c r="GM9">
        <v>33.020000000000003</v>
      </c>
      <c r="GN9">
        <v>29.95</v>
      </c>
      <c r="GO9">
        <v>30.2</v>
      </c>
      <c r="GP9">
        <v>33.950000000000003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27.7</v>
      </c>
      <c r="GW9">
        <v>30.56</v>
      </c>
      <c r="GX9">
        <v>28.32</v>
      </c>
    </row>
    <row r="10" spans="1:206" x14ac:dyDescent="0.2">
      <c r="A10" s="5" t="s">
        <v>8</v>
      </c>
      <c r="B10" s="6" t="s">
        <v>11</v>
      </c>
      <c r="C10">
        <v>100</v>
      </c>
      <c r="D10">
        <v>75</v>
      </c>
      <c r="E10">
        <v>73</v>
      </c>
      <c r="F10">
        <v>73</v>
      </c>
      <c r="G10">
        <v>63</v>
      </c>
      <c r="H10">
        <v>63</v>
      </c>
      <c r="I10">
        <v>56</v>
      </c>
      <c r="J10">
        <v>58</v>
      </c>
      <c r="K10">
        <v>66</v>
      </c>
      <c r="L10">
        <v>117</v>
      </c>
      <c r="M10">
        <v>125</v>
      </c>
      <c r="N10">
        <v>112.5</v>
      </c>
      <c r="O10">
        <v>72</v>
      </c>
      <c r="P10">
        <v>55</v>
      </c>
      <c r="Q10">
        <v>52</v>
      </c>
      <c r="R10">
        <v>43</v>
      </c>
      <c r="S10">
        <v>37</v>
      </c>
      <c r="T10">
        <v>37.5</v>
      </c>
      <c r="U10">
        <v>40</v>
      </c>
      <c r="V10">
        <v>41</v>
      </c>
      <c r="W10">
        <v>48</v>
      </c>
      <c r="X10">
        <v>94</v>
      </c>
      <c r="Y10">
        <v>100.5</v>
      </c>
      <c r="Z10">
        <v>91.1</v>
      </c>
      <c r="AA10">
        <v>51</v>
      </c>
      <c r="AB10">
        <v>40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2">
      <c r="A11" s="5" t="s">
        <v>8</v>
      </c>
      <c r="B11" s="6" t="s">
        <v>12</v>
      </c>
      <c r="C11">
        <v>67</v>
      </c>
      <c r="D11">
        <v>49.25</v>
      </c>
      <c r="E11">
        <v>48.161290322580648</v>
      </c>
      <c r="F11">
        <v>41.854838709677423</v>
      </c>
      <c r="G11">
        <v>44.357142857142854</v>
      </c>
      <c r="H11">
        <v>44.419354838709673</v>
      </c>
      <c r="I11">
        <v>36.25</v>
      </c>
      <c r="J11">
        <v>36.314516129032256</v>
      </c>
      <c r="K11">
        <v>31.05</v>
      </c>
      <c r="L11">
        <v>46.451612903225815</v>
      </c>
      <c r="M11">
        <v>49.209677419354833</v>
      </c>
      <c r="N11">
        <v>48.15</v>
      </c>
      <c r="O11">
        <v>38.274193548387096</v>
      </c>
      <c r="P11">
        <v>40.25</v>
      </c>
      <c r="Q11">
        <v>39.693548387096783</v>
      </c>
      <c r="R11">
        <v>41.177419354838705</v>
      </c>
      <c r="S11">
        <v>42.214285714285708</v>
      </c>
      <c r="T11">
        <v>42.508064516129032</v>
      </c>
      <c r="U11">
        <v>32.85</v>
      </c>
      <c r="V11">
        <v>32.733870967741929</v>
      </c>
      <c r="W11">
        <v>26.625</v>
      </c>
      <c r="X11">
        <v>44.70967741935484</v>
      </c>
      <c r="Y11">
        <v>46.928387096774188</v>
      </c>
      <c r="Z11">
        <v>50.612229217991697</v>
      </c>
      <c r="AA11">
        <v>33.836057109465045</v>
      </c>
      <c r="AB11">
        <v>36.267407099725681</v>
      </c>
      <c r="AC11">
        <v>36.036343728713696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34.65</v>
      </c>
      <c r="AK11">
        <v>37.51</v>
      </c>
      <c r="AL11">
        <v>35.270000000000003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31.7</v>
      </c>
      <c r="AW11">
        <v>34.56</v>
      </c>
      <c r="AX11">
        <v>32.32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29.2</v>
      </c>
      <c r="BI11">
        <v>32.06</v>
      </c>
      <c r="BJ11">
        <v>29.82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25.2</v>
      </c>
      <c r="BU11">
        <v>28.06</v>
      </c>
      <c r="BV11">
        <v>25.82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23.7</v>
      </c>
      <c r="CG11">
        <v>26.56</v>
      </c>
      <c r="CH11">
        <v>24.32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24.2</v>
      </c>
      <c r="CS11">
        <v>27.06</v>
      </c>
      <c r="CT11">
        <v>24.82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24.7</v>
      </c>
      <c r="DE11">
        <v>27.56</v>
      </c>
      <c r="DF11">
        <v>25.32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25.2</v>
      </c>
      <c r="DQ11">
        <v>28.06</v>
      </c>
      <c r="DR11">
        <v>25.82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25.7</v>
      </c>
      <c r="EC11">
        <v>28.56</v>
      </c>
      <c r="ED11">
        <v>26.32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26.2</v>
      </c>
      <c r="EO11">
        <v>29.06</v>
      </c>
      <c r="EP11">
        <v>26.82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26.7</v>
      </c>
      <c r="FA11">
        <v>29.56</v>
      </c>
      <c r="FB11">
        <v>27.32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27.2</v>
      </c>
      <c r="FM11">
        <v>30.06</v>
      </c>
      <c r="FN11">
        <v>27.82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27.7</v>
      </c>
      <c r="FY11">
        <v>30.56</v>
      </c>
      <c r="FZ11">
        <v>28.32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27.7</v>
      </c>
      <c r="GK11">
        <v>30.56</v>
      </c>
      <c r="GL11">
        <v>28.32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27.7</v>
      </c>
      <c r="GW11">
        <v>30.56</v>
      </c>
      <c r="GX11">
        <v>28.32</v>
      </c>
    </row>
    <row r="12" spans="1:206" x14ac:dyDescent="0.2">
      <c r="A12" s="5" t="s">
        <v>7</v>
      </c>
      <c r="B12" s="6" t="s">
        <v>11</v>
      </c>
      <c r="C12">
        <v>100</v>
      </c>
      <c r="D12">
        <v>75</v>
      </c>
      <c r="E12">
        <v>73</v>
      </c>
      <c r="F12">
        <v>73</v>
      </c>
      <c r="G12">
        <v>63</v>
      </c>
      <c r="H12">
        <v>63</v>
      </c>
      <c r="I12">
        <v>59</v>
      </c>
      <c r="J12">
        <v>59</v>
      </c>
      <c r="K12">
        <v>87</v>
      </c>
      <c r="L12">
        <v>119.5</v>
      </c>
      <c r="M12">
        <v>126</v>
      </c>
      <c r="N12">
        <v>112.5</v>
      </c>
      <c r="O12">
        <v>72</v>
      </c>
      <c r="P12">
        <v>55</v>
      </c>
      <c r="Q12">
        <v>52</v>
      </c>
      <c r="R12">
        <v>43</v>
      </c>
      <c r="S12">
        <v>37</v>
      </c>
      <c r="T12">
        <v>37.5</v>
      </c>
      <c r="U12">
        <v>40</v>
      </c>
      <c r="V12">
        <v>41</v>
      </c>
      <c r="W12">
        <v>65.5</v>
      </c>
      <c r="X12">
        <v>94</v>
      </c>
      <c r="Y12">
        <v>100.5</v>
      </c>
      <c r="Z12">
        <v>91.1</v>
      </c>
      <c r="AA12">
        <v>51</v>
      </c>
      <c r="AB12">
        <v>40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2">
      <c r="A13" s="5" t="s">
        <v>7</v>
      </c>
      <c r="B13" s="6" t="s">
        <v>12</v>
      </c>
      <c r="C13">
        <v>67</v>
      </c>
      <c r="D13">
        <v>49.25</v>
      </c>
      <c r="E13">
        <v>48.161290322580648</v>
      </c>
      <c r="F13">
        <v>41.854838709677423</v>
      </c>
      <c r="G13">
        <v>44.357142857142854</v>
      </c>
      <c r="H13">
        <v>44.419354838709673</v>
      </c>
      <c r="I13">
        <v>36.25</v>
      </c>
      <c r="J13">
        <v>36.314516129032256</v>
      </c>
      <c r="K13">
        <v>31.05</v>
      </c>
      <c r="L13">
        <v>46.451612903225815</v>
      </c>
      <c r="M13">
        <v>49.209677419354833</v>
      </c>
      <c r="N13">
        <v>48.15</v>
      </c>
      <c r="O13">
        <v>38.274193548387096</v>
      </c>
      <c r="P13">
        <v>40.25</v>
      </c>
      <c r="Q13">
        <v>39.693548387096783</v>
      </c>
      <c r="R13">
        <v>41.177419354838705</v>
      </c>
      <c r="S13">
        <v>42.214285714285708</v>
      </c>
      <c r="T13">
        <v>42.508064516129032</v>
      </c>
      <c r="U13">
        <v>32.85</v>
      </c>
      <c r="V13">
        <v>32.733870967741929</v>
      </c>
      <c r="W13">
        <v>26.625</v>
      </c>
      <c r="X13">
        <v>46.693548387096776</v>
      </c>
      <c r="Y13">
        <v>46.928387096774188</v>
      </c>
      <c r="Z13">
        <v>50.612229217991697</v>
      </c>
      <c r="AA13">
        <v>33.836057109465045</v>
      </c>
      <c r="AB13">
        <v>36.267407099725681</v>
      </c>
      <c r="AC13">
        <v>36.036343728713696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2">
      <c r="A14" s="5" t="s">
        <v>3</v>
      </c>
      <c r="B14" s="6" t="s">
        <v>11</v>
      </c>
      <c r="C14">
        <v>103</v>
      </c>
      <c r="D14">
        <v>75</v>
      </c>
      <c r="E14">
        <v>73.5</v>
      </c>
      <c r="F14">
        <v>71</v>
      </c>
      <c r="G14">
        <v>65</v>
      </c>
      <c r="H14">
        <v>63</v>
      </c>
      <c r="I14">
        <v>62</v>
      </c>
      <c r="J14">
        <v>63</v>
      </c>
      <c r="K14">
        <v>93</v>
      </c>
      <c r="L14">
        <v>137</v>
      </c>
      <c r="M14">
        <v>152</v>
      </c>
      <c r="N14">
        <v>131</v>
      </c>
      <c r="O14">
        <v>77</v>
      </c>
      <c r="P14">
        <v>54</v>
      </c>
      <c r="Q14">
        <v>53</v>
      </c>
      <c r="R14">
        <v>44</v>
      </c>
      <c r="S14">
        <v>38</v>
      </c>
      <c r="T14">
        <v>38.138250393252271</v>
      </c>
      <c r="U14">
        <v>38.044958053342981</v>
      </c>
      <c r="V14">
        <v>38.71523108137071</v>
      </c>
      <c r="W14">
        <v>66.156447489771949</v>
      </c>
      <c r="X14">
        <v>97.469686911628543</v>
      </c>
      <c r="Y14">
        <v>112.46968691162854</v>
      </c>
      <c r="Z14">
        <v>91.469686911628543</v>
      </c>
      <c r="AA14">
        <v>57.380089666952983</v>
      </c>
      <c r="AB14">
        <v>34.380089666952983</v>
      </c>
      <c r="AC14">
        <v>33.380089666952983</v>
      </c>
      <c r="AD14">
        <v>38.818760798780836</v>
      </c>
      <c r="AE14">
        <v>32.818760798780836</v>
      </c>
      <c r="AF14">
        <v>32.957011192033107</v>
      </c>
      <c r="AG14">
        <v>31.166144057095984</v>
      </c>
      <c r="AH14">
        <v>31.836417085123713</v>
      </c>
      <c r="AI14">
        <v>59.277633493524952</v>
      </c>
      <c r="AJ14">
        <v>76.547365251686742</v>
      </c>
      <c r="AK14">
        <v>91.547365251686742</v>
      </c>
      <c r="AL14">
        <v>70.547365251686742</v>
      </c>
      <c r="AM14">
        <v>51.538365543374745</v>
      </c>
      <c r="AN14">
        <v>28.538365543374745</v>
      </c>
      <c r="AO14">
        <v>27.538365543374745</v>
      </c>
      <c r="AP14">
        <v>32.838562120643843</v>
      </c>
      <c r="AQ14">
        <v>26.838562120643846</v>
      </c>
      <c r="AR14">
        <v>26.976812513896117</v>
      </c>
      <c r="AS14">
        <v>25.233924301450678</v>
      </c>
      <c r="AT14">
        <v>25.904197329478407</v>
      </c>
      <c r="AU14">
        <v>53.345413737879646</v>
      </c>
      <c r="AV14">
        <v>66.101969114651965</v>
      </c>
      <c r="AW14">
        <v>81.101969114651965</v>
      </c>
      <c r="AX14">
        <v>60.101969114651965</v>
      </c>
      <c r="AY14">
        <v>47.717092738728326</v>
      </c>
      <c r="AZ14">
        <v>24.717092738728326</v>
      </c>
      <c r="BA14">
        <v>23.717092738728326</v>
      </c>
      <c r="BB14">
        <v>32.870073720000391</v>
      </c>
      <c r="BC14">
        <v>26.870073720000399</v>
      </c>
      <c r="BD14">
        <v>27.008324113252669</v>
      </c>
      <c r="BE14">
        <v>24.762158239053655</v>
      </c>
      <c r="BF14">
        <v>25.432431267081384</v>
      </c>
      <c r="BG14">
        <v>52.873647675482623</v>
      </c>
      <c r="BH14">
        <v>60.949933183068154</v>
      </c>
      <c r="BI14">
        <v>75.949933183068154</v>
      </c>
      <c r="BJ14">
        <v>54.949933183068154</v>
      </c>
      <c r="BK14">
        <v>47.727337120555781</v>
      </c>
      <c r="BL14">
        <v>24.727337120555781</v>
      </c>
      <c r="BM14">
        <v>23.727337120555781</v>
      </c>
      <c r="BN14">
        <v>33.58285166150587</v>
      </c>
      <c r="BO14">
        <v>27.582851661505881</v>
      </c>
      <c r="BP14">
        <v>27.721102054758152</v>
      </c>
      <c r="BQ14">
        <v>25.116128634584079</v>
      </c>
      <c r="BR14">
        <v>25.786401662611809</v>
      </c>
      <c r="BS14">
        <v>53.227618071013048</v>
      </c>
      <c r="BT14">
        <v>58.505293104723947</v>
      </c>
      <c r="BU14">
        <v>73.505293104723947</v>
      </c>
      <c r="BV14">
        <v>52.505293104723947</v>
      </c>
      <c r="BW14">
        <v>48.183887408625424</v>
      </c>
      <c r="BX14">
        <v>25.183887408625424</v>
      </c>
      <c r="BY14">
        <v>24.183887408625424</v>
      </c>
      <c r="BZ14">
        <v>34.456195548254868</v>
      </c>
      <c r="CA14">
        <v>28.456195548254875</v>
      </c>
      <c r="CB14">
        <v>28.594445941507146</v>
      </c>
      <c r="CC14">
        <v>25.644585855569709</v>
      </c>
      <c r="CD14">
        <v>26.314858883597438</v>
      </c>
      <c r="CE14">
        <v>53.756075291998677</v>
      </c>
      <c r="CF14">
        <v>56.571536323012715</v>
      </c>
      <c r="CG14">
        <v>71.571536323012708</v>
      </c>
      <c r="CH14">
        <v>50.571536323012715</v>
      </c>
      <c r="CI14">
        <v>48.715843082602063</v>
      </c>
      <c r="CJ14">
        <v>25.715843082602063</v>
      </c>
      <c r="CK14">
        <v>24.715843082602063</v>
      </c>
      <c r="CL14">
        <v>35.194931475947016</v>
      </c>
      <c r="CM14">
        <v>29.194931475947026</v>
      </c>
      <c r="CN14">
        <v>29.333181869199297</v>
      </c>
      <c r="CO14">
        <v>26.114802762275488</v>
      </c>
      <c r="CP14">
        <v>26.785075790303218</v>
      </c>
      <c r="CQ14">
        <v>54.226292198704456</v>
      </c>
      <c r="CR14">
        <v>54.855266707024754</v>
      </c>
      <c r="CS14">
        <v>69.855266707024754</v>
      </c>
      <c r="CT14">
        <v>48.855266707024754</v>
      </c>
      <c r="CU14">
        <v>49.29363166398592</v>
      </c>
      <c r="CV14">
        <v>26.29363166398592</v>
      </c>
      <c r="CW14">
        <v>25.29363166398592</v>
      </c>
      <c r="CX14">
        <v>36.13038341708679</v>
      </c>
      <c r="CY14">
        <v>30.130383417086804</v>
      </c>
      <c r="CZ14">
        <v>30.268633810339075</v>
      </c>
      <c r="DA14">
        <v>26.780077719127981</v>
      </c>
      <c r="DB14">
        <v>27.45035074715571</v>
      </c>
      <c r="DC14">
        <v>54.891567155556949</v>
      </c>
      <c r="DD14">
        <v>53.582556938150049</v>
      </c>
      <c r="DE14">
        <v>68.582556938150049</v>
      </c>
      <c r="DF14">
        <v>47.582556938150049</v>
      </c>
      <c r="DG14">
        <v>49.963310124218154</v>
      </c>
      <c r="DH14">
        <v>26.963310124218154</v>
      </c>
      <c r="DI14">
        <v>25.963310124218154</v>
      </c>
      <c r="DJ14">
        <v>37.015179914438363</v>
      </c>
      <c r="DK14">
        <v>31.015179914438377</v>
      </c>
      <c r="DL14">
        <v>31.153430307690648</v>
      </c>
      <c r="DM14">
        <v>27.414660412812381</v>
      </c>
      <c r="DN14">
        <v>28.084933440840111</v>
      </c>
      <c r="DO14">
        <v>55.526149849241349</v>
      </c>
      <c r="DP14">
        <v>52.422407025370347</v>
      </c>
      <c r="DQ14">
        <v>67.422407025370347</v>
      </c>
      <c r="DR14">
        <v>46.422407025370347</v>
      </c>
      <c r="DS14">
        <v>50.60196078816373</v>
      </c>
      <c r="DT14">
        <v>27.60196078816373</v>
      </c>
      <c r="DU14">
        <v>26.60196078816373</v>
      </c>
      <c r="DV14">
        <v>37.853038946584562</v>
      </c>
      <c r="DW14">
        <v>31.853038946584576</v>
      </c>
      <c r="DX14">
        <v>31.991289339836847</v>
      </c>
      <c r="DY14">
        <v>28.020803845711704</v>
      </c>
      <c r="DZ14">
        <v>28.691076873739433</v>
      </c>
      <c r="EA14">
        <v>56.132293282140672</v>
      </c>
      <c r="EB14">
        <v>51.36655273423122</v>
      </c>
      <c r="EC14">
        <v>66.36655273423122</v>
      </c>
      <c r="ED14">
        <v>45.36655273423122</v>
      </c>
      <c r="EE14">
        <v>51.211862161083005</v>
      </c>
      <c r="EF14">
        <v>28.211862161083005</v>
      </c>
      <c r="EG14">
        <v>27.211862161083005</v>
      </c>
      <c r="EH14">
        <v>38.647407810375185</v>
      </c>
      <c r="EI14">
        <v>32.647407810375199</v>
      </c>
      <c r="EJ14">
        <v>32.78565820362747</v>
      </c>
      <c r="EK14">
        <v>28.60059697031199</v>
      </c>
      <c r="EL14">
        <v>29.27086999833972</v>
      </c>
      <c r="EM14">
        <v>56.712086406740958</v>
      </c>
      <c r="EN14">
        <v>50.407331724712002</v>
      </c>
      <c r="EO14">
        <v>65.407331724712009</v>
      </c>
      <c r="EP14">
        <v>44.407331724712002</v>
      </c>
      <c r="EQ14">
        <v>51.795126765290959</v>
      </c>
      <c r="ER14">
        <v>28.795126765290959</v>
      </c>
      <c r="ES14">
        <v>27.795126765290959</v>
      </c>
      <c r="ET14">
        <v>38.856714436889774</v>
      </c>
      <c r="EU14">
        <v>32.856714436889789</v>
      </c>
      <c r="EV14">
        <v>32.994964830142059</v>
      </c>
      <c r="EW14">
        <v>28.825973557483536</v>
      </c>
      <c r="EX14">
        <v>29.496246585511265</v>
      </c>
      <c r="EY14">
        <v>56.937462993912504</v>
      </c>
      <c r="EZ14">
        <v>50.747434933931281</v>
      </c>
      <c r="FA14">
        <v>65.747434933931288</v>
      </c>
      <c r="FB14">
        <v>44.747434933931281</v>
      </c>
      <c r="FC14">
        <v>52.020340342385552</v>
      </c>
      <c r="FD14">
        <v>29.020340342385552</v>
      </c>
      <c r="FE14">
        <v>28.020340342385552</v>
      </c>
      <c r="FF14">
        <v>39.082499885860642</v>
      </c>
      <c r="FG14">
        <v>33.082499885860656</v>
      </c>
      <c r="FH14">
        <v>33.220750279112927</v>
      </c>
      <c r="FI14">
        <v>29.056196086169507</v>
      </c>
      <c r="FJ14">
        <v>29.726469114197236</v>
      </c>
      <c r="FK14">
        <v>57.167685522598475</v>
      </c>
      <c r="FL14">
        <v>51.087077345952395</v>
      </c>
      <c r="FM14">
        <v>66.087077345952395</v>
      </c>
      <c r="FN14">
        <v>45.087077345952395</v>
      </c>
      <c r="FO14">
        <v>52.235802970515628</v>
      </c>
      <c r="FP14">
        <v>29.235802970515628</v>
      </c>
      <c r="FQ14">
        <v>28.235802970515628</v>
      </c>
      <c r="FR14">
        <v>39.30828533483151</v>
      </c>
      <c r="FS14">
        <v>33.308285334831524</v>
      </c>
      <c r="FT14">
        <v>33.446535728083795</v>
      </c>
      <c r="FU14">
        <v>29.286418614855478</v>
      </c>
      <c r="FV14">
        <v>29.956691642883207</v>
      </c>
      <c r="FW14">
        <v>57.397908051284446</v>
      </c>
      <c r="FX14">
        <v>51.426719757973508</v>
      </c>
      <c r="FY14">
        <v>66.426719757973501</v>
      </c>
      <c r="FZ14">
        <v>45.426719757973508</v>
      </c>
      <c r="GA14">
        <v>52.451265598645705</v>
      </c>
      <c r="GB14">
        <v>29.451265598645705</v>
      </c>
      <c r="GC14">
        <v>28.451265598645705</v>
      </c>
      <c r="GD14">
        <v>39.534070783802377</v>
      </c>
      <c r="GE14">
        <v>33.534070783802392</v>
      </c>
      <c r="GF14">
        <v>33.672321177054663</v>
      </c>
      <c r="GG14">
        <v>29.516641143541449</v>
      </c>
      <c r="GH14">
        <v>30.186914171569178</v>
      </c>
      <c r="GI14">
        <v>57.628130579970417</v>
      </c>
      <c r="GJ14">
        <v>51.766362169994622</v>
      </c>
      <c r="GK14">
        <v>66.766362169994608</v>
      </c>
      <c r="GL14">
        <v>45.766362169994622</v>
      </c>
      <c r="GM14">
        <v>52.666728226775781</v>
      </c>
      <c r="GN14">
        <v>29.666728226775781</v>
      </c>
      <c r="GO14">
        <v>28.666728226775781</v>
      </c>
      <c r="GP14">
        <v>39.759856232773245</v>
      </c>
      <c r="GQ14">
        <v>33.759856232773259</v>
      </c>
      <c r="GR14">
        <v>33.89810662602553</v>
      </c>
      <c r="GS14">
        <v>29.74686367222742</v>
      </c>
      <c r="GT14">
        <v>30.417136700255149</v>
      </c>
      <c r="GU14">
        <v>57.858353108656388</v>
      </c>
      <c r="GV14">
        <v>52.106004582015736</v>
      </c>
      <c r="GW14">
        <v>67.106004582015714</v>
      </c>
      <c r="GX14">
        <v>46.106004582015736</v>
      </c>
    </row>
    <row r="15" spans="1:206" x14ac:dyDescent="0.2">
      <c r="A15" s="5" t="s">
        <v>3</v>
      </c>
      <c r="B15" s="6" t="s">
        <v>12</v>
      </c>
      <c r="C15">
        <v>55</v>
      </c>
      <c r="D15">
        <v>45</v>
      </c>
      <c r="E15">
        <v>50.790322580645167</v>
      </c>
      <c r="F15">
        <v>41.016129032258064</v>
      </c>
      <c r="G15">
        <v>42.642857142857139</v>
      </c>
      <c r="H15">
        <v>43.161290322580641</v>
      </c>
      <c r="I15">
        <v>27.166666666666664</v>
      </c>
      <c r="J15">
        <v>27.08064516129032</v>
      </c>
      <c r="K15">
        <v>21.93333333333333</v>
      </c>
      <c r="L15">
        <v>47.612903225806456</v>
      </c>
      <c r="M15">
        <v>49.838709677419345</v>
      </c>
      <c r="N15">
        <v>48.9</v>
      </c>
      <c r="O15">
        <v>36.677419354838705</v>
      </c>
      <c r="P15">
        <v>41.166666666666664</v>
      </c>
      <c r="Q15">
        <v>41.483870967741936</v>
      </c>
      <c r="R15">
        <v>40.159930773622605</v>
      </c>
      <c r="S15">
        <v>41.40857142857142</v>
      </c>
      <c r="T15">
        <v>41.915142123690053</v>
      </c>
      <c r="U15">
        <v>27.433572025695035</v>
      </c>
      <c r="V15">
        <v>18.678734415797408</v>
      </c>
      <c r="W15">
        <v>14.105111394520542</v>
      </c>
      <c r="X15">
        <v>38.309918449906739</v>
      </c>
      <c r="Y15">
        <v>40.535724901519629</v>
      </c>
      <c r="Z15">
        <v>39.597015224100275</v>
      </c>
      <c r="AA15">
        <v>30.744442178078188</v>
      </c>
      <c r="AB15">
        <v>35.233689489906148</v>
      </c>
      <c r="AC15">
        <v>35.550893790981419</v>
      </c>
      <c r="AD15">
        <v>37.39561865366251</v>
      </c>
      <c r="AE15">
        <v>38.644259308611325</v>
      </c>
      <c r="AF15">
        <v>39.150830003729958</v>
      </c>
      <c r="AG15">
        <v>25.831880883714831</v>
      </c>
      <c r="AH15">
        <v>17.077043273817203</v>
      </c>
      <c r="AI15">
        <v>12.503420252540337</v>
      </c>
      <c r="AJ15">
        <v>32.728598652768312</v>
      </c>
      <c r="AK15">
        <v>34.954405104381202</v>
      </c>
      <c r="AL15">
        <v>34.015695426961848</v>
      </c>
      <c r="AM15">
        <v>28.490648980053045</v>
      </c>
      <c r="AN15">
        <v>32.979896291881005</v>
      </c>
      <c r="AO15">
        <v>33.297100592956276</v>
      </c>
      <c r="AP15">
        <v>35.098006021242014</v>
      </c>
      <c r="AQ15">
        <v>36.346646676190829</v>
      </c>
      <c r="AR15">
        <v>36.853217371309462</v>
      </c>
      <c r="AS15">
        <v>24.612812497144017</v>
      </c>
      <c r="AT15">
        <v>15.857974887246389</v>
      </c>
      <c r="AU15">
        <v>11.284351865969523</v>
      </c>
      <c r="AV15">
        <v>27.861033499129121</v>
      </c>
      <c r="AW15">
        <v>30.086839950742011</v>
      </c>
      <c r="AX15">
        <v>29.148130273322657</v>
      </c>
      <c r="AY15">
        <v>26.694374647009404</v>
      </c>
      <c r="AZ15">
        <v>31.183621958837364</v>
      </c>
      <c r="BA15">
        <v>31.500826259912635</v>
      </c>
      <c r="BB15">
        <v>32.953494768677437</v>
      </c>
      <c r="BC15">
        <v>34.202135423626252</v>
      </c>
      <c r="BD15">
        <v>34.708706118744885</v>
      </c>
      <c r="BE15">
        <v>23.188303962193306</v>
      </c>
      <c r="BF15">
        <v>14.433466352295678</v>
      </c>
      <c r="BG15">
        <v>9.8598433310188121</v>
      </c>
      <c r="BH15">
        <v>24.841016356275382</v>
      </c>
      <c r="BI15">
        <v>27.066822807888272</v>
      </c>
      <c r="BJ15">
        <v>26.128113130468918</v>
      </c>
      <c r="BK15">
        <v>25.344310339761876</v>
      </c>
      <c r="BL15">
        <v>29.833557651589835</v>
      </c>
      <c r="BM15">
        <v>30.150761952665107</v>
      </c>
      <c r="BN15">
        <v>32.080479025928746</v>
      </c>
      <c r="BO15">
        <v>33.329119680877561</v>
      </c>
      <c r="BP15">
        <v>33.835690375996194</v>
      </c>
      <c r="BQ15">
        <v>22.651973820062896</v>
      </c>
      <c r="BR15">
        <v>13.897136210165268</v>
      </c>
      <c r="BS15">
        <v>9.323513188888402</v>
      </c>
      <c r="BT15">
        <v>22.965360023753803</v>
      </c>
      <c r="BU15">
        <v>25.191166475366693</v>
      </c>
      <c r="BV15">
        <v>24.252456797947339</v>
      </c>
      <c r="BW15">
        <v>24.524472987739291</v>
      </c>
      <c r="BX15">
        <v>29.01372029956725</v>
      </c>
      <c r="BY15">
        <v>29.330924600642522</v>
      </c>
      <c r="BZ15">
        <v>31.029625698966509</v>
      </c>
      <c r="CA15">
        <v>32.278266353915328</v>
      </c>
      <c r="CB15">
        <v>32.784837049033953</v>
      </c>
      <c r="CC15">
        <v>22.021662795090784</v>
      </c>
      <c r="CD15">
        <v>13.266825185193156</v>
      </c>
      <c r="CE15">
        <v>8.6932021639162897</v>
      </c>
      <c r="CF15">
        <v>21.293473343839544</v>
      </c>
      <c r="CG15">
        <v>23.519279795452434</v>
      </c>
      <c r="CH15">
        <v>22.58057011803308</v>
      </c>
      <c r="CI15">
        <v>23.884094936013568</v>
      </c>
      <c r="CJ15">
        <v>28.373342247841528</v>
      </c>
      <c r="CK15">
        <v>28.690546548916799</v>
      </c>
      <c r="CL15">
        <v>30.357282737311142</v>
      </c>
      <c r="CM15">
        <v>31.60592339225996</v>
      </c>
      <c r="CN15">
        <v>32.112494087378586</v>
      </c>
      <c r="CO15">
        <v>21.727588557458184</v>
      </c>
      <c r="CP15">
        <v>12.972750947560556</v>
      </c>
      <c r="CQ15">
        <v>8.3991279262836898</v>
      </c>
      <c r="CR15">
        <v>20.439952163690322</v>
      </c>
      <c r="CS15">
        <v>22.665758615303211</v>
      </c>
      <c r="CT15">
        <v>21.727048937883858</v>
      </c>
      <c r="CU15">
        <v>23.789672666734756</v>
      </c>
      <c r="CV15">
        <v>28.278919978562715</v>
      </c>
      <c r="CW15">
        <v>28.596124279637987</v>
      </c>
      <c r="CX15">
        <v>30.656817295815049</v>
      </c>
      <c r="CY15">
        <v>31.905457950763868</v>
      </c>
      <c r="CZ15">
        <v>32.412028645882494</v>
      </c>
      <c r="DA15">
        <v>22.159997579226879</v>
      </c>
      <c r="DB15">
        <v>13.405159969329251</v>
      </c>
      <c r="DC15">
        <v>8.8315369480523849</v>
      </c>
      <c r="DD15">
        <v>20.342577387501699</v>
      </c>
      <c r="DE15">
        <v>22.568383839114588</v>
      </c>
      <c r="DF15">
        <v>21.629674161695235</v>
      </c>
      <c r="DG15">
        <v>24.111690288518705</v>
      </c>
      <c r="DH15">
        <v>28.600937600346665</v>
      </c>
      <c r="DI15">
        <v>28.918141901421937</v>
      </c>
      <c r="DJ15">
        <v>30.952795434598823</v>
      </c>
      <c r="DK15">
        <v>32.201436089547641</v>
      </c>
      <c r="DL15">
        <v>32.708006784666267</v>
      </c>
      <c r="DM15">
        <v>22.579306738784371</v>
      </c>
      <c r="DN15">
        <v>13.824469128886744</v>
      </c>
      <c r="DO15">
        <v>9.2508461076098776</v>
      </c>
      <c r="DP15">
        <v>20.270156128967471</v>
      </c>
      <c r="DQ15">
        <v>22.495962580580361</v>
      </c>
      <c r="DR15">
        <v>21.557252903161007</v>
      </c>
      <c r="DS15">
        <v>24.42853333628776</v>
      </c>
      <c r="DT15">
        <v>28.91778064811572</v>
      </c>
      <c r="DU15">
        <v>29.234984949190991</v>
      </c>
      <c r="DV15">
        <v>31.233632486621637</v>
      </c>
      <c r="DW15">
        <v>32.48227314157046</v>
      </c>
      <c r="DX15">
        <v>32.988843836689085</v>
      </c>
      <c r="DY15">
        <v>22.942868160805357</v>
      </c>
      <c r="DZ15">
        <v>14.18803055090773</v>
      </c>
      <c r="EA15">
        <v>9.6144075296308635</v>
      </c>
      <c r="EB15">
        <v>20.303883135381788</v>
      </c>
      <c r="EC15">
        <v>22.529689586994678</v>
      </c>
      <c r="ED15">
        <v>21.590979909575324</v>
      </c>
      <c r="EE15">
        <v>24.723372803183128</v>
      </c>
      <c r="EF15">
        <v>29.212620115011088</v>
      </c>
      <c r="EG15">
        <v>29.52982441608636</v>
      </c>
      <c r="EH15">
        <v>31.512882870864249</v>
      </c>
      <c r="EI15">
        <v>32.761523525813075</v>
      </c>
      <c r="EJ15">
        <v>33.268094220931701</v>
      </c>
      <c r="EK15">
        <v>23.300584166196426</v>
      </c>
      <c r="EL15">
        <v>14.545746556298798</v>
      </c>
      <c r="EM15">
        <v>9.9721235350219324</v>
      </c>
      <c r="EN15">
        <v>20.348746790575007</v>
      </c>
      <c r="EO15">
        <v>22.574553242187896</v>
      </c>
      <c r="EP15">
        <v>21.635843564768543</v>
      </c>
      <c r="EQ15">
        <v>25.015902523717841</v>
      </c>
      <c r="ER15">
        <v>29.505149835545801</v>
      </c>
      <c r="ES15">
        <v>29.822354136621072</v>
      </c>
      <c r="ET15">
        <v>31.790625974073013</v>
      </c>
      <c r="EU15">
        <v>33.039266629021839</v>
      </c>
      <c r="EV15">
        <v>33.545837324140464</v>
      </c>
      <c r="EW15">
        <v>23.652747383833905</v>
      </c>
      <c r="EX15">
        <v>14.897909773936277</v>
      </c>
      <c r="EY15">
        <v>10.324286752659411</v>
      </c>
      <c r="EZ15">
        <v>20.404189279470572</v>
      </c>
      <c r="FA15">
        <v>22.629995731083461</v>
      </c>
      <c r="FB15">
        <v>21.691286053664108</v>
      </c>
      <c r="FC15">
        <v>25.306238245374342</v>
      </c>
      <c r="FD15">
        <v>29.795485557202301</v>
      </c>
      <c r="FE15">
        <v>30.112689858277573</v>
      </c>
      <c r="FF15">
        <v>32.068369077281773</v>
      </c>
      <c r="FG15">
        <v>33.317009732230602</v>
      </c>
      <c r="FH15">
        <v>33.823580427349228</v>
      </c>
      <c r="FI15">
        <v>24.004910601471384</v>
      </c>
      <c r="FJ15">
        <v>15.250072991573756</v>
      </c>
      <c r="FK15">
        <v>10.67644997029689</v>
      </c>
      <c r="FL15">
        <v>20.459631768366137</v>
      </c>
      <c r="FM15">
        <v>22.685438219979027</v>
      </c>
      <c r="FN15">
        <v>21.746728542559673</v>
      </c>
      <c r="FO15">
        <v>25.596573967030842</v>
      </c>
      <c r="FP15">
        <v>30.085821278858802</v>
      </c>
      <c r="FQ15">
        <v>30.403025579934074</v>
      </c>
      <c r="FR15">
        <v>32.346112180490536</v>
      </c>
      <c r="FS15">
        <v>33.594752835439365</v>
      </c>
      <c r="FT15">
        <v>34.101323530557991</v>
      </c>
      <c r="FU15">
        <v>24.357073819108862</v>
      </c>
      <c r="FV15">
        <v>15.602236209211235</v>
      </c>
      <c r="FW15">
        <v>11.028613187934369</v>
      </c>
      <c r="FX15">
        <v>20.515074257261702</v>
      </c>
      <c r="FY15">
        <v>22.740880708874592</v>
      </c>
      <c r="FZ15">
        <v>21.802171031455238</v>
      </c>
      <c r="GA15">
        <v>25.886909688687343</v>
      </c>
      <c r="GB15">
        <v>30.376157000515303</v>
      </c>
      <c r="GC15">
        <v>30.693361301590574</v>
      </c>
      <c r="GD15">
        <v>32.623855283699299</v>
      </c>
      <c r="GE15">
        <v>33.872495938648129</v>
      </c>
      <c r="GF15">
        <v>34.379066633766755</v>
      </c>
      <c r="GG15">
        <v>24.709237036746341</v>
      </c>
      <c r="GH15">
        <v>15.954399426848713</v>
      </c>
      <c r="GI15">
        <v>11.380776405571847</v>
      </c>
      <c r="GJ15">
        <v>20.570516746157267</v>
      </c>
      <c r="GK15">
        <v>22.796323197770157</v>
      </c>
      <c r="GL15">
        <v>21.857613520350803</v>
      </c>
      <c r="GM15">
        <v>26.177245410343843</v>
      </c>
      <c r="GN15">
        <v>30.666492722171803</v>
      </c>
      <c r="GO15">
        <v>30.983697023247075</v>
      </c>
      <c r="GP15">
        <v>32.901598386908063</v>
      </c>
      <c r="GQ15">
        <v>34.150239041856892</v>
      </c>
      <c r="GR15">
        <v>34.656809736975518</v>
      </c>
      <c r="GS15">
        <v>25.06140025438382</v>
      </c>
      <c r="GT15">
        <v>16.306562644486192</v>
      </c>
      <c r="GU15">
        <v>11.732939623209326</v>
      </c>
      <c r="GV15">
        <v>20.625959235052832</v>
      </c>
      <c r="GW15">
        <v>22.851765686665722</v>
      </c>
      <c r="GX15">
        <v>21.913056009246368</v>
      </c>
    </row>
    <row r="16" spans="1:206" x14ac:dyDescent="0.2">
      <c r="A16" s="5" t="s">
        <v>6</v>
      </c>
      <c r="B16" s="6" t="s">
        <v>11</v>
      </c>
      <c r="C16">
        <v>103</v>
      </c>
      <c r="D16">
        <v>75</v>
      </c>
      <c r="E16">
        <v>93.5</v>
      </c>
      <c r="F16">
        <v>91</v>
      </c>
      <c r="G16">
        <v>85</v>
      </c>
      <c r="H16">
        <v>83</v>
      </c>
      <c r="I16">
        <v>82</v>
      </c>
      <c r="J16">
        <v>83</v>
      </c>
      <c r="K16">
        <v>113</v>
      </c>
      <c r="L16">
        <v>157</v>
      </c>
      <c r="M16">
        <v>172</v>
      </c>
      <c r="N16">
        <v>151</v>
      </c>
      <c r="O16">
        <v>97</v>
      </c>
      <c r="P16">
        <v>74</v>
      </c>
      <c r="Q16">
        <v>73</v>
      </c>
      <c r="R16">
        <v>64</v>
      </c>
      <c r="S16">
        <v>58</v>
      </c>
      <c r="T16">
        <v>58.138250393252271</v>
      </c>
      <c r="U16">
        <v>58.044958053342981</v>
      </c>
      <c r="V16">
        <v>58.71523108137071</v>
      </c>
      <c r="W16">
        <v>86.156447489771949</v>
      </c>
      <c r="X16">
        <v>117.46968691162854</v>
      </c>
      <c r="Y16">
        <v>132.46968691162854</v>
      </c>
      <c r="Z16">
        <v>111.46968691162854</v>
      </c>
      <c r="AA16">
        <v>77.380089666952983</v>
      </c>
      <c r="AB16">
        <v>54.380089666952983</v>
      </c>
      <c r="AC16">
        <v>53.380089666952983</v>
      </c>
      <c r="AD16">
        <v>58.818760798780836</v>
      </c>
      <c r="AE16">
        <v>52.818760798780836</v>
      </c>
      <c r="AF16">
        <v>52.957011192033107</v>
      </c>
      <c r="AG16">
        <v>51.166144057095984</v>
      </c>
      <c r="AH16">
        <v>51.836417085123713</v>
      </c>
      <c r="AI16">
        <v>79.277633493524945</v>
      </c>
      <c r="AJ16">
        <v>96.547365251686742</v>
      </c>
      <c r="AK16">
        <v>111.54736525168674</v>
      </c>
      <c r="AL16">
        <v>90.547365251686742</v>
      </c>
      <c r="AM16">
        <v>71.538365543374738</v>
      </c>
      <c r="AN16">
        <v>48.538365543374745</v>
      </c>
      <c r="AO16">
        <v>47.538365543374745</v>
      </c>
      <c r="AP16">
        <v>52.838562120643843</v>
      </c>
      <c r="AQ16">
        <v>46.838562120643843</v>
      </c>
      <c r="AR16">
        <v>46.976812513896121</v>
      </c>
      <c r="AS16">
        <v>45.233924301450678</v>
      </c>
      <c r="AT16">
        <v>45.904197329478407</v>
      </c>
      <c r="AU16">
        <v>73.345413737879653</v>
      </c>
      <c r="AV16">
        <v>86.101969114651965</v>
      </c>
      <c r="AW16">
        <v>101.10196911465196</v>
      </c>
      <c r="AX16">
        <v>80.101969114651965</v>
      </c>
      <c r="AY16">
        <v>67.717092738728326</v>
      </c>
      <c r="AZ16">
        <v>44.717092738728326</v>
      </c>
      <c r="BA16">
        <v>43.717092738728326</v>
      </c>
      <c r="BB16">
        <v>52.870073720000391</v>
      </c>
      <c r="BC16">
        <v>46.870073720000399</v>
      </c>
      <c r="BD16">
        <v>47.008324113252669</v>
      </c>
      <c r="BE16">
        <v>44.762158239053655</v>
      </c>
      <c r="BF16">
        <v>45.432431267081384</v>
      </c>
      <c r="BG16">
        <v>72.87364767548263</v>
      </c>
      <c r="BH16">
        <v>80.949933183068154</v>
      </c>
      <c r="BI16">
        <v>95.949933183068154</v>
      </c>
      <c r="BJ16">
        <v>74.949933183068154</v>
      </c>
      <c r="BK16">
        <v>67.727337120555774</v>
      </c>
      <c r="BL16">
        <v>44.727337120555781</v>
      </c>
      <c r="BM16">
        <v>43.727337120555781</v>
      </c>
      <c r="BN16">
        <v>53.58285166150587</v>
      </c>
      <c r="BO16">
        <v>47.582851661505885</v>
      </c>
      <c r="BP16">
        <v>47.721102054758148</v>
      </c>
      <c r="BQ16">
        <v>45.116128634584079</v>
      </c>
      <c r="BR16">
        <v>45.786401662611809</v>
      </c>
      <c r="BS16">
        <v>73.22761807101304</v>
      </c>
      <c r="BT16">
        <v>78.505293104723947</v>
      </c>
      <c r="BU16">
        <v>93.505293104723947</v>
      </c>
      <c r="BV16">
        <v>72.505293104723947</v>
      </c>
      <c r="BW16">
        <v>68.183887408625424</v>
      </c>
      <c r="BX16">
        <v>45.183887408625424</v>
      </c>
      <c r="BY16">
        <v>44.183887408625424</v>
      </c>
      <c r="BZ16">
        <v>54.456195548254868</v>
      </c>
      <c r="CA16">
        <v>48.456195548254875</v>
      </c>
      <c r="CB16">
        <v>48.594445941507146</v>
      </c>
      <c r="CC16">
        <v>45.644585855569709</v>
      </c>
      <c r="CD16">
        <v>46.314858883597438</v>
      </c>
      <c r="CE16">
        <v>73.756075291998684</v>
      </c>
      <c r="CF16">
        <v>76.571536323012708</v>
      </c>
      <c r="CG16">
        <v>91.571536323012708</v>
      </c>
      <c r="CH16">
        <v>70.571536323012708</v>
      </c>
      <c r="CI16">
        <v>68.715843082602063</v>
      </c>
      <c r="CJ16">
        <v>45.715843082602063</v>
      </c>
      <c r="CK16">
        <v>44.715843082602063</v>
      </c>
      <c r="CL16">
        <v>55.194931475947016</v>
      </c>
      <c r="CM16">
        <v>49.19493147594703</v>
      </c>
      <c r="CN16">
        <v>49.333181869199294</v>
      </c>
      <c r="CO16">
        <v>46.114802762275488</v>
      </c>
      <c r="CP16">
        <v>46.785075790303218</v>
      </c>
      <c r="CQ16">
        <v>74.226292198704456</v>
      </c>
      <c r="CR16">
        <v>74.855266707024754</v>
      </c>
      <c r="CS16">
        <v>89.855266707024754</v>
      </c>
      <c r="CT16">
        <v>68.855266707024754</v>
      </c>
      <c r="CU16">
        <v>69.29363166398592</v>
      </c>
      <c r="CV16">
        <v>46.29363166398592</v>
      </c>
      <c r="CW16">
        <v>45.29363166398592</v>
      </c>
      <c r="CX16">
        <v>56.13038341708679</v>
      </c>
      <c r="CY16">
        <v>50.130383417086804</v>
      </c>
      <c r="CZ16">
        <v>50.268633810339075</v>
      </c>
      <c r="DA16">
        <v>46.780077719127981</v>
      </c>
      <c r="DB16">
        <v>47.45035074715571</v>
      </c>
      <c r="DC16">
        <v>74.891567155556942</v>
      </c>
      <c r="DD16">
        <v>73.582556938150049</v>
      </c>
      <c r="DE16">
        <v>88.582556938150049</v>
      </c>
      <c r="DF16">
        <v>67.582556938150049</v>
      </c>
      <c r="DG16">
        <v>69.963310124218154</v>
      </c>
      <c r="DH16">
        <v>46.963310124218154</v>
      </c>
      <c r="DI16">
        <v>45.963310124218154</v>
      </c>
      <c r="DJ16">
        <v>57.015179914438363</v>
      </c>
      <c r="DK16">
        <v>51.015179914438377</v>
      </c>
      <c r="DL16">
        <v>51.153430307690648</v>
      </c>
      <c r="DM16">
        <v>47.414660412812381</v>
      </c>
      <c r="DN16">
        <v>48.084933440840111</v>
      </c>
      <c r="DO16">
        <v>75.526149849241349</v>
      </c>
      <c r="DP16">
        <v>72.422407025370347</v>
      </c>
      <c r="DQ16">
        <v>87.422407025370347</v>
      </c>
      <c r="DR16">
        <v>66.422407025370347</v>
      </c>
      <c r="DS16">
        <v>70.601960788163723</v>
      </c>
      <c r="DT16">
        <v>47.60196078816373</v>
      </c>
      <c r="DU16">
        <v>46.60196078816373</v>
      </c>
      <c r="DV16">
        <v>57.853038946584562</v>
      </c>
      <c r="DW16">
        <v>51.853038946584576</v>
      </c>
      <c r="DX16">
        <v>51.991289339836847</v>
      </c>
      <c r="DY16">
        <v>48.020803845711704</v>
      </c>
      <c r="DZ16">
        <v>48.691076873739433</v>
      </c>
      <c r="EA16">
        <v>76.132293282140665</v>
      </c>
      <c r="EB16">
        <v>71.36655273423122</v>
      </c>
      <c r="EC16">
        <v>86.36655273423122</v>
      </c>
      <c r="ED16">
        <v>65.36655273423122</v>
      </c>
      <c r="EE16">
        <v>71.211862161083005</v>
      </c>
      <c r="EF16">
        <v>48.211862161083005</v>
      </c>
      <c r="EG16">
        <v>47.211862161083005</v>
      </c>
      <c r="EH16">
        <v>58.647407810375185</v>
      </c>
      <c r="EI16">
        <v>52.647407810375199</v>
      </c>
      <c r="EJ16">
        <v>52.78565820362747</v>
      </c>
      <c r="EK16">
        <v>48.60059697031199</v>
      </c>
      <c r="EL16">
        <v>49.27086999833972</v>
      </c>
      <c r="EM16">
        <v>76.712086406740951</v>
      </c>
      <c r="EN16">
        <v>70.407331724712009</v>
      </c>
      <c r="EO16">
        <v>85.407331724712009</v>
      </c>
      <c r="EP16">
        <v>64.407331724712009</v>
      </c>
      <c r="EQ16">
        <v>71.795126765290959</v>
      </c>
      <c r="ER16">
        <v>48.795126765290959</v>
      </c>
      <c r="ES16">
        <v>47.795126765290959</v>
      </c>
      <c r="ET16">
        <v>58.856714436889774</v>
      </c>
      <c r="EU16">
        <v>52.856714436889789</v>
      </c>
      <c r="EV16">
        <v>52.994964830142059</v>
      </c>
      <c r="EW16">
        <v>48.825973557483536</v>
      </c>
      <c r="EX16">
        <v>49.496246585511265</v>
      </c>
      <c r="EY16">
        <v>76.937462993912504</v>
      </c>
      <c r="EZ16">
        <v>70.747434933931288</v>
      </c>
      <c r="FA16">
        <v>85.747434933931288</v>
      </c>
      <c r="FB16">
        <v>64.747434933931288</v>
      </c>
      <c r="FC16">
        <v>72.020340342385552</v>
      </c>
      <c r="FD16">
        <v>49.020340342385552</v>
      </c>
      <c r="FE16">
        <v>48.020340342385552</v>
      </c>
      <c r="FF16">
        <v>59.082499885860642</v>
      </c>
      <c r="FG16">
        <v>53.082499885860656</v>
      </c>
      <c r="FH16">
        <v>53.220750279112927</v>
      </c>
      <c r="FI16">
        <v>49.056196086169507</v>
      </c>
      <c r="FJ16">
        <v>49.726469114197236</v>
      </c>
      <c r="FK16">
        <v>77.167685522598475</v>
      </c>
      <c r="FL16">
        <v>71.087077345952395</v>
      </c>
      <c r="FM16">
        <v>86.087077345952395</v>
      </c>
      <c r="FN16">
        <v>65.087077345952395</v>
      </c>
      <c r="FO16">
        <v>72.235802970515635</v>
      </c>
      <c r="FP16">
        <v>49.235802970515628</v>
      </c>
      <c r="FQ16">
        <v>48.235802970515628</v>
      </c>
      <c r="FR16">
        <v>59.30828533483151</v>
      </c>
      <c r="FS16">
        <v>53.308285334831524</v>
      </c>
      <c r="FT16">
        <v>53.446535728083795</v>
      </c>
      <c r="FU16">
        <v>49.286418614855478</v>
      </c>
      <c r="FV16">
        <v>49.956691642883207</v>
      </c>
      <c r="FW16">
        <v>77.397908051284446</v>
      </c>
      <c r="FX16">
        <v>71.426719757973501</v>
      </c>
      <c r="FY16">
        <v>86.426719757973501</v>
      </c>
      <c r="FZ16">
        <v>65.426719757973501</v>
      </c>
      <c r="GA16">
        <v>72.451265598645705</v>
      </c>
      <c r="GB16">
        <v>49.451265598645705</v>
      </c>
      <c r="GC16">
        <v>48.451265598645705</v>
      </c>
      <c r="GD16">
        <v>59.534070783802377</v>
      </c>
      <c r="GE16">
        <v>53.534070783802392</v>
      </c>
      <c r="GF16">
        <v>53.672321177054663</v>
      </c>
      <c r="GG16">
        <v>49.516641143541449</v>
      </c>
      <c r="GH16">
        <v>50.186914171569178</v>
      </c>
      <c r="GI16">
        <v>77.628130579970417</v>
      </c>
      <c r="GJ16">
        <v>71.766362169994622</v>
      </c>
      <c r="GK16">
        <v>86.766362169994608</v>
      </c>
      <c r="GL16">
        <v>65.766362169994622</v>
      </c>
      <c r="GM16">
        <v>72.666728226775774</v>
      </c>
      <c r="GN16">
        <v>49.666728226775781</v>
      </c>
      <c r="GO16">
        <v>48.666728226775781</v>
      </c>
      <c r="GP16">
        <v>59.759856232773245</v>
      </c>
      <c r="GQ16">
        <v>53.759856232773259</v>
      </c>
      <c r="GR16">
        <v>53.89810662602553</v>
      </c>
      <c r="GS16">
        <v>49.74686367222742</v>
      </c>
      <c r="GT16">
        <v>50.417136700255149</v>
      </c>
      <c r="GU16">
        <v>77.858353108656388</v>
      </c>
      <c r="GV16">
        <v>72.106004582015743</v>
      </c>
      <c r="GW16">
        <v>87.106004582015714</v>
      </c>
      <c r="GX16">
        <v>66.106004582015743</v>
      </c>
    </row>
    <row r="17" spans="1:206" x14ac:dyDescent="0.2">
      <c r="A17" s="5" t="s">
        <v>6</v>
      </c>
      <c r="B17" s="6" t="s">
        <v>12</v>
      </c>
      <c r="C17">
        <v>55</v>
      </c>
      <c r="D17">
        <v>45</v>
      </c>
      <c r="E17">
        <v>50.790322580645167</v>
      </c>
      <c r="F17">
        <v>41.016129032258064</v>
      </c>
      <c r="G17">
        <v>42.642857142857139</v>
      </c>
      <c r="H17">
        <v>43.161290322580641</v>
      </c>
      <c r="I17">
        <v>27.166666666666664</v>
      </c>
      <c r="J17">
        <v>27.08064516129032</v>
      </c>
      <c r="K17">
        <v>21.93333333333333</v>
      </c>
      <c r="L17">
        <v>47.612903225806456</v>
      </c>
      <c r="M17">
        <v>49.838709677419345</v>
      </c>
      <c r="N17">
        <v>48.9</v>
      </c>
      <c r="O17">
        <v>36.677419354838705</v>
      </c>
      <c r="P17">
        <v>41.166666666666664</v>
      </c>
      <c r="Q17">
        <v>41.483870967741936</v>
      </c>
      <c r="R17">
        <v>40.159930773622605</v>
      </c>
      <c r="S17">
        <v>41.40857142857142</v>
      </c>
      <c r="T17">
        <v>41.915142123690053</v>
      </c>
      <c r="U17">
        <v>27.433572025695035</v>
      </c>
      <c r="V17">
        <v>18.678734415797408</v>
      </c>
      <c r="W17">
        <v>14.105111394520542</v>
      </c>
      <c r="X17">
        <v>38.309918449906739</v>
      </c>
      <c r="Y17">
        <v>40.535724901519629</v>
      </c>
      <c r="Z17">
        <v>39.597015224100275</v>
      </c>
      <c r="AA17">
        <v>30.744442178078188</v>
      </c>
      <c r="AB17">
        <v>35.233689489906148</v>
      </c>
      <c r="AC17">
        <v>35.550893790981419</v>
      </c>
      <c r="AD17">
        <v>37.39561865366251</v>
      </c>
      <c r="AE17">
        <v>38.644259308611325</v>
      </c>
      <c r="AF17">
        <v>39.150830003729958</v>
      </c>
      <c r="AG17">
        <v>25.831880883714831</v>
      </c>
      <c r="AH17">
        <v>17.077043273817203</v>
      </c>
      <c r="AI17">
        <v>12.503420252540337</v>
      </c>
      <c r="AJ17">
        <v>32.728598652768312</v>
      </c>
      <c r="AK17">
        <v>34.954405104381202</v>
      </c>
      <c r="AL17">
        <v>34.015695426961848</v>
      </c>
      <c r="AM17">
        <v>28.490648980053045</v>
      </c>
      <c r="AN17">
        <v>32.979896291881005</v>
      </c>
      <c r="AO17">
        <v>33.297100592956276</v>
      </c>
      <c r="AP17">
        <v>35.098006021242014</v>
      </c>
      <c r="AQ17">
        <v>36.346646676190829</v>
      </c>
      <c r="AR17">
        <v>36.853217371309462</v>
      </c>
      <c r="AS17">
        <v>24.612812497144017</v>
      </c>
      <c r="AT17">
        <v>15.857974887246389</v>
      </c>
      <c r="AU17">
        <v>11.284351865969523</v>
      </c>
      <c r="AV17">
        <v>27.861033499129121</v>
      </c>
      <c r="AW17">
        <v>30.086839950742011</v>
      </c>
      <c r="AX17">
        <v>29.148130273322657</v>
      </c>
      <c r="AY17">
        <v>26.694374647009404</v>
      </c>
      <c r="AZ17">
        <v>31.183621958837364</v>
      </c>
      <c r="BA17">
        <v>31.500826259912635</v>
      </c>
      <c r="BB17">
        <v>32.953494768677437</v>
      </c>
      <c r="BC17">
        <v>34.202135423626252</v>
      </c>
      <c r="BD17">
        <v>34.708706118744885</v>
      </c>
      <c r="BE17">
        <v>23.188303962193306</v>
      </c>
      <c r="BF17">
        <v>14.433466352295678</v>
      </c>
      <c r="BG17">
        <v>9.8598433310188121</v>
      </c>
      <c r="BH17">
        <v>24.841016356275382</v>
      </c>
      <c r="BI17">
        <v>27.066822807888272</v>
      </c>
      <c r="BJ17">
        <v>26.128113130468918</v>
      </c>
      <c r="BK17">
        <v>25.344310339761876</v>
      </c>
      <c r="BL17">
        <v>29.833557651589835</v>
      </c>
      <c r="BM17">
        <v>30.150761952665107</v>
      </c>
      <c r="BN17">
        <v>32.080479025928746</v>
      </c>
      <c r="BO17">
        <v>33.329119680877561</v>
      </c>
      <c r="BP17">
        <v>33.835690375996194</v>
      </c>
      <c r="BQ17">
        <v>22.651973820062896</v>
      </c>
      <c r="BR17">
        <v>13.897136210165268</v>
      </c>
      <c r="BS17">
        <v>9.323513188888402</v>
      </c>
      <c r="BT17">
        <v>22.965360023753803</v>
      </c>
      <c r="BU17">
        <v>25.191166475366693</v>
      </c>
      <c r="BV17">
        <v>24.252456797947339</v>
      </c>
      <c r="BW17">
        <v>24.524472987739291</v>
      </c>
      <c r="BX17">
        <v>29.01372029956725</v>
      </c>
      <c r="BY17">
        <v>29.330924600642522</v>
      </c>
      <c r="BZ17">
        <v>31.029625698966509</v>
      </c>
      <c r="CA17">
        <v>32.278266353915328</v>
      </c>
      <c r="CB17">
        <v>32.784837049033953</v>
      </c>
      <c r="CC17">
        <v>22.021662795090784</v>
      </c>
      <c r="CD17">
        <v>13.266825185193156</v>
      </c>
      <c r="CE17">
        <v>8.6932021639162897</v>
      </c>
      <c r="CF17">
        <v>21.293473343839544</v>
      </c>
      <c r="CG17">
        <v>23.519279795452434</v>
      </c>
      <c r="CH17">
        <v>22.58057011803308</v>
      </c>
      <c r="CI17">
        <v>23.884094936013568</v>
      </c>
      <c r="CJ17">
        <v>28.373342247841528</v>
      </c>
      <c r="CK17">
        <v>28.690546548916799</v>
      </c>
      <c r="CL17">
        <v>30.357282737311142</v>
      </c>
      <c r="CM17">
        <v>31.60592339225996</v>
      </c>
      <c r="CN17">
        <v>32.112494087378586</v>
      </c>
      <c r="CO17">
        <v>21.727588557458184</v>
      </c>
      <c r="CP17">
        <v>12.972750947560556</v>
      </c>
      <c r="CQ17">
        <v>8.3991279262836898</v>
      </c>
      <c r="CR17">
        <v>20.439952163690322</v>
      </c>
      <c r="CS17">
        <v>22.665758615303211</v>
      </c>
      <c r="CT17">
        <v>21.727048937883858</v>
      </c>
      <c r="CU17">
        <v>23.789672666734756</v>
      </c>
      <c r="CV17">
        <v>28.278919978562715</v>
      </c>
      <c r="CW17">
        <v>28.596124279637987</v>
      </c>
      <c r="CX17">
        <v>30.656817295815049</v>
      </c>
      <c r="CY17">
        <v>31.905457950763868</v>
      </c>
      <c r="CZ17">
        <v>32.412028645882494</v>
      </c>
      <c r="DA17">
        <v>22.159997579226879</v>
      </c>
      <c r="DB17">
        <v>13.405159969329251</v>
      </c>
      <c r="DC17">
        <v>8.8315369480523849</v>
      </c>
      <c r="DD17">
        <v>20.342577387501699</v>
      </c>
      <c r="DE17">
        <v>22.568383839114588</v>
      </c>
      <c r="DF17">
        <v>21.629674161695235</v>
      </c>
      <c r="DG17">
        <v>24.111690288518705</v>
      </c>
      <c r="DH17">
        <v>28.600937600346665</v>
      </c>
      <c r="DI17">
        <v>28.918141901421937</v>
      </c>
      <c r="DJ17">
        <v>30.952795434598823</v>
      </c>
      <c r="DK17">
        <v>32.201436089547641</v>
      </c>
      <c r="DL17">
        <v>32.708006784666267</v>
      </c>
      <c r="DM17">
        <v>22.579306738784371</v>
      </c>
      <c r="DN17">
        <v>13.824469128886744</v>
      </c>
      <c r="DO17">
        <v>9.2508461076098776</v>
      </c>
      <c r="DP17">
        <v>20.270156128967471</v>
      </c>
      <c r="DQ17">
        <v>22.495962580580361</v>
      </c>
      <c r="DR17">
        <v>21.557252903161007</v>
      </c>
      <c r="DS17">
        <v>24.42853333628776</v>
      </c>
      <c r="DT17">
        <v>28.91778064811572</v>
      </c>
      <c r="DU17">
        <v>29.234984949190991</v>
      </c>
      <c r="DV17">
        <v>31.233632486621637</v>
      </c>
      <c r="DW17">
        <v>32.48227314157046</v>
      </c>
      <c r="DX17">
        <v>32.988843836689085</v>
      </c>
      <c r="DY17">
        <v>22.942868160805357</v>
      </c>
      <c r="DZ17">
        <v>14.18803055090773</v>
      </c>
      <c r="EA17">
        <v>9.6144075296308635</v>
      </c>
      <c r="EB17">
        <v>20.303883135381788</v>
      </c>
      <c r="EC17">
        <v>22.529689586994678</v>
      </c>
      <c r="ED17">
        <v>21.590979909575324</v>
      </c>
      <c r="EE17">
        <v>24.723372803183128</v>
      </c>
      <c r="EF17">
        <v>29.212620115011088</v>
      </c>
      <c r="EG17">
        <v>29.52982441608636</v>
      </c>
      <c r="EH17">
        <v>31.512882870864249</v>
      </c>
      <c r="EI17">
        <v>32.761523525813075</v>
      </c>
      <c r="EJ17">
        <v>33.268094220931701</v>
      </c>
      <c r="EK17">
        <v>23.300584166196426</v>
      </c>
      <c r="EL17">
        <v>14.545746556298798</v>
      </c>
      <c r="EM17">
        <v>9.9721235350219324</v>
      </c>
      <c r="EN17">
        <v>20.348746790575007</v>
      </c>
      <c r="EO17">
        <v>22.574553242187896</v>
      </c>
      <c r="EP17">
        <v>21.635843564768543</v>
      </c>
      <c r="EQ17">
        <v>25.015902523717841</v>
      </c>
      <c r="ER17">
        <v>29.505149835545801</v>
      </c>
      <c r="ES17">
        <v>29.822354136621072</v>
      </c>
      <c r="ET17">
        <v>31.790625974073013</v>
      </c>
      <c r="EU17">
        <v>33.039266629021839</v>
      </c>
      <c r="EV17">
        <v>33.545837324140464</v>
      </c>
      <c r="EW17">
        <v>23.652747383833905</v>
      </c>
      <c r="EX17">
        <v>14.897909773936277</v>
      </c>
      <c r="EY17">
        <v>10.324286752659411</v>
      </c>
      <c r="EZ17">
        <v>20.404189279470572</v>
      </c>
      <c r="FA17">
        <v>22.629995731083461</v>
      </c>
      <c r="FB17">
        <v>21.691286053664108</v>
      </c>
      <c r="FC17">
        <v>25.306238245374342</v>
      </c>
      <c r="FD17">
        <v>29.795485557202301</v>
      </c>
      <c r="FE17">
        <v>30.112689858277573</v>
      </c>
      <c r="FF17">
        <v>32.068369077281773</v>
      </c>
      <c r="FG17">
        <v>33.317009732230602</v>
      </c>
      <c r="FH17">
        <v>33.823580427349228</v>
      </c>
      <c r="FI17">
        <v>24.004910601471384</v>
      </c>
      <c r="FJ17">
        <v>15.250072991573756</v>
      </c>
      <c r="FK17">
        <v>10.67644997029689</v>
      </c>
      <c r="FL17">
        <v>20.459631768366137</v>
      </c>
      <c r="FM17">
        <v>22.685438219979027</v>
      </c>
      <c r="FN17">
        <v>21.746728542559673</v>
      </c>
      <c r="FO17">
        <v>25.596573967030842</v>
      </c>
      <c r="FP17">
        <v>30.085821278858802</v>
      </c>
      <c r="FQ17">
        <v>30.403025579934074</v>
      </c>
      <c r="FR17">
        <v>32.346112180490536</v>
      </c>
      <c r="FS17">
        <v>33.594752835439365</v>
      </c>
      <c r="FT17">
        <v>34.101323530557991</v>
      </c>
      <c r="FU17">
        <v>24.357073819108862</v>
      </c>
      <c r="FV17">
        <v>15.602236209211235</v>
      </c>
      <c r="FW17">
        <v>11.028613187934369</v>
      </c>
      <c r="FX17">
        <v>20.515074257261702</v>
      </c>
      <c r="FY17">
        <v>22.740880708874592</v>
      </c>
      <c r="FZ17">
        <v>21.802171031455238</v>
      </c>
      <c r="GA17">
        <v>25.886909688687343</v>
      </c>
      <c r="GB17">
        <v>30.376157000515303</v>
      </c>
      <c r="GC17">
        <v>30.693361301590574</v>
      </c>
      <c r="GD17">
        <v>32.623855283699299</v>
      </c>
      <c r="GE17">
        <v>33.872495938648129</v>
      </c>
      <c r="GF17">
        <v>34.379066633766755</v>
      </c>
      <c r="GG17">
        <v>24.709237036746341</v>
      </c>
      <c r="GH17">
        <v>15.954399426848713</v>
      </c>
      <c r="GI17">
        <v>11.380776405571847</v>
      </c>
      <c r="GJ17">
        <v>20.570516746157267</v>
      </c>
      <c r="GK17">
        <v>22.796323197770157</v>
      </c>
      <c r="GL17">
        <v>21.857613520350803</v>
      </c>
      <c r="GM17">
        <v>26.177245410343843</v>
      </c>
      <c r="GN17">
        <v>30.666492722171803</v>
      </c>
      <c r="GO17">
        <v>30.983697023247075</v>
      </c>
      <c r="GP17">
        <v>32.901598386908063</v>
      </c>
      <c r="GQ17">
        <v>34.150239041856892</v>
      </c>
      <c r="GR17">
        <v>34.656809736975518</v>
      </c>
      <c r="GS17">
        <v>25.06140025438382</v>
      </c>
      <c r="GT17">
        <v>16.306562644486192</v>
      </c>
      <c r="GU17">
        <v>11.732939623209326</v>
      </c>
      <c r="GV17">
        <v>20.625959235052832</v>
      </c>
      <c r="GW17">
        <v>22.851765686665722</v>
      </c>
      <c r="GX17">
        <v>21.913056009246368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I18" sqref="I18"/>
    </sheetView>
  </sheetViews>
  <sheetFormatPr defaultRowHeight="10.199999999999999" x14ac:dyDescent="0.2"/>
  <cols>
    <col min="1" max="1" width="10" bestFit="1" customWidth="1"/>
    <col min="3" max="3" width="10.125" bestFit="1" customWidth="1"/>
    <col min="4" max="4" width="11" customWidth="1"/>
    <col min="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</cols>
  <sheetData>
    <row r="3" spans="1:211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2">
      <c r="A4" s="5" t="s">
        <v>5</v>
      </c>
      <c r="B4" s="6" t="s">
        <v>11</v>
      </c>
      <c r="C4" s="6"/>
      <c r="D4" s="6"/>
      <c r="E4" s="6"/>
      <c r="F4" s="6"/>
      <c r="H4">
        <v>123</v>
      </c>
      <c r="I4">
        <v>110</v>
      </c>
      <c r="J4">
        <v>107</v>
      </c>
      <c r="K4">
        <v>96</v>
      </c>
      <c r="L4">
        <v>81</v>
      </c>
      <c r="M4">
        <v>72</v>
      </c>
      <c r="N4">
        <v>65</v>
      </c>
      <c r="O4">
        <v>65</v>
      </c>
      <c r="P4">
        <v>72.5</v>
      </c>
      <c r="Q4">
        <v>136</v>
      </c>
      <c r="R4">
        <v>150</v>
      </c>
      <c r="S4">
        <v>127</v>
      </c>
      <c r="T4">
        <v>87</v>
      </c>
      <c r="U4">
        <v>81.5</v>
      </c>
      <c r="V4">
        <v>78</v>
      </c>
      <c r="W4">
        <v>59.5</v>
      </c>
      <c r="X4">
        <v>51</v>
      </c>
      <c r="Y4">
        <v>45</v>
      </c>
      <c r="Z4">
        <v>44</v>
      </c>
      <c r="AA4">
        <v>42.25</v>
      </c>
      <c r="AB4">
        <v>43.5</v>
      </c>
      <c r="AC4">
        <v>97</v>
      </c>
      <c r="AD4">
        <v>119</v>
      </c>
      <c r="AE4">
        <v>94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37.583100000000002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47.262055000000004</v>
      </c>
      <c r="AV4">
        <v>38.762055000000004</v>
      </c>
      <c r="AW4">
        <v>32.762055000000004</v>
      </c>
      <c r="AX4">
        <v>31.762055000000004</v>
      </c>
      <c r="AY4">
        <v>30.012055000000004</v>
      </c>
      <c r="AZ4">
        <v>31.262055000000004</v>
      </c>
      <c r="BA4">
        <v>74</v>
      </c>
      <c r="BB4">
        <v>97</v>
      </c>
      <c r="BC4">
        <v>70</v>
      </c>
      <c r="BD4">
        <v>46.762055000000004</v>
      </c>
      <c r="BE4">
        <v>47.762055000000004</v>
      </c>
      <c r="BF4">
        <v>51.762055000000004</v>
      </c>
      <c r="BG4">
        <v>43.136905000000006</v>
      </c>
      <c r="BH4">
        <v>34.636905000000006</v>
      </c>
      <c r="BI4">
        <v>28.636905000000006</v>
      </c>
      <c r="BJ4">
        <v>27.636905000000006</v>
      </c>
      <c r="BK4">
        <v>25.886905000000006</v>
      </c>
      <c r="BL4">
        <v>27.136905000000006</v>
      </c>
      <c r="BM4">
        <v>68.375</v>
      </c>
      <c r="BN4">
        <v>91.375</v>
      </c>
      <c r="BO4">
        <v>64.375</v>
      </c>
      <c r="BP4">
        <v>42.636905000000006</v>
      </c>
      <c r="BQ4">
        <v>43.636905000000006</v>
      </c>
      <c r="BR4">
        <v>47.636905000000006</v>
      </c>
      <c r="BS4">
        <v>41.074330000000003</v>
      </c>
      <c r="BT4">
        <v>32.574330000000003</v>
      </c>
      <c r="BU4">
        <v>26.574330000000007</v>
      </c>
      <c r="BV4">
        <v>25.574330000000007</v>
      </c>
      <c r="BW4">
        <v>23.824330000000007</v>
      </c>
      <c r="BX4">
        <v>25.074330000000007</v>
      </c>
      <c r="BY4">
        <v>65.5625</v>
      </c>
      <c r="BZ4">
        <v>88.5625</v>
      </c>
      <c r="CA4">
        <v>61.5625</v>
      </c>
      <c r="CB4">
        <v>40.574330000000003</v>
      </c>
      <c r="CC4">
        <v>41.574330000000003</v>
      </c>
      <c r="CD4">
        <v>45.574330000000003</v>
      </c>
      <c r="CE4">
        <v>40.157630000000005</v>
      </c>
      <c r="CF4">
        <v>31.657630000000005</v>
      </c>
      <c r="CG4">
        <v>25.657630000000008</v>
      </c>
      <c r="CH4">
        <v>24.657630000000008</v>
      </c>
      <c r="CI4">
        <v>22.907630000000008</v>
      </c>
      <c r="CJ4">
        <v>24.157630000000008</v>
      </c>
      <c r="CK4">
        <v>64.3125</v>
      </c>
      <c r="CL4">
        <v>87.3125</v>
      </c>
      <c r="CM4">
        <v>60.3125</v>
      </c>
      <c r="CN4">
        <v>39.657630000000005</v>
      </c>
      <c r="CO4">
        <v>40.657630000000005</v>
      </c>
      <c r="CP4">
        <v>44.657630000000005</v>
      </c>
      <c r="CQ4">
        <v>39.699280000000002</v>
      </c>
      <c r="CR4">
        <v>31.199280000000005</v>
      </c>
      <c r="CS4">
        <v>25.199280000000009</v>
      </c>
      <c r="CT4">
        <v>24.199280000000009</v>
      </c>
      <c r="CU4">
        <v>22.449280000000009</v>
      </c>
      <c r="CV4">
        <v>23.699280000000009</v>
      </c>
      <c r="CW4">
        <v>63.6875</v>
      </c>
      <c r="CX4">
        <v>86.6875</v>
      </c>
      <c r="CY4">
        <v>59.6875</v>
      </c>
      <c r="CZ4">
        <v>39.199280000000002</v>
      </c>
      <c r="DA4">
        <v>40.199280000000002</v>
      </c>
      <c r="DB4">
        <v>44.199280000000002</v>
      </c>
      <c r="DC4">
        <v>39.928455</v>
      </c>
      <c r="DD4">
        <v>31.428455000000007</v>
      </c>
      <c r="DE4">
        <v>25.42845500000001</v>
      </c>
      <c r="DF4">
        <v>24.42845500000001</v>
      </c>
      <c r="DG4">
        <v>22.67845500000001</v>
      </c>
      <c r="DH4">
        <v>23.92845500000001</v>
      </c>
      <c r="DI4">
        <v>64</v>
      </c>
      <c r="DJ4">
        <v>87</v>
      </c>
      <c r="DK4">
        <v>60</v>
      </c>
      <c r="DL4">
        <v>39.428455</v>
      </c>
      <c r="DM4">
        <v>40.428455</v>
      </c>
      <c r="DN4">
        <v>44.428455</v>
      </c>
      <c r="DO4">
        <v>40.157629999999997</v>
      </c>
      <c r="DP4">
        <v>31.657630000000008</v>
      </c>
      <c r="DQ4">
        <v>25.657630000000012</v>
      </c>
      <c r="DR4">
        <v>24.657630000000012</v>
      </c>
      <c r="DS4">
        <v>22.907630000000012</v>
      </c>
      <c r="DT4">
        <v>24.157630000000012</v>
      </c>
      <c r="DU4">
        <v>64.3125</v>
      </c>
      <c r="DV4">
        <v>87.3125</v>
      </c>
      <c r="DW4">
        <v>60.3125</v>
      </c>
      <c r="DX4">
        <v>39.657629999999997</v>
      </c>
      <c r="DY4">
        <v>40.657629999999997</v>
      </c>
      <c r="DZ4">
        <v>44.657629999999997</v>
      </c>
      <c r="EA4">
        <v>40.386804999999995</v>
      </c>
      <c r="EB4">
        <v>31.88680500000001</v>
      </c>
      <c r="EC4">
        <v>25.886805000000013</v>
      </c>
      <c r="ED4">
        <v>24.886805000000013</v>
      </c>
      <c r="EE4">
        <v>23.136805000000013</v>
      </c>
      <c r="EF4">
        <v>24.386805000000013</v>
      </c>
      <c r="EG4">
        <v>64.625</v>
      </c>
      <c r="EH4">
        <v>87.625</v>
      </c>
      <c r="EI4">
        <v>60.625</v>
      </c>
      <c r="EJ4">
        <v>39.886804999999995</v>
      </c>
      <c r="EK4">
        <v>40.886804999999995</v>
      </c>
      <c r="EL4">
        <v>44.886804999999995</v>
      </c>
      <c r="EM4">
        <v>40.478474999999996</v>
      </c>
      <c r="EN4">
        <v>31.97847500000001</v>
      </c>
      <c r="EO4">
        <v>25.978475000000014</v>
      </c>
      <c r="EP4">
        <v>24.978475000000014</v>
      </c>
      <c r="EQ4">
        <v>23.228475000000014</v>
      </c>
      <c r="ER4">
        <v>24.478475000000014</v>
      </c>
      <c r="ES4">
        <v>64.75</v>
      </c>
      <c r="ET4">
        <v>87.75</v>
      </c>
      <c r="EU4">
        <v>60.75</v>
      </c>
      <c r="EV4">
        <v>39.978474999999996</v>
      </c>
      <c r="EW4">
        <v>40.978474999999996</v>
      </c>
      <c r="EX4">
        <v>44.978474999999996</v>
      </c>
      <c r="EY4">
        <v>40.570144999999997</v>
      </c>
      <c r="EZ4">
        <v>32.070145000000011</v>
      </c>
      <c r="FA4">
        <v>26.070145000000014</v>
      </c>
      <c r="FB4">
        <v>25.070145000000014</v>
      </c>
      <c r="FC4">
        <v>23.320145000000014</v>
      </c>
      <c r="FD4">
        <v>24.570145000000014</v>
      </c>
      <c r="FE4">
        <v>64.875</v>
      </c>
      <c r="FF4">
        <v>87.875</v>
      </c>
      <c r="FG4">
        <v>60.875</v>
      </c>
      <c r="FH4">
        <v>40.070144999999997</v>
      </c>
      <c r="FI4">
        <v>41.070144999999997</v>
      </c>
      <c r="FJ4">
        <v>45.070144999999997</v>
      </c>
      <c r="FK4">
        <v>40.661814999999997</v>
      </c>
      <c r="FL4">
        <v>32.161815000000011</v>
      </c>
      <c r="FM4">
        <v>26.161815000000015</v>
      </c>
      <c r="FN4">
        <v>25.161815000000015</v>
      </c>
      <c r="FO4">
        <v>23.411815000000015</v>
      </c>
      <c r="FP4">
        <v>24.661815000000015</v>
      </c>
      <c r="FQ4">
        <v>65</v>
      </c>
      <c r="FR4">
        <v>88</v>
      </c>
      <c r="FS4">
        <v>61</v>
      </c>
      <c r="FT4">
        <v>40.161814999999997</v>
      </c>
      <c r="FU4">
        <v>41.161814999999997</v>
      </c>
      <c r="FV4">
        <v>45.161814999999997</v>
      </c>
      <c r="FW4">
        <v>40.753484999999998</v>
      </c>
      <c r="FX4">
        <v>32.253485000000012</v>
      </c>
      <c r="FY4">
        <v>26.253485000000016</v>
      </c>
      <c r="FZ4">
        <v>25.253485000000016</v>
      </c>
      <c r="GA4">
        <v>23.503485000000016</v>
      </c>
      <c r="GB4">
        <v>24.753485000000016</v>
      </c>
      <c r="GC4">
        <v>65.125</v>
      </c>
      <c r="GD4">
        <v>88.125</v>
      </c>
      <c r="GE4">
        <v>61.125</v>
      </c>
      <c r="GF4">
        <v>40.253484999999998</v>
      </c>
      <c r="GG4">
        <v>41.253484999999998</v>
      </c>
      <c r="GH4">
        <v>45.253484999999998</v>
      </c>
      <c r="GI4">
        <v>40.845154999999998</v>
      </c>
      <c r="GJ4">
        <v>32.345155000000013</v>
      </c>
      <c r="GK4">
        <v>26.345155000000016</v>
      </c>
      <c r="GL4">
        <v>25.345155000000016</v>
      </c>
      <c r="GM4">
        <v>23.595155000000016</v>
      </c>
      <c r="GN4">
        <v>24.845155000000016</v>
      </c>
      <c r="GO4">
        <v>65.25</v>
      </c>
      <c r="GP4">
        <v>88.25</v>
      </c>
      <c r="GQ4">
        <v>61.25</v>
      </c>
      <c r="GR4">
        <v>40.345154999999998</v>
      </c>
      <c r="GS4">
        <v>41.345154999999998</v>
      </c>
      <c r="GT4">
        <v>45.345154999999998</v>
      </c>
      <c r="GU4">
        <v>40.845154999999998</v>
      </c>
      <c r="GV4">
        <v>32.345155000000013</v>
      </c>
      <c r="GW4">
        <v>26.345155000000016</v>
      </c>
      <c r="GX4">
        <v>25.345155000000016</v>
      </c>
      <c r="GY4">
        <v>23.595155000000016</v>
      </c>
      <c r="GZ4">
        <v>24.845155000000016</v>
      </c>
      <c r="HA4">
        <v>65.25</v>
      </c>
      <c r="HB4">
        <v>88.25</v>
      </c>
      <c r="HC4">
        <v>61.25</v>
      </c>
    </row>
    <row r="5" spans="1:211" x14ac:dyDescent="0.2">
      <c r="A5" s="5" t="s">
        <v>5</v>
      </c>
      <c r="B5" s="6" t="s">
        <v>12</v>
      </c>
      <c r="C5" s="6"/>
      <c r="D5" s="6"/>
      <c r="E5" s="6"/>
      <c r="F5" s="6"/>
      <c r="H5">
        <v>85</v>
      </c>
      <c r="I5">
        <v>82</v>
      </c>
      <c r="J5">
        <v>79.903225806451616</v>
      </c>
      <c r="K5">
        <v>82.580645161290306</v>
      </c>
      <c r="L5">
        <v>80.357142857142847</v>
      </c>
      <c r="M5">
        <v>55.258064516129025</v>
      </c>
      <c r="N5">
        <v>55.083333333333329</v>
      </c>
      <c r="O5">
        <v>53.70967741935484</v>
      </c>
      <c r="P5">
        <v>57.066666666666663</v>
      </c>
      <c r="Q5">
        <v>57.612903225806463</v>
      </c>
      <c r="R5">
        <v>74.129032258064512</v>
      </c>
      <c r="S5">
        <v>72.5</v>
      </c>
      <c r="T5">
        <v>58.33064516129032</v>
      </c>
      <c r="U5">
        <v>53.291666666666657</v>
      </c>
      <c r="V5">
        <v>48.790322580645167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66.25</v>
      </c>
      <c r="AF5">
        <v>52.08064516129032</v>
      </c>
      <c r="AG5">
        <v>47.041666666666657</v>
      </c>
      <c r="AH5">
        <v>42.540322580645167</v>
      </c>
      <c r="AI5">
        <v>30.701612903225808</v>
      </c>
      <c r="AJ5">
        <v>26.357142857142854</v>
      </c>
      <c r="AK5">
        <v>21.64516129032258</v>
      </c>
      <c r="AL5">
        <v>17.016666666666666</v>
      </c>
      <c r="AM5">
        <v>16.730645161290322</v>
      </c>
      <c r="AN5">
        <v>21.163333333333334</v>
      </c>
      <c r="AO5">
        <v>28.458064516129028</v>
      </c>
      <c r="AP5">
        <v>57.048387096774192</v>
      </c>
      <c r="AQ5">
        <v>61.75</v>
      </c>
      <c r="AR5">
        <v>47.58064516129032</v>
      </c>
      <c r="AS5">
        <v>42.541666666666657</v>
      </c>
      <c r="AT5">
        <v>38.040322580645167</v>
      </c>
      <c r="AU5">
        <v>26.701612903225808</v>
      </c>
      <c r="AV5">
        <v>22.357142857142854</v>
      </c>
      <c r="AW5">
        <v>17.64516129032258</v>
      </c>
      <c r="AX5">
        <v>13.016666666666666</v>
      </c>
      <c r="AY5">
        <v>12.730645161290322</v>
      </c>
      <c r="AZ5">
        <v>17.163333333333334</v>
      </c>
      <c r="BA5">
        <v>24.458064516129028</v>
      </c>
      <c r="BB5">
        <v>53.048387096774192</v>
      </c>
      <c r="BC5">
        <v>57.75</v>
      </c>
      <c r="BD5">
        <v>43.58064516129032</v>
      </c>
      <c r="BE5">
        <v>38.541666666666657</v>
      </c>
      <c r="BF5">
        <v>34.040322580645167</v>
      </c>
      <c r="BG5">
        <v>23.951612903225808</v>
      </c>
      <c r="BH5">
        <v>19.607142857142854</v>
      </c>
      <c r="BI5">
        <v>14.89516129032258</v>
      </c>
      <c r="BJ5">
        <v>10.266666666666666</v>
      </c>
      <c r="BK5">
        <v>9.9806451612903224</v>
      </c>
      <c r="BL5">
        <v>14.413333333333334</v>
      </c>
      <c r="BM5">
        <v>21.708064516129028</v>
      </c>
      <c r="BN5">
        <v>50.298387096774192</v>
      </c>
      <c r="BO5">
        <v>55</v>
      </c>
      <c r="BP5">
        <v>40.83064516129032</v>
      </c>
      <c r="BQ5">
        <v>35.791666666666657</v>
      </c>
      <c r="BR5">
        <v>31.290322580645167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8.2306451612903224</v>
      </c>
      <c r="BX5">
        <v>12.663333333333334</v>
      </c>
      <c r="BY5">
        <v>19.958064516129028</v>
      </c>
      <c r="BZ5">
        <v>48.548387096774192</v>
      </c>
      <c r="CA5">
        <v>53.25</v>
      </c>
      <c r="CB5">
        <v>39.08064516129032</v>
      </c>
      <c r="CC5">
        <v>34.041666666666657</v>
      </c>
      <c r="CD5">
        <v>29.540322580645167</v>
      </c>
      <c r="CE5">
        <v>21.451612903225808</v>
      </c>
      <c r="CF5">
        <v>17.107142857142854</v>
      </c>
      <c r="CG5">
        <v>12.39516129032258</v>
      </c>
      <c r="CH5">
        <v>7.7666666666666657</v>
      </c>
      <c r="CI5">
        <v>7.4806451612903224</v>
      </c>
      <c r="CJ5">
        <v>11.913333333333334</v>
      </c>
      <c r="CK5">
        <v>19.208064516129028</v>
      </c>
      <c r="CL5">
        <v>47.798387096774192</v>
      </c>
      <c r="CM5">
        <v>52.5</v>
      </c>
      <c r="CN5">
        <v>38.33064516129032</v>
      </c>
      <c r="CO5">
        <v>33.291666666666657</v>
      </c>
      <c r="CP5">
        <v>28.790322580645167</v>
      </c>
      <c r="CQ5">
        <v>21.201612903225808</v>
      </c>
      <c r="CR5">
        <v>16.857142857142854</v>
      </c>
      <c r="CS5">
        <v>12.14516129032258</v>
      </c>
      <c r="CT5">
        <v>7.5166666666666657</v>
      </c>
      <c r="CU5">
        <v>7.2306451612903224</v>
      </c>
      <c r="CV5">
        <v>11.663333333333334</v>
      </c>
      <c r="CW5">
        <v>18.958064516129028</v>
      </c>
      <c r="CX5">
        <v>47.548387096774192</v>
      </c>
      <c r="CY5">
        <v>52.25</v>
      </c>
      <c r="CZ5">
        <v>38.08064516129032</v>
      </c>
      <c r="DA5">
        <v>33.041666666666657</v>
      </c>
      <c r="DB5">
        <v>28.540322580645167</v>
      </c>
      <c r="DC5">
        <v>21.351612903225806</v>
      </c>
      <c r="DD5">
        <v>17.007142857142853</v>
      </c>
      <c r="DE5">
        <v>12.29516129032258</v>
      </c>
      <c r="DF5">
        <v>7.6666666666666661</v>
      </c>
      <c r="DG5">
        <v>7.3806451612903228</v>
      </c>
      <c r="DH5">
        <v>11.813333333333334</v>
      </c>
      <c r="DI5">
        <v>19.108064516129026</v>
      </c>
      <c r="DJ5">
        <v>47.698387096774191</v>
      </c>
      <c r="DK5">
        <v>52.4</v>
      </c>
      <c r="DL5">
        <v>38.230645161290319</v>
      </c>
      <c r="DM5">
        <v>33.191666666666656</v>
      </c>
      <c r="DN5">
        <v>28.690322580645166</v>
      </c>
      <c r="DO5">
        <v>21.501612903225805</v>
      </c>
      <c r="DP5">
        <v>17.157142857142851</v>
      </c>
      <c r="DQ5">
        <v>12.445161290322581</v>
      </c>
      <c r="DR5">
        <v>7.8166666666666664</v>
      </c>
      <c r="DS5">
        <v>7.5306451612903231</v>
      </c>
      <c r="DT5">
        <v>11.963333333333335</v>
      </c>
      <c r="DU5">
        <v>19.258064516129025</v>
      </c>
      <c r="DV5">
        <v>47.848387096774189</v>
      </c>
      <c r="DW5">
        <v>52.55</v>
      </c>
      <c r="DX5">
        <v>38.380645161290317</v>
      </c>
      <c r="DY5">
        <v>33.341666666666654</v>
      </c>
      <c r="DZ5">
        <v>28.840322580645164</v>
      </c>
      <c r="EA5">
        <v>21.651612903225804</v>
      </c>
      <c r="EB5">
        <v>17.30714285714285</v>
      </c>
      <c r="EC5">
        <v>12.595161290322581</v>
      </c>
      <c r="ED5">
        <v>7.9666666666666668</v>
      </c>
      <c r="EE5">
        <v>7.6806451612903235</v>
      </c>
      <c r="EF5">
        <v>12.113333333333335</v>
      </c>
      <c r="EG5">
        <v>19.408064516129024</v>
      </c>
      <c r="EH5">
        <v>47.998387096774188</v>
      </c>
      <c r="EI5">
        <v>52.7</v>
      </c>
      <c r="EJ5">
        <v>38.530645161290316</v>
      </c>
      <c r="EK5">
        <v>33.491666666666653</v>
      </c>
      <c r="EL5">
        <v>28.990322580645163</v>
      </c>
      <c r="EM5">
        <v>21.751612903225805</v>
      </c>
      <c r="EN5">
        <v>17.407142857142851</v>
      </c>
      <c r="EO5">
        <v>12.695161290322581</v>
      </c>
      <c r="EP5">
        <v>8.0666666666666664</v>
      </c>
      <c r="EQ5">
        <v>7.7806451612903231</v>
      </c>
      <c r="ER5">
        <v>12.213333333333335</v>
      </c>
      <c r="ES5">
        <v>19.508064516129025</v>
      </c>
      <c r="ET5">
        <v>48.098387096774189</v>
      </c>
      <c r="EU5">
        <v>52.8</v>
      </c>
      <c r="EV5">
        <v>38.630645161290317</v>
      </c>
      <c r="EW5">
        <v>33.591666666666654</v>
      </c>
      <c r="EX5">
        <v>29.090322580645164</v>
      </c>
      <c r="EY5">
        <v>21.851612903225806</v>
      </c>
      <c r="EZ5">
        <v>17.507142857142853</v>
      </c>
      <c r="FA5">
        <v>12.79516129032258</v>
      </c>
      <c r="FB5">
        <v>8.1666666666666661</v>
      </c>
      <c r="FC5">
        <v>7.8806451612903228</v>
      </c>
      <c r="FD5">
        <v>12.313333333333334</v>
      </c>
      <c r="FE5">
        <v>19.608064516129026</v>
      </c>
      <c r="FF5">
        <v>48.198387096774191</v>
      </c>
      <c r="FG5">
        <v>52.9</v>
      </c>
      <c r="FH5">
        <v>38.730645161290319</v>
      </c>
      <c r="FI5">
        <v>33.691666666666656</v>
      </c>
      <c r="FJ5">
        <v>29.190322580645166</v>
      </c>
      <c r="FK5">
        <v>21.951612903225808</v>
      </c>
      <c r="FL5">
        <v>17.607142857142854</v>
      </c>
      <c r="FM5">
        <v>12.89516129032258</v>
      </c>
      <c r="FN5">
        <v>8.2666666666666657</v>
      </c>
      <c r="FO5">
        <v>7.9806451612903224</v>
      </c>
      <c r="FP5">
        <v>12.413333333333334</v>
      </c>
      <c r="FQ5">
        <v>19.708064516129028</v>
      </c>
      <c r="FR5">
        <v>48.298387096774192</v>
      </c>
      <c r="FS5">
        <v>53</v>
      </c>
      <c r="FT5">
        <v>38.83064516129032</v>
      </c>
      <c r="FU5">
        <v>33.791666666666657</v>
      </c>
      <c r="FV5">
        <v>29.290322580645167</v>
      </c>
      <c r="FW5">
        <v>22.051612903225809</v>
      </c>
      <c r="FX5">
        <v>17.707142857142856</v>
      </c>
      <c r="FY5">
        <v>12.99516129032258</v>
      </c>
      <c r="FZ5">
        <v>8.3666666666666654</v>
      </c>
      <c r="GA5">
        <v>8.0806451612903221</v>
      </c>
      <c r="GB5">
        <v>12.513333333333334</v>
      </c>
      <c r="GC5">
        <v>19.808064516129029</v>
      </c>
      <c r="GD5">
        <v>48.398387096774194</v>
      </c>
      <c r="GE5">
        <v>53.1</v>
      </c>
      <c r="GF5">
        <v>38.930645161290322</v>
      </c>
      <c r="GG5">
        <v>33.891666666666659</v>
      </c>
      <c r="GH5">
        <v>29.390322580645169</v>
      </c>
      <c r="GI5">
        <v>22.151612903225811</v>
      </c>
      <c r="GJ5">
        <v>17.807142857142857</v>
      </c>
      <c r="GK5">
        <v>13.095161290322579</v>
      </c>
      <c r="GL5">
        <v>8.466666666666665</v>
      </c>
      <c r="GM5">
        <v>8.1806451612903217</v>
      </c>
      <c r="GN5">
        <v>12.613333333333333</v>
      </c>
      <c r="GO5">
        <v>19.908064516129031</v>
      </c>
      <c r="GP5">
        <v>48.498387096774195</v>
      </c>
      <c r="GQ5">
        <v>53.2</v>
      </c>
      <c r="GR5">
        <v>39.030645161290323</v>
      </c>
      <c r="GS5">
        <v>33.99166666666666</v>
      </c>
      <c r="GT5">
        <v>29.49032258064517</v>
      </c>
      <c r="GU5">
        <v>22.151612903225811</v>
      </c>
      <c r="GV5">
        <v>17.807142857142857</v>
      </c>
      <c r="GW5">
        <v>13.095161290322579</v>
      </c>
      <c r="GX5">
        <v>8.466666666666665</v>
      </c>
      <c r="GY5">
        <v>8.1806451612903217</v>
      </c>
      <c r="GZ5">
        <v>12.613333333333333</v>
      </c>
      <c r="HA5">
        <v>19.908064516129031</v>
      </c>
      <c r="HB5">
        <v>48.498387096774195</v>
      </c>
      <c r="HC5">
        <v>53.2</v>
      </c>
    </row>
    <row r="6" spans="1:211" x14ac:dyDescent="0.2">
      <c r="A6" s="5" t="s">
        <v>4</v>
      </c>
      <c r="B6" s="6" t="s">
        <v>11</v>
      </c>
      <c r="C6" s="6"/>
      <c r="D6" s="6"/>
      <c r="E6" s="6"/>
      <c r="F6" s="6"/>
      <c r="H6">
        <v>129</v>
      </c>
      <c r="I6">
        <v>112</v>
      </c>
      <c r="J6">
        <v>110</v>
      </c>
      <c r="K6">
        <v>92</v>
      </c>
      <c r="L6">
        <v>82</v>
      </c>
      <c r="M6">
        <v>72</v>
      </c>
      <c r="N6">
        <v>63.5</v>
      </c>
      <c r="O6">
        <v>64.5</v>
      </c>
      <c r="P6">
        <v>73.5</v>
      </c>
      <c r="Q6">
        <v>139</v>
      </c>
      <c r="R6">
        <v>154</v>
      </c>
      <c r="S6">
        <v>128</v>
      </c>
      <c r="T6">
        <v>82</v>
      </c>
      <c r="U6">
        <v>77.5</v>
      </c>
      <c r="V6">
        <v>76</v>
      </c>
      <c r="W6">
        <v>57.5</v>
      </c>
      <c r="X6">
        <v>52</v>
      </c>
      <c r="Y6">
        <v>48.25</v>
      </c>
      <c r="Z6">
        <v>46</v>
      </c>
      <c r="AA6">
        <v>46.25</v>
      </c>
      <c r="AB6">
        <v>48</v>
      </c>
      <c r="AC6">
        <v>102</v>
      </c>
      <c r="AD6">
        <v>116</v>
      </c>
      <c r="AE6">
        <v>95</v>
      </c>
      <c r="AF6">
        <v>59</v>
      </c>
      <c r="AG6">
        <v>60</v>
      </c>
      <c r="AH6">
        <v>64</v>
      </c>
      <c r="AI6">
        <v>51.083100000000002</v>
      </c>
      <c r="AJ6">
        <v>45.583100000000002</v>
      </c>
      <c r="AK6">
        <v>41.833100000000002</v>
      </c>
      <c r="AL6">
        <v>39.583100000000002</v>
      </c>
      <c r="AM6">
        <v>39.833100000000002</v>
      </c>
      <c r="AN6">
        <v>41.583100000000002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57.583100000000002</v>
      </c>
      <c r="AU6">
        <v>46.728774999999999</v>
      </c>
      <c r="AV6">
        <v>41.228774999999999</v>
      </c>
      <c r="AW6">
        <v>37.478774999999999</v>
      </c>
      <c r="AX6">
        <v>35.228774999999999</v>
      </c>
      <c r="AY6">
        <v>35.478774999999999</v>
      </c>
      <c r="AZ6">
        <v>37.228774999999999</v>
      </c>
      <c r="BA6">
        <v>81</v>
      </c>
      <c r="BB6">
        <v>95</v>
      </c>
      <c r="BC6">
        <v>83</v>
      </c>
      <c r="BD6">
        <v>48.228774999999999</v>
      </c>
      <c r="BE6">
        <v>49.228774999999999</v>
      </c>
      <c r="BF6">
        <v>53.228774999999999</v>
      </c>
      <c r="BG6">
        <v>43.520325</v>
      </c>
      <c r="BH6">
        <v>38.020325</v>
      </c>
      <c r="BI6">
        <v>34.270325</v>
      </c>
      <c r="BJ6">
        <v>32.020325</v>
      </c>
      <c r="BK6">
        <v>32.270325</v>
      </c>
      <c r="BL6">
        <v>34.020325</v>
      </c>
      <c r="BM6">
        <v>77.5</v>
      </c>
      <c r="BN6">
        <v>91.5</v>
      </c>
      <c r="BO6">
        <v>79.5</v>
      </c>
      <c r="BP6">
        <v>45.020325</v>
      </c>
      <c r="BQ6">
        <v>46.020325</v>
      </c>
      <c r="BR6">
        <v>50.020325</v>
      </c>
      <c r="BS6">
        <v>41.9161</v>
      </c>
      <c r="BT6">
        <v>36.4161</v>
      </c>
      <c r="BU6">
        <v>32.6661</v>
      </c>
      <c r="BV6">
        <v>30.4161</v>
      </c>
      <c r="BW6">
        <v>30.6661</v>
      </c>
      <c r="BX6">
        <v>32.4161</v>
      </c>
      <c r="BY6">
        <v>75.75</v>
      </c>
      <c r="BZ6">
        <v>89.75</v>
      </c>
      <c r="CA6">
        <v>77.75</v>
      </c>
      <c r="CB6">
        <v>43.4161</v>
      </c>
      <c r="CC6">
        <v>44.4161</v>
      </c>
      <c r="CD6">
        <v>48.4161</v>
      </c>
      <c r="CE6">
        <v>41.686925000000002</v>
      </c>
      <c r="CF6">
        <v>36.186925000000002</v>
      </c>
      <c r="CG6">
        <v>32.436925000000002</v>
      </c>
      <c r="CH6">
        <v>30.186924999999999</v>
      </c>
      <c r="CI6">
        <v>30.436924999999999</v>
      </c>
      <c r="CJ6">
        <v>32.186925000000002</v>
      </c>
      <c r="CK6">
        <v>75.5</v>
      </c>
      <c r="CL6">
        <v>89.5</v>
      </c>
      <c r="CM6">
        <v>77.5</v>
      </c>
      <c r="CN6">
        <v>43.186925000000002</v>
      </c>
      <c r="CO6">
        <v>44.186925000000002</v>
      </c>
      <c r="CP6">
        <v>48.186925000000002</v>
      </c>
      <c r="CQ6">
        <v>41.9161</v>
      </c>
      <c r="CR6">
        <v>36.4161</v>
      </c>
      <c r="CS6">
        <v>32.6661</v>
      </c>
      <c r="CT6">
        <v>30.4161</v>
      </c>
      <c r="CU6">
        <v>30.6661</v>
      </c>
      <c r="CV6">
        <v>32.4161</v>
      </c>
      <c r="CW6">
        <v>75.75</v>
      </c>
      <c r="CX6">
        <v>89.75</v>
      </c>
      <c r="CY6">
        <v>77.75</v>
      </c>
      <c r="CZ6">
        <v>43.4161</v>
      </c>
      <c r="DA6">
        <v>44.4161</v>
      </c>
      <c r="DB6">
        <v>48.4161</v>
      </c>
      <c r="DC6">
        <v>42.557789999999997</v>
      </c>
      <c r="DD6">
        <v>37.057789999999997</v>
      </c>
      <c r="DE6">
        <v>33.307789999999997</v>
      </c>
      <c r="DF6">
        <v>31.057790000000001</v>
      </c>
      <c r="DG6">
        <v>31.307790000000001</v>
      </c>
      <c r="DH6">
        <v>33.057789999999997</v>
      </c>
      <c r="DI6">
        <v>76.45</v>
      </c>
      <c r="DJ6">
        <v>90.45</v>
      </c>
      <c r="DK6">
        <v>78.45</v>
      </c>
      <c r="DL6">
        <v>44.057789999999997</v>
      </c>
      <c r="DM6">
        <v>45.057789999999997</v>
      </c>
      <c r="DN6">
        <v>49.057789999999997</v>
      </c>
      <c r="DO6">
        <v>43.199479999999994</v>
      </c>
      <c r="DP6">
        <v>37.699479999999994</v>
      </c>
      <c r="DQ6">
        <v>33.949479999999994</v>
      </c>
      <c r="DR6">
        <v>31.699480000000001</v>
      </c>
      <c r="DS6">
        <v>31.949480000000001</v>
      </c>
      <c r="DT6">
        <v>33.699479999999994</v>
      </c>
      <c r="DU6">
        <v>77.150000000000006</v>
      </c>
      <c r="DV6">
        <v>91.15</v>
      </c>
      <c r="DW6">
        <v>79.150000000000006</v>
      </c>
      <c r="DX6">
        <v>44.699479999999994</v>
      </c>
      <c r="DY6">
        <v>45.699479999999994</v>
      </c>
      <c r="DZ6">
        <v>49.699479999999994</v>
      </c>
      <c r="EA6">
        <v>43.841169999999991</v>
      </c>
      <c r="EB6">
        <v>38.341169999999991</v>
      </c>
      <c r="EC6">
        <v>34.591169999999991</v>
      </c>
      <c r="ED6">
        <v>32.341169999999998</v>
      </c>
      <c r="EE6">
        <v>32.591169999999998</v>
      </c>
      <c r="EF6">
        <v>34.341169999999991</v>
      </c>
      <c r="EG6">
        <v>77.849999999999994</v>
      </c>
      <c r="EH6">
        <v>91.85</v>
      </c>
      <c r="EI6">
        <v>79.849999999999994</v>
      </c>
      <c r="EJ6">
        <v>45.341169999999991</v>
      </c>
      <c r="EK6">
        <v>46.341169999999991</v>
      </c>
      <c r="EL6">
        <v>50.341169999999991</v>
      </c>
      <c r="EM6">
        <v>44.482859999999988</v>
      </c>
      <c r="EN6">
        <v>38.982859999999988</v>
      </c>
      <c r="EO6">
        <v>35.232859999999988</v>
      </c>
      <c r="EP6">
        <v>32.982859999999995</v>
      </c>
      <c r="EQ6">
        <v>33.232859999999995</v>
      </c>
      <c r="ER6">
        <v>34.982859999999988</v>
      </c>
      <c r="ES6">
        <v>78.55</v>
      </c>
      <c r="ET6">
        <v>92.55</v>
      </c>
      <c r="EU6">
        <v>80.55</v>
      </c>
      <c r="EV6">
        <v>45.982859999999988</v>
      </c>
      <c r="EW6">
        <v>46.982859999999988</v>
      </c>
      <c r="EX6">
        <v>50.982859999999988</v>
      </c>
      <c r="EY6">
        <v>45.124549999999985</v>
      </c>
      <c r="EZ6">
        <v>39.624549999999985</v>
      </c>
      <c r="FA6">
        <v>35.874549999999985</v>
      </c>
      <c r="FB6">
        <v>33.624549999999992</v>
      </c>
      <c r="FC6">
        <v>33.874549999999992</v>
      </c>
      <c r="FD6">
        <v>35.624549999999985</v>
      </c>
      <c r="FE6">
        <v>79.25</v>
      </c>
      <c r="FF6">
        <v>93.25</v>
      </c>
      <c r="FG6">
        <v>81.25</v>
      </c>
      <c r="FH6">
        <v>46.624549999999985</v>
      </c>
      <c r="FI6">
        <v>47.624549999999985</v>
      </c>
      <c r="FJ6">
        <v>51.624549999999985</v>
      </c>
      <c r="FK6">
        <v>45.766239999999982</v>
      </c>
      <c r="FL6">
        <v>40.266239999999982</v>
      </c>
      <c r="FM6">
        <v>36.516239999999982</v>
      </c>
      <c r="FN6">
        <v>34.266239999999989</v>
      </c>
      <c r="FO6">
        <v>34.516239999999989</v>
      </c>
      <c r="FP6">
        <v>36.266239999999982</v>
      </c>
      <c r="FQ6">
        <v>79.95</v>
      </c>
      <c r="FR6">
        <v>93.95</v>
      </c>
      <c r="FS6">
        <v>81.95</v>
      </c>
      <c r="FT6">
        <v>47.266239999999982</v>
      </c>
      <c r="FU6">
        <v>48.266239999999982</v>
      </c>
      <c r="FV6">
        <v>52.266239999999982</v>
      </c>
      <c r="FW6">
        <v>46.407929999999979</v>
      </c>
      <c r="FX6">
        <v>40.907929999999979</v>
      </c>
      <c r="FY6">
        <v>37.157929999999979</v>
      </c>
      <c r="FZ6">
        <v>34.907929999999986</v>
      </c>
      <c r="GA6">
        <v>35.157929999999986</v>
      </c>
      <c r="GB6">
        <v>36.907929999999979</v>
      </c>
      <c r="GC6">
        <v>80.650000000000006</v>
      </c>
      <c r="GD6">
        <v>94.65</v>
      </c>
      <c r="GE6">
        <v>82.65</v>
      </c>
      <c r="GF6">
        <v>47.907929999999979</v>
      </c>
      <c r="GG6">
        <v>48.907929999999979</v>
      </c>
      <c r="GH6">
        <v>52.907929999999979</v>
      </c>
      <c r="GI6">
        <v>46.407929999999979</v>
      </c>
      <c r="GJ6">
        <v>40.907929999999979</v>
      </c>
      <c r="GK6">
        <v>37.157929999999979</v>
      </c>
      <c r="GL6">
        <v>34.907929999999986</v>
      </c>
      <c r="GM6">
        <v>35.157929999999986</v>
      </c>
      <c r="GN6">
        <v>36.907929999999979</v>
      </c>
      <c r="GO6">
        <v>80.650000000000006</v>
      </c>
      <c r="GP6">
        <v>94.65</v>
      </c>
      <c r="GQ6">
        <v>82.65</v>
      </c>
      <c r="GR6">
        <v>47.907929999999979</v>
      </c>
      <c r="GS6">
        <v>48.907929999999979</v>
      </c>
      <c r="GT6">
        <v>52.907929999999979</v>
      </c>
      <c r="GU6">
        <v>46.407929999999979</v>
      </c>
      <c r="GV6">
        <v>40.907929999999979</v>
      </c>
      <c r="GW6">
        <v>37.157929999999979</v>
      </c>
      <c r="GX6">
        <v>34.907929999999986</v>
      </c>
      <c r="GY6">
        <v>35.157929999999986</v>
      </c>
      <c r="GZ6">
        <v>36.907929999999979</v>
      </c>
      <c r="HA6">
        <v>80.650000000000006</v>
      </c>
      <c r="HB6">
        <v>94.65</v>
      </c>
      <c r="HC6">
        <v>82.65</v>
      </c>
    </row>
    <row r="7" spans="1:211" x14ac:dyDescent="0.2">
      <c r="A7" s="5" t="s">
        <v>4</v>
      </c>
      <c r="B7" s="6" t="s">
        <v>12</v>
      </c>
      <c r="C7" s="6"/>
      <c r="D7" s="6"/>
      <c r="E7" s="6"/>
      <c r="F7" s="6"/>
      <c r="H7">
        <v>90</v>
      </c>
      <c r="I7">
        <v>82</v>
      </c>
      <c r="J7">
        <v>81.806451612903231</v>
      </c>
      <c r="K7">
        <v>79.580645161290306</v>
      </c>
      <c r="L7">
        <v>62.464285714285708</v>
      </c>
      <c r="M7">
        <v>51.483870967741936</v>
      </c>
      <c r="N7">
        <v>44.125</v>
      </c>
      <c r="O7">
        <v>43.911290322580641</v>
      </c>
      <c r="P7">
        <v>50.533333333333331</v>
      </c>
      <c r="Q7">
        <v>48.419354838709687</v>
      </c>
      <c r="R7">
        <v>70.838709677419359</v>
      </c>
      <c r="S7">
        <v>68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34.821428571428569</v>
      </c>
      <c r="Y7">
        <v>23.70564516129032</v>
      </c>
      <c r="Z7">
        <v>21.516666666666666</v>
      </c>
      <c r="AA7">
        <v>21.213709677419352</v>
      </c>
      <c r="AB7">
        <v>22.913333333333327</v>
      </c>
      <c r="AC7">
        <v>31.568709677419346</v>
      </c>
      <c r="AD7">
        <v>67.363225806451624</v>
      </c>
      <c r="AE7">
        <v>64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31.321428571428569</v>
      </c>
      <c r="AK7">
        <v>20.20564516129032</v>
      </c>
      <c r="AL7">
        <v>18.016666666666666</v>
      </c>
      <c r="AM7">
        <v>17.713709677419352</v>
      </c>
      <c r="AN7">
        <v>19.413333333333327</v>
      </c>
      <c r="AO7">
        <v>28.068709677419346</v>
      </c>
      <c r="AP7">
        <v>63.863225806451624</v>
      </c>
      <c r="AQ7">
        <v>60.5</v>
      </c>
      <c r="AR7">
        <v>49.911290322580641</v>
      </c>
      <c r="AS7">
        <v>43.125</v>
      </c>
      <c r="AT7">
        <v>39.096774193548399</v>
      </c>
      <c r="AU7">
        <v>33.395161290322577</v>
      </c>
      <c r="AV7">
        <v>27.571428571428569</v>
      </c>
      <c r="AW7">
        <v>16.45564516129032</v>
      </c>
      <c r="AX7">
        <v>14.266666666666666</v>
      </c>
      <c r="AY7">
        <v>13.963709677419352</v>
      </c>
      <c r="AZ7">
        <v>15.663333333333327</v>
      </c>
      <c r="BA7">
        <v>24.318709677419346</v>
      </c>
      <c r="BB7">
        <v>60.113225806451624</v>
      </c>
      <c r="BC7">
        <v>56.75</v>
      </c>
      <c r="BD7">
        <v>46.161290322580641</v>
      </c>
      <c r="BE7">
        <v>39.375</v>
      </c>
      <c r="BF7">
        <v>35.346774193548399</v>
      </c>
      <c r="BG7">
        <v>31.395161290322577</v>
      </c>
      <c r="BH7">
        <v>25.571428571428569</v>
      </c>
      <c r="BI7">
        <v>14.45564516129032</v>
      </c>
      <c r="BJ7">
        <v>12.266666666666666</v>
      </c>
      <c r="BK7">
        <v>11.963709677419352</v>
      </c>
      <c r="BL7">
        <v>13.663333333333327</v>
      </c>
      <c r="BM7">
        <v>22.318709677419346</v>
      </c>
      <c r="BN7">
        <v>58.113225806451624</v>
      </c>
      <c r="BO7">
        <v>54.75</v>
      </c>
      <c r="BP7">
        <v>44.161290322580641</v>
      </c>
      <c r="BQ7">
        <v>37.375</v>
      </c>
      <c r="BR7">
        <v>33.346774193548399</v>
      </c>
      <c r="BS7">
        <v>30.145161290322577</v>
      </c>
      <c r="BT7">
        <v>24.321428571428569</v>
      </c>
      <c r="BU7">
        <v>13.20564516129032</v>
      </c>
      <c r="BV7">
        <v>11.016666666666666</v>
      </c>
      <c r="BW7">
        <v>10.713709677419352</v>
      </c>
      <c r="BX7">
        <v>12.413333333333327</v>
      </c>
      <c r="BY7">
        <v>21.068709677419346</v>
      </c>
      <c r="BZ7">
        <v>56.863225806451624</v>
      </c>
      <c r="CA7">
        <v>53.5</v>
      </c>
      <c r="CB7">
        <v>42.911290322580641</v>
      </c>
      <c r="CC7">
        <v>36.125</v>
      </c>
      <c r="CD7">
        <v>32.096774193548399</v>
      </c>
      <c r="CE7">
        <v>30.145161290322577</v>
      </c>
      <c r="CF7">
        <v>24.321428571428569</v>
      </c>
      <c r="CG7">
        <v>13.20564516129032</v>
      </c>
      <c r="CH7">
        <v>11.016666666666666</v>
      </c>
      <c r="CI7">
        <v>10.713709677419352</v>
      </c>
      <c r="CJ7">
        <v>12.413333333333327</v>
      </c>
      <c r="CK7">
        <v>21.068709677419346</v>
      </c>
      <c r="CL7">
        <v>56.863225806451624</v>
      </c>
      <c r="CM7">
        <v>53.5</v>
      </c>
      <c r="CN7">
        <v>42.911290322580641</v>
      </c>
      <c r="CO7">
        <v>36.125</v>
      </c>
      <c r="CP7">
        <v>32.096774193548399</v>
      </c>
      <c r="CQ7">
        <v>30.395161290322577</v>
      </c>
      <c r="CR7">
        <v>24.571428571428569</v>
      </c>
      <c r="CS7">
        <v>13.45564516129032</v>
      </c>
      <c r="CT7">
        <v>11.266666666666666</v>
      </c>
      <c r="CU7">
        <v>10.963709677419352</v>
      </c>
      <c r="CV7">
        <v>12.663333333333327</v>
      </c>
      <c r="CW7">
        <v>21.318709677419346</v>
      </c>
      <c r="CX7">
        <v>57.113225806451624</v>
      </c>
      <c r="CY7">
        <v>53.75</v>
      </c>
      <c r="CZ7">
        <v>43.161290322580641</v>
      </c>
      <c r="DA7">
        <v>36.375</v>
      </c>
      <c r="DB7">
        <v>32.346774193548399</v>
      </c>
      <c r="DC7">
        <v>31.045161290322575</v>
      </c>
      <c r="DD7">
        <v>25.221428571428568</v>
      </c>
      <c r="DE7">
        <v>14.105645161290321</v>
      </c>
      <c r="DF7">
        <v>11.916666666666666</v>
      </c>
      <c r="DG7">
        <v>11.613709677419353</v>
      </c>
      <c r="DH7">
        <v>13.313333333333327</v>
      </c>
      <c r="DI7">
        <v>21.968709677419344</v>
      </c>
      <c r="DJ7">
        <v>57.763225806451622</v>
      </c>
      <c r="DK7">
        <v>54.4</v>
      </c>
      <c r="DL7">
        <v>43.811290322580639</v>
      </c>
      <c r="DM7">
        <v>37.024999999999999</v>
      </c>
      <c r="DN7">
        <v>32.996774193548397</v>
      </c>
      <c r="DO7">
        <v>31.695161290322574</v>
      </c>
      <c r="DP7">
        <v>25.871428571428567</v>
      </c>
      <c r="DQ7">
        <v>14.755645161290321</v>
      </c>
      <c r="DR7">
        <v>12.566666666666666</v>
      </c>
      <c r="DS7">
        <v>12.263709677419353</v>
      </c>
      <c r="DT7">
        <v>13.963333333333328</v>
      </c>
      <c r="DU7">
        <v>22.618709677419343</v>
      </c>
      <c r="DV7">
        <v>58.413225806451621</v>
      </c>
      <c r="DW7">
        <v>55.05</v>
      </c>
      <c r="DX7">
        <v>44.461290322580638</v>
      </c>
      <c r="DY7">
        <v>37.674999999999997</v>
      </c>
      <c r="DZ7">
        <v>33.646774193548396</v>
      </c>
      <c r="EA7">
        <v>32.345161290322572</v>
      </c>
      <c r="EB7">
        <v>26.521428571428565</v>
      </c>
      <c r="EC7">
        <v>15.405645161290321</v>
      </c>
      <c r="ED7">
        <v>13.216666666666667</v>
      </c>
      <c r="EE7">
        <v>12.913709677419353</v>
      </c>
      <c r="EF7">
        <v>14.613333333333328</v>
      </c>
      <c r="EG7">
        <v>23.268709677419341</v>
      </c>
      <c r="EH7">
        <v>59.063225806451619</v>
      </c>
      <c r="EI7">
        <v>55.7</v>
      </c>
      <c r="EJ7">
        <v>45.111290322580636</v>
      </c>
      <c r="EK7">
        <v>38.325000000000003</v>
      </c>
      <c r="EL7">
        <v>34.296774193548394</v>
      </c>
      <c r="EM7">
        <v>32.995161290322571</v>
      </c>
      <c r="EN7">
        <v>27.171428571428564</v>
      </c>
      <c r="EO7">
        <v>16.055645161290322</v>
      </c>
      <c r="EP7">
        <v>13.866666666666667</v>
      </c>
      <c r="EQ7">
        <v>13.563709677419354</v>
      </c>
      <c r="ER7">
        <v>15.263333333333328</v>
      </c>
      <c r="ES7">
        <v>23.91870967741934</v>
      </c>
      <c r="ET7">
        <v>59.713225806451618</v>
      </c>
      <c r="EU7">
        <v>56.35</v>
      </c>
      <c r="EV7">
        <v>45.761290322580635</v>
      </c>
      <c r="EW7">
        <v>38.975000000000001</v>
      </c>
      <c r="EX7">
        <v>34.946774193548393</v>
      </c>
      <c r="EY7">
        <v>33.645161290322569</v>
      </c>
      <c r="EZ7">
        <v>27.821428571428562</v>
      </c>
      <c r="FA7">
        <v>16.70564516129032</v>
      </c>
      <c r="FB7">
        <v>14.516666666666667</v>
      </c>
      <c r="FC7">
        <v>14.213709677419354</v>
      </c>
      <c r="FD7">
        <v>15.913333333333329</v>
      </c>
      <c r="FE7">
        <v>24.568709677419339</v>
      </c>
      <c r="FF7">
        <v>60.363225806451617</v>
      </c>
      <c r="FG7">
        <v>57</v>
      </c>
      <c r="FH7">
        <v>46.411290322580633</v>
      </c>
      <c r="FI7">
        <v>39.625</v>
      </c>
      <c r="FJ7">
        <v>35.596774193548391</v>
      </c>
      <c r="FK7">
        <v>34.295161290322568</v>
      </c>
      <c r="FL7">
        <v>28.471428571428561</v>
      </c>
      <c r="FM7">
        <v>17.355645161290319</v>
      </c>
      <c r="FN7">
        <v>15.166666666666668</v>
      </c>
      <c r="FO7">
        <v>14.863709677419354</v>
      </c>
      <c r="FP7">
        <v>16.563333333333329</v>
      </c>
      <c r="FQ7">
        <v>25.218709677419337</v>
      </c>
      <c r="FR7">
        <v>61.013225806451615</v>
      </c>
      <c r="FS7">
        <v>57.65</v>
      </c>
      <c r="FT7">
        <v>47.061290322580632</v>
      </c>
      <c r="FU7">
        <v>40.274999999999999</v>
      </c>
      <c r="FV7">
        <v>36.24677419354839</v>
      </c>
      <c r="FW7">
        <v>34.945161290322567</v>
      </c>
      <c r="FX7">
        <v>29.121428571428559</v>
      </c>
      <c r="FY7">
        <v>18.005645161290317</v>
      </c>
      <c r="FZ7">
        <v>15.816666666666668</v>
      </c>
      <c r="GA7">
        <v>15.513709677419355</v>
      </c>
      <c r="GB7">
        <v>17.213333333333328</v>
      </c>
      <c r="GC7">
        <v>25.868709677419336</v>
      </c>
      <c r="GD7">
        <v>61.663225806451614</v>
      </c>
      <c r="GE7">
        <v>58.3</v>
      </c>
      <c r="GF7">
        <v>47.711290322580631</v>
      </c>
      <c r="GG7">
        <v>40.924999999999997</v>
      </c>
      <c r="GH7">
        <v>36.896774193548389</v>
      </c>
      <c r="GI7">
        <v>34.945161290322567</v>
      </c>
      <c r="GJ7">
        <v>29.121428571428559</v>
      </c>
      <c r="GK7">
        <v>18.005645161290317</v>
      </c>
      <c r="GL7">
        <v>15.816666666666668</v>
      </c>
      <c r="GM7">
        <v>15.513709677419355</v>
      </c>
      <c r="GN7">
        <v>17.213333333333328</v>
      </c>
      <c r="GO7">
        <v>25.868709677419336</v>
      </c>
      <c r="GP7">
        <v>61.663225806451614</v>
      </c>
      <c r="GQ7">
        <v>58.3</v>
      </c>
      <c r="GR7">
        <v>47.711290322580631</v>
      </c>
      <c r="GS7">
        <v>40.924999999999997</v>
      </c>
      <c r="GT7">
        <v>36.896774193548389</v>
      </c>
      <c r="GU7">
        <v>34.945161290322567</v>
      </c>
      <c r="GV7">
        <v>29.121428571428559</v>
      </c>
      <c r="GW7">
        <v>18.005645161290317</v>
      </c>
      <c r="GX7">
        <v>15.816666666666668</v>
      </c>
      <c r="GY7">
        <v>15.513709677419355</v>
      </c>
      <c r="GZ7">
        <v>17.213333333333328</v>
      </c>
      <c r="HA7">
        <v>25.868709677419336</v>
      </c>
      <c r="HB7">
        <v>61.663225806451614</v>
      </c>
      <c r="HC7">
        <v>58.3</v>
      </c>
    </row>
    <row r="8" spans="1:211" x14ac:dyDescent="0.2">
      <c r="A8" s="5" t="s">
        <v>9</v>
      </c>
      <c r="B8" s="6" t="s">
        <v>11</v>
      </c>
      <c r="C8" s="6"/>
      <c r="D8" s="6"/>
      <c r="E8" s="6"/>
      <c r="F8" s="6"/>
      <c r="H8">
        <v>123</v>
      </c>
      <c r="I8">
        <v>99</v>
      </c>
      <c r="J8">
        <v>94.25</v>
      </c>
      <c r="K8">
        <v>82.25</v>
      </c>
      <c r="L8">
        <v>77.25</v>
      </c>
      <c r="M8">
        <v>66.25</v>
      </c>
      <c r="N8">
        <v>56</v>
      </c>
      <c r="O8">
        <v>58</v>
      </c>
      <c r="P8">
        <v>66</v>
      </c>
      <c r="Q8">
        <v>117</v>
      </c>
      <c r="R8">
        <v>125</v>
      </c>
      <c r="S8">
        <v>116</v>
      </c>
      <c r="T8">
        <v>72</v>
      </c>
      <c r="U8">
        <v>65</v>
      </c>
      <c r="V8">
        <v>65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2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68.583333333333329</v>
      </c>
      <c r="J9">
        <v>69.73387096774195</v>
      </c>
      <c r="K9">
        <v>66.399193548387103</v>
      </c>
      <c r="L9">
        <v>61.875</v>
      </c>
      <c r="M9">
        <v>56.056451612903224</v>
      </c>
      <c r="N9">
        <v>50.8</v>
      </c>
      <c r="O9">
        <v>49.187096774193542</v>
      </c>
      <c r="P9">
        <v>47.346666666666664</v>
      </c>
      <c r="Q9">
        <v>56.193548387096783</v>
      </c>
      <c r="R9">
        <v>63.87096774193548</v>
      </c>
      <c r="S9">
        <v>63.2</v>
      </c>
      <c r="T9">
        <v>60.604838709677423</v>
      </c>
      <c r="U9">
        <v>55.083333333333329</v>
      </c>
      <c r="V9">
        <v>55.338709677419359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44.70967741935484</v>
      </c>
      <c r="AD9">
        <v>51.966451612903228</v>
      </c>
      <c r="AE9">
        <v>53.8</v>
      </c>
      <c r="AF9">
        <v>45.120967741935488</v>
      </c>
      <c r="AG9">
        <v>39.166666666666664</v>
      </c>
      <c r="AH9">
        <v>39.112903225806456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  <c r="HC9">
        <v>28.32</v>
      </c>
    </row>
    <row r="10" spans="1:211" x14ac:dyDescent="0.2">
      <c r="A10" s="5" t="s">
        <v>8</v>
      </c>
      <c r="B10" s="6" t="s">
        <v>11</v>
      </c>
      <c r="C10" s="6"/>
      <c r="D10" s="6"/>
      <c r="E10" s="6"/>
      <c r="F10" s="6"/>
      <c r="H10">
        <v>100</v>
      </c>
      <c r="I10">
        <v>75</v>
      </c>
      <c r="J10">
        <v>73</v>
      </c>
      <c r="K10">
        <v>73</v>
      </c>
      <c r="L10">
        <v>63</v>
      </c>
      <c r="M10">
        <v>63</v>
      </c>
      <c r="N10">
        <v>56</v>
      </c>
      <c r="O10">
        <v>58</v>
      </c>
      <c r="P10">
        <v>66</v>
      </c>
      <c r="Q10">
        <v>117</v>
      </c>
      <c r="R10">
        <v>125</v>
      </c>
      <c r="S10">
        <v>112.5</v>
      </c>
      <c r="T10">
        <v>72</v>
      </c>
      <c r="U10">
        <v>55</v>
      </c>
      <c r="V10">
        <v>52</v>
      </c>
      <c r="W10">
        <v>43</v>
      </c>
      <c r="X10">
        <v>37</v>
      </c>
      <c r="Y10">
        <v>37.5</v>
      </c>
      <c r="Z10">
        <v>40</v>
      </c>
      <c r="AA10">
        <v>41</v>
      </c>
      <c r="AB10">
        <v>48</v>
      </c>
      <c r="AC10">
        <v>94</v>
      </c>
      <c r="AD10">
        <v>100.5</v>
      </c>
      <c r="AE10">
        <v>91.1</v>
      </c>
      <c r="AF10">
        <v>51</v>
      </c>
      <c r="AG10">
        <v>40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2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49.25</v>
      </c>
      <c r="J11">
        <v>48.161290322580648</v>
      </c>
      <c r="K11">
        <v>41.854838709677423</v>
      </c>
      <c r="L11">
        <v>44.357142857142854</v>
      </c>
      <c r="M11">
        <v>44.419354838709673</v>
      </c>
      <c r="N11">
        <v>36.25</v>
      </c>
      <c r="O11">
        <v>36.314516129032256</v>
      </c>
      <c r="P11">
        <v>31.05</v>
      </c>
      <c r="Q11">
        <v>46.451612903225815</v>
      </c>
      <c r="R11">
        <v>49.209677419354833</v>
      </c>
      <c r="S11">
        <v>48.15</v>
      </c>
      <c r="T11">
        <v>38.274193548387096</v>
      </c>
      <c r="U11">
        <v>40.25</v>
      </c>
      <c r="V11">
        <v>39.693548387096783</v>
      </c>
      <c r="W11">
        <v>41.177419354838705</v>
      </c>
      <c r="X11">
        <v>42.214285714285708</v>
      </c>
      <c r="Y11">
        <v>42.508064516129032</v>
      </c>
      <c r="Z11">
        <v>32.85</v>
      </c>
      <c r="AA11">
        <v>32.733870967741929</v>
      </c>
      <c r="AB11">
        <v>26.625</v>
      </c>
      <c r="AC11">
        <v>44.70967741935484</v>
      </c>
      <c r="AD11">
        <v>46.928387096774188</v>
      </c>
      <c r="AE11">
        <v>50.612229217991697</v>
      </c>
      <c r="AF11">
        <v>33.836057109465045</v>
      </c>
      <c r="AG11">
        <v>36.267407099725681</v>
      </c>
      <c r="AH11">
        <v>36.036343728713696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  <c r="HC11">
        <v>28.32</v>
      </c>
    </row>
    <row r="12" spans="1:211" x14ac:dyDescent="0.2">
      <c r="A12" s="5" t="s">
        <v>7</v>
      </c>
      <c r="B12" s="6" t="s">
        <v>11</v>
      </c>
      <c r="C12" s="6"/>
      <c r="D12" s="6"/>
      <c r="E12" s="6"/>
      <c r="F12" s="6"/>
      <c r="H12">
        <v>100</v>
      </c>
      <c r="I12">
        <v>75</v>
      </c>
      <c r="J12">
        <v>73</v>
      </c>
      <c r="K12">
        <v>73</v>
      </c>
      <c r="L12">
        <v>63</v>
      </c>
      <c r="M12">
        <v>63</v>
      </c>
      <c r="N12">
        <v>59</v>
      </c>
      <c r="O12">
        <v>59</v>
      </c>
      <c r="P12">
        <v>87</v>
      </c>
      <c r="Q12">
        <v>119.5</v>
      </c>
      <c r="R12">
        <v>126</v>
      </c>
      <c r="S12">
        <v>112.5</v>
      </c>
      <c r="T12">
        <v>72</v>
      </c>
      <c r="U12">
        <v>55</v>
      </c>
      <c r="V12">
        <v>52</v>
      </c>
      <c r="W12">
        <v>43</v>
      </c>
      <c r="X12">
        <v>37</v>
      </c>
      <c r="Y12">
        <v>37.5</v>
      </c>
      <c r="Z12">
        <v>40</v>
      </c>
      <c r="AA12">
        <v>41</v>
      </c>
      <c r="AB12">
        <v>65.5</v>
      </c>
      <c r="AC12">
        <v>94</v>
      </c>
      <c r="AD12">
        <v>100.5</v>
      </c>
      <c r="AE12">
        <v>91.1</v>
      </c>
      <c r="AF12">
        <v>51</v>
      </c>
      <c r="AG12">
        <v>40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2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49.25</v>
      </c>
      <c r="J13">
        <v>48.161290322580648</v>
      </c>
      <c r="K13">
        <v>41.854838709677423</v>
      </c>
      <c r="L13">
        <v>44.357142857142854</v>
      </c>
      <c r="M13">
        <v>44.419354838709673</v>
      </c>
      <c r="N13">
        <v>36.25</v>
      </c>
      <c r="O13">
        <v>36.314516129032256</v>
      </c>
      <c r="P13">
        <v>31.05</v>
      </c>
      <c r="Q13">
        <v>46.451612903225815</v>
      </c>
      <c r="R13">
        <v>49.209677419354833</v>
      </c>
      <c r="S13">
        <v>48.15</v>
      </c>
      <c r="T13">
        <v>38.274193548387096</v>
      </c>
      <c r="U13">
        <v>40.25</v>
      </c>
      <c r="V13">
        <v>39.693548387096783</v>
      </c>
      <c r="W13">
        <v>41.177419354838705</v>
      </c>
      <c r="X13">
        <v>42.214285714285708</v>
      </c>
      <c r="Y13">
        <v>42.508064516129032</v>
      </c>
      <c r="Z13">
        <v>32.85</v>
      </c>
      <c r="AA13">
        <v>32.733870967741929</v>
      </c>
      <c r="AB13">
        <v>26.625</v>
      </c>
      <c r="AC13">
        <v>46.693548387096776</v>
      </c>
      <c r="AD13">
        <v>46.928387096774188</v>
      </c>
      <c r="AE13">
        <v>50.612229217991697</v>
      </c>
      <c r="AF13">
        <v>33.836057109465045</v>
      </c>
      <c r="AG13">
        <v>36.267407099725681</v>
      </c>
      <c r="AH13">
        <v>36.036343728713696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2">
      <c r="A14" s="5" t="s">
        <v>3</v>
      </c>
      <c r="B14" s="6" t="s">
        <v>11</v>
      </c>
      <c r="C14" s="6"/>
      <c r="D14" s="6"/>
      <c r="E14" s="6"/>
      <c r="F14" s="6"/>
      <c r="H14">
        <v>103</v>
      </c>
      <c r="I14">
        <v>75</v>
      </c>
      <c r="J14">
        <v>73.5</v>
      </c>
      <c r="K14">
        <v>71</v>
      </c>
      <c r="L14">
        <v>65</v>
      </c>
      <c r="M14">
        <v>63</v>
      </c>
      <c r="N14">
        <v>62</v>
      </c>
      <c r="O14">
        <v>63</v>
      </c>
      <c r="P14">
        <v>93</v>
      </c>
      <c r="Q14">
        <v>137</v>
      </c>
      <c r="R14">
        <v>152</v>
      </c>
      <c r="S14">
        <v>131</v>
      </c>
      <c r="T14">
        <v>77</v>
      </c>
      <c r="U14">
        <v>54</v>
      </c>
      <c r="V14">
        <v>53</v>
      </c>
      <c r="W14">
        <v>44</v>
      </c>
      <c r="X14">
        <v>38</v>
      </c>
      <c r="Y14">
        <v>38.138250393252271</v>
      </c>
      <c r="Z14">
        <v>38.044958053342981</v>
      </c>
      <c r="AA14">
        <v>38.71523108137071</v>
      </c>
      <c r="AB14">
        <v>66.156447489771949</v>
      </c>
      <c r="AC14">
        <v>97.469686911628543</v>
      </c>
      <c r="AD14">
        <v>112.46968691162854</v>
      </c>
      <c r="AE14">
        <v>91.469686911628543</v>
      </c>
      <c r="AF14">
        <v>57.380089666952983</v>
      </c>
      <c r="AG14">
        <v>34.380089666952983</v>
      </c>
      <c r="AH14">
        <v>33.380089666952983</v>
      </c>
      <c r="AI14">
        <v>38.818760798780836</v>
      </c>
      <c r="AJ14">
        <v>32.818760798780836</v>
      </c>
      <c r="AK14">
        <v>32.957011192033107</v>
      </c>
      <c r="AL14">
        <v>31.166144057095984</v>
      </c>
      <c r="AM14">
        <v>31.836417085123713</v>
      </c>
      <c r="AN14">
        <v>59.277633493524952</v>
      </c>
      <c r="AO14">
        <v>76.547365251686742</v>
      </c>
      <c r="AP14">
        <v>91.547365251686742</v>
      </c>
      <c r="AQ14">
        <v>70.547365251686742</v>
      </c>
      <c r="AR14">
        <v>51.538365543374745</v>
      </c>
      <c r="AS14">
        <v>28.538365543374745</v>
      </c>
      <c r="AT14">
        <v>27.538365543374745</v>
      </c>
      <c r="AU14">
        <v>32.838562120643843</v>
      </c>
      <c r="AV14">
        <v>26.838562120643846</v>
      </c>
      <c r="AW14">
        <v>26.976812513896117</v>
      </c>
      <c r="AX14">
        <v>25.233924301450678</v>
      </c>
      <c r="AY14">
        <v>25.904197329478407</v>
      </c>
      <c r="AZ14">
        <v>53.345413737879646</v>
      </c>
      <c r="BA14">
        <v>66.101969114651965</v>
      </c>
      <c r="BB14">
        <v>81.101969114651965</v>
      </c>
      <c r="BC14">
        <v>60.101969114651965</v>
      </c>
      <c r="BD14">
        <v>47.717092738728326</v>
      </c>
      <c r="BE14">
        <v>24.717092738728326</v>
      </c>
      <c r="BF14">
        <v>23.717092738728326</v>
      </c>
      <c r="BG14">
        <v>32.870073720000391</v>
      </c>
      <c r="BH14">
        <v>26.870073720000399</v>
      </c>
      <c r="BI14">
        <v>27.008324113252669</v>
      </c>
      <c r="BJ14">
        <v>24.762158239053655</v>
      </c>
      <c r="BK14">
        <v>25.432431267081384</v>
      </c>
      <c r="BL14">
        <v>52.873647675482623</v>
      </c>
      <c r="BM14">
        <v>60.949933183068154</v>
      </c>
      <c r="BN14">
        <v>75.949933183068154</v>
      </c>
      <c r="BO14">
        <v>54.949933183068154</v>
      </c>
      <c r="BP14">
        <v>47.727337120555781</v>
      </c>
      <c r="BQ14">
        <v>24.727337120555781</v>
      </c>
      <c r="BR14">
        <v>23.727337120555781</v>
      </c>
      <c r="BS14">
        <v>33.58285166150587</v>
      </c>
      <c r="BT14">
        <v>27.582851661505881</v>
      </c>
      <c r="BU14">
        <v>27.721102054758152</v>
      </c>
      <c r="BV14">
        <v>25.116128634584079</v>
      </c>
      <c r="BW14">
        <v>25.786401662611809</v>
      </c>
      <c r="BX14">
        <v>53.227618071013048</v>
      </c>
      <c r="BY14">
        <v>58.505293104723947</v>
      </c>
      <c r="BZ14">
        <v>73.505293104723947</v>
      </c>
      <c r="CA14">
        <v>52.505293104723947</v>
      </c>
      <c r="CB14">
        <v>48.183887408625424</v>
      </c>
      <c r="CC14">
        <v>25.183887408625424</v>
      </c>
      <c r="CD14">
        <v>24.183887408625424</v>
      </c>
      <c r="CE14">
        <v>34.456195548254868</v>
      </c>
      <c r="CF14">
        <v>28.456195548254875</v>
      </c>
      <c r="CG14">
        <v>28.594445941507146</v>
      </c>
      <c r="CH14">
        <v>25.644585855569709</v>
      </c>
      <c r="CI14">
        <v>26.314858883597438</v>
      </c>
      <c r="CJ14">
        <v>53.756075291998677</v>
      </c>
      <c r="CK14">
        <v>56.571536323012715</v>
      </c>
      <c r="CL14">
        <v>71.571536323012708</v>
      </c>
      <c r="CM14">
        <v>50.571536323012715</v>
      </c>
      <c r="CN14">
        <v>48.715843082602063</v>
      </c>
      <c r="CO14">
        <v>25.715843082602063</v>
      </c>
      <c r="CP14">
        <v>24.715843082602063</v>
      </c>
      <c r="CQ14">
        <v>35.194931475947016</v>
      </c>
      <c r="CR14">
        <v>29.194931475947026</v>
      </c>
      <c r="CS14">
        <v>29.333181869199297</v>
      </c>
      <c r="CT14">
        <v>26.114802762275488</v>
      </c>
      <c r="CU14">
        <v>26.785075790303218</v>
      </c>
      <c r="CV14">
        <v>54.226292198704456</v>
      </c>
      <c r="CW14">
        <v>54.855266707024754</v>
      </c>
      <c r="CX14">
        <v>69.855266707024754</v>
      </c>
      <c r="CY14">
        <v>48.855266707024754</v>
      </c>
      <c r="CZ14">
        <v>49.29363166398592</v>
      </c>
      <c r="DA14">
        <v>26.29363166398592</v>
      </c>
      <c r="DB14">
        <v>25.29363166398592</v>
      </c>
      <c r="DC14">
        <v>36.13038341708679</v>
      </c>
      <c r="DD14">
        <v>30.130383417086804</v>
      </c>
      <c r="DE14">
        <v>30.268633810339075</v>
      </c>
      <c r="DF14">
        <v>26.780077719127981</v>
      </c>
      <c r="DG14">
        <v>27.45035074715571</v>
      </c>
      <c r="DH14">
        <v>54.891567155556949</v>
      </c>
      <c r="DI14">
        <v>53.582556938150049</v>
      </c>
      <c r="DJ14">
        <v>68.582556938150049</v>
      </c>
      <c r="DK14">
        <v>47.582556938150049</v>
      </c>
      <c r="DL14">
        <v>49.963310124218154</v>
      </c>
      <c r="DM14">
        <v>26.963310124218154</v>
      </c>
      <c r="DN14">
        <v>25.963310124218154</v>
      </c>
      <c r="DO14">
        <v>37.015179914438363</v>
      </c>
      <c r="DP14">
        <v>31.015179914438377</v>
      </c>
      <c r="DQ14">
        <v>31.153430307690648</v>
      </c>
      <c r="DR14">
        <v>27.414660412812381</v>
      </c>
      <c r="DS14">
        <v>28.084933440840111</v>
      </c>
      <c r="DT14">
        <v>55.526149849241349</v>
      </c>
      <c r="DU14">
        <v>52.422407025370347</v>
      </c>
      <c r="DV14">
        <v>67.422407025370347</v>
      </c>
      <c r="DW14">
        <v>46.422407025370347</v>
      </c>
      <c r="DX14">
        <v>50.60196078816373</v>
      </c>
      <c r="DY14">
        <v>27.60196078816373</v>
      </c>
      <c r="DZ14">
        <v>26.60196078816373</v>
      </c>
      <c r="EA14">
        <v>37.853038946584562</v>
      </c>
      <c r="EB14">
        <v>31.853038946584576</v>
      </c>
      <c r="EC14">
        <v>31.991289339836847</v>
      </c>
      <c r="ED14">
        <v>28.020803845711704</v>
      </c>
      <c r="EE14">
        <v>28.691076873739433</v>
      </c>
      <c r="EF14">
        <v>56.132293282140672</v>
      </c>
      <c r="EG14">
        <v>51.36655273423122</v>
      </c>
      <c r="EH14">
        <v>66.36655273423122</v>
      </c>
      <c r="EI14">
        <v>45.36655273423122</v>
      </c>
      <c r="EJ14">
        <v>51.211862161083005</v>
      </c>
      <c r="EK14">
        <v>28.211862161083005</v>
      </c>
      <c r="EL14">
        <v>27.211862161083005</v>
      </c>
      <c r="EM14">
        <v>38.647407810375185</v>
      </c>
      <c r="EN14">
        <v>32.647407810375199</v>
      </c>
      <c r="EO14">
        <v>32.78565820362747</v>
      </c>
      <c r="EP14">
        <v>28.60059697031199</v>
      </c>
      <c r="EQ14">
        <v>29.27086999833972</v>
      </c>
      <c r="ER14">
        <v>56.712086406740958</v>
      </c>
      <c r="ES14">
        <v>50.407331724712002</v>
      </c>
      <c r="ET14">
        <v>65.407331724712009</v>
      </c>
      <c r="EU14">
        <v>44.407331724712002</v>
      </c>
      <c r="EV14">
        <v>51.795126765290959</v>
      </c>
      <c r="EW14">
        <v>28.795126765290959</v>
      </c>
      <c r="EX14">
        <v>27.795126765290959</v>
      </c>
      <c r="EY14">
        <v>38.856714436889774</v>
      </c>
      <c r="EZ14">
        <v>32.856714436889789</v>
      </c>
      <c r="FA14">
        <v>32.994964830142059</v>
      </c>
      <c r="FB14">
        <v>28.825973557483536</v>
      </c>
      <c r="FC14">
        <v>29.496246585511265</v>
      </c>
      <c r="FD14">
        <v>56.937462993912504</v>
      </c>
      <c r="FE14">
        <v>50.747434933931281</v>
      </c>
      <c r="FF14">
        <v>65.747434933931288</v>
      </c>
      <c r="FG14">
        <v>44.747434933931281</v>
      </c>
      <c r="FH14">
        <v>52.020340342385552</v>
      </c>
      <c r="FI14">
        <v>29.020340342385552</v>
      </c>
      <c r="FJ14">
        <v>28.020340342385552</v>
      </c>
      <c r="FK14">
        <v>39.082499885860642</v>
      </c>
      <c r="FL14">
        <v>33.082499885860656</v>
      </c>
      <c r="FM14">
        <v>33.220750279112927</v>
      </c>
      <c r="FN14">
        <v>29.056196086169507</v>
      </c>
      <c r="FO14">
        <v>29.726469114197236</v>
      </c>
      <c r="FP14">
        <v>57.167685522598475</v>
      </c>
      <c r="FQ14">
        <v>51.087077345952395</v>
      </c>
      <c r="FR14">
        <v>66.087077345952395</v>
      </c>
      <c r="FS14">
        <v>45.087077345952395</v>
      </c>
      <c r="FT14">
        <v>52.235802970515628</v>
      </c>
      <c r="FU14">
        <v>29.235802970515628</v>
      </c>
      <c r="FV14">
        <v>28.235802970515628</v>
      </c>
      <c r="FW14">
        <v>39.30828533483151</v>
      </c>
      <c r="FX14">
        <v>33.308285334831524</v>
      </c>
      <c r="FY14">
        <v>33.446535728083795</v>
      </c>
      <c r="FZ14">
        <v>29.286418614855478</v>
      </c>
      <c r="GA14">
        <v>29.956691642883207</v>
      </c>
      <c r="GB14">
        <v>57.397908051284446</v>
      </c>
      <c r="GC14">
        <v>51.426719757973508</v>
      </c>
      <c r="GD14">
        <v>66.426719757973501</v>
      </c>
      <c r="GE14">
        <v>45.426719757973508</v>
      </c>
      <c r="GF14">
        <v>52.451265598645705</v>
      </c>
      <c r="GG14">
        <v>29.451265598645705</v>
      </c>
      <c r="GH14">
        <v>28.451265598645705</v>
      </c>
      <c r="GI14">
        <v>39.534070783802377</v>
      </c>
      <c r="GJ14">
        <v>33.534070783802392</v>
      </c>
      <c r="GK14">
        <v>33.672321177054663</v>
      </c>
      <c r="GL14">
        <v>29.516641143541449</v>
      </c>
      <c r="GM14">
        <v>30.186914171569178</v>
      </c>
      <c r="GN14">
        <v>57.628130579970417</v>
      </c>
      <c r="GO14">
        <v>51.766362169994622</v>
      </c>
      <c r="GP14">
        <v>66.766362169994608</v>
      </c>
      <c r="GQ14">
        <v>45.766362169994622</v>
      </c>
      <c r="GR14">
        <v>52.666728226775781</v>
      </c>
      <c r="GS14">
        <v>29.666728226775781</v>
      </c>
      <c r="GT14">
        <v>28.666728226775781</v>
      </c>
      <c r="GU14">
        <v>39.759856232773245</v>
      </c>
      <c r="GV14">
        <v>33.759856232773259</v>
      </c>
      <c r="GW14">
        <v>33.89810662602553</v>
      </c>
      <c r="GX14">
        <v>29.74686367222742</v>
      </c>
      <c r="GY14">
        <v>30.417136700255149</v>
      </c>
      <c r="GZ14">
        <v>57.858353108656388</v>
      </c>
      <c r="HA14">
        <v>52.106004582015736</v>
      </c>
      <c r="HB14">
        <v>67.106004582015714</v>
      </c>
      <c r="HC14">
        <v>46.106004582015736</v>
      </c>
    </row>
    <row r="15" spans="1:211" x14ac:dyDescent="0.2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50.790322580645167</v>
      </c>
      <c r="K15">
        <v>41.016129032258064</v>
      </c>
      <c r="L15">
        <v>42.642857142857139</v>
      </c>
      <c r="M15">
        <v>43.161290322580641</v>
      </c>
      <c r="N15">
        <v>27.166666666666664</v>
      </c>
      <c r="O15">
        <v>27.08064516129032</v>
      </c>
      <c r="P15">
        <v>21.93333333333333</v>
      </c>
      <c r="Q15">
        <v>47.612903225806456</v>
      </c>
      <c r="R15">
        <v>49.838709677419345</v>
      </c>
      <c r="S15">
        <v>48.9</v>
      </c>
      <c r="T15">
        <v>36.677419354838705</v>
      </c>
      <c r="U15">
        <v>41.166666666666664</v>
      </c>
      <c r="V15">
        <v>41.483870967741936</v>
      </c>
      <c r="W15">
        <v>40.159930773622605</v>
      </c>
      <c r="X15">
        <v>41.40857142857142</v>
      </c>
      <c r="Y15">
        <v>41.915142123690053</v>
      </c>
      <c r="Z15">
        <v>27.433572025695035</v>
      </c>
      <c r="AA15">
        <v>18.678734415797408</v>
      </c>
      <c r="AB15">
        <v>14.105111394520542</v>
      </c>
      <c r="AC15">
        <v>38.309918449906739</v>
      </c>
      <c r="AD15">
        <v>40.535724901519629</v>
      </c>
      <c r="AE15">
        <v>39.597015224100275</v>
      </c>
      <c r="AF15">
        <v>30.744442178078188</v>
      </c>
      <c r="AG15">
        <v>35.233689489906148</v>
      </c>
      <c r="AH15">
        <v>35.550893790981419</v>
      </c>
      <c r="AI15">
        <v>37.39561865366251</v>
      </c>
      <c r="AJ15">
        <v>38.644259308611325</v>
      </c>
      <c r="AK15">
        <v>39.150830003729958</v>
      </c>
      <c r="AL15">
        <v>25.831880883714831</v>
      </c>
      <c r="AM15">
        <v>17.077043273817203</v>
      </c>
      <c r="AN15">
        <v>12.503420252540337</v>
      </c>
      <c r="AO15">
        <v>32.728598652768312</v>
      </c>
      <c r="AP15">
        <v>34.954405104381202</v>
      </c>
      <c r="AQ15">
        <v>34.015695426961848</v>
      </c>
      <c r="AR15">
        <v>28.490648980053045</v>
      </c>
      <c r="AS15">
        <v>32.979896291881005</v>
      </c>
      <c r="AT15">
        <v>33.297100592956276</v>
      </c>
      <c r="AU15">
        <v>35.098006021242014</v>
      </c>
      <c r="AV15">
        <v>36.346646676190829</v>
      </c>
      <c r="AW15">
        <v>36.853217371309462</v>
      </c>
      <c r="AX15">
        <v>24.612812497144017</v>
      </c>
      <c r="AY15">
        <v>15.857974887246389</v>
      </c>
      <c r="AZ15">
        <v>11.284351865969523</v>
      </c>
      <c r="BA15">
        <v>27.861033499129121</v>
      </c>
      <c r="BB15">
        <v>30.086839950742011</v>
      </c>
      <c r="BC15">
        <v>29.148130273322657</v>
      </c>
      <c r="BD15">
        <v>26.694374647009404</v>
      </c>
      <c r="BE15">
        <v>31.183621958837364</v>
      </c>
      <c r="BF15">
        <v>31.500826259912635</v>
      </c>
      <c r="BG15">
        <v>32.953494768677437</v>
      </c>
      <c r="BH15">
        <v>34.202135423626252</v>
      </c>
      <c r="BI15">
        <v>34.708706118744885</v>
      </c>
      <c r="BJ15">
        <v>23.188303962193306</v>
      </c>
      <c r="BK15">
        <v>14.433466352295678</v>
      </c>
      <c r="BL15">
        <v>9.8598433310188121</v>
      </c>
      <c r="BM15">
        <v>24.841016356275382</v>
      </c>
      <c r="BN15">
        <v>27.066822807888272</v>
      </c>
      <c r="BO15">
        <v>26.128113130468918</v>
      </c>
      <c r="BP15">
        <v>25.344310339761876</v>
      </c>
      <c r="BQ15">
        <v>29.833557651589835</v>
      </c>
      <c r="BR15">
        <v>30.150761952665107</v>
      </c>
      <c r="BS15">
        <v>32.080479025928746</v>
      </c>
      <c r="BT15">
        <v>33.329119680877561</v>
      </c>
      <c r="BU15">
        <v>33.835690375996194</v>
      </c>
      <c r="BV15">
        <v>22.651973820062896</v>
      </c>
      <c r="BW15">
        <v>13.897136210165268</v>
      </c>
      <c r="BX15">
        <v>9.323513188888402</v>
      </c>
      <c r="BY15">
        <v>22.965360023753803</v>
      </c>
      <c r="BZ15">
        <v>25.191166475366693</v>
      </c>
      <c r="CA15">
        <v>24.252456797947339</v>
      </c>
      <c r="CB15">
        <v>24.524472987739291</v>
      </c>
      <c r="CC15">
        <v>29.01372029956725</v>
      </c>
      <c r="CD15">
        <v>29.330924600642522</v>
      </c>
      <c r="CE15">
        <v>31.029625698966509</v>
      </c>
      <c r="CF15">
        <v>32.278266353915328</v>
      </c>
      <c r="CG15">
        <v>32.784837049033953</v>
      </c>
      <c r="CH15">
        <v>22.021662795090784</v>
      </c>
      <c r="CI15">
        <v>13.266825185193156</v>
      </c>
      <c r="CJ15">
        <v>8.6932021639162897</v>
      </c>
      <c r="CK15">
        <v>21.293473343839544</v>
      </c>
      <c r="CL15">
        <v>23.519279795452434</v>
      </c>
      <c r="CM15">
        <v>22.58057011803308</v>
      </c>
      <c r="CN15">
        <v>23.884094936013568</v>
      </c>
      <c r="CO15">
        <v>28.373342247841528</v>
      </c>
      <c r="CP15">
        <v>28.690546548916799</v>
      </c>
      <c r="CQ15">
        <v>30.357282737311142</v>
      </c>
      <c r="CR15">
        <v>31.60592339225996</v>
      </c>
      <c r="CS15">
        <v>32.112494087378586</v>
      </c>
      <c r="CT15">
        <v>21.727588557458184</v>
      </c>
      <c r="CU15">
        <v>12.972750947560556</v>
      </c>
      <c r="CV15">
        <v>8.3991279262836898</v>
      </c>
      <c r="CW15">
        <v>20.439952163690322</v>
      </c>
      <c r="CX15">
        <v>22.665758615303211</v>
      </c>
      <c r="CY15">
        <v>21.727048937883858</v>
      </c>
      <c r="CZ15">
        <v>23.789672666734756</v>
      </c>
      <c r="DA15">
        <v>28.278919978562715</v>
      </c>
      <c r="DB15">
        <v>28.596124279637987</v>
      </c>
      <c r="DC15">
        <v>30.656817295815049</v>
      </c>
      <c r="DD15">
        <v>31.905457950763868</v>
      </c>
      <c r="DE15">
        <v>32.412028645882494</v>
      </c>
      <c r="DF15">
        <v>22.159997579226879</v>
      </c>
      <c r="DG15">
        <v>13.405159969329251</v>
      </c>
      <c r="DH15">
        <v>8.8315369480523849</v>
      </c>
      <c r="DI15">
        <v>20.342577387501699</v>
      </c>
      <c r="DJ15">
        <v>22.568383839114588</v>
      </c>
      <c r="DK15">
        <v>21.629674161695235</v>
      </c>
      <c r="DL15">
        <v>24.111690288518705</v>
      </c>
      <c r="DM15">
        <v>28.600937600346665</v>
      </c>
      <c r="DN15">
        <v>28.918141901421937</v>
      </c>
      <c r="DO15">
        <v>30.952795434598823</v>
      </c>
      <c r="DP15">
        <v>32.201436089547641</v>
      </c>
      <c r="DQ15">
        <v>32.708006784666267</v>
      </c>
      <c r="DR15">
        <v>22.579306738784371</v>
      </c>
      <c r="DS15">
        <v>13.824469128886744</v>
      </c>
      <c r="DT15">
        <v>9.2508461076098776</v>
      </c>
      <c r="DU15">
        <v>20.270156128967471</v>
      </c>
      <c r="DV15">
        <v>22.495962580580361</v>
      </c>
      <c r="DW15">
        <v>21.557252903161007</v>
      </c>
      <c r="DX15">
        <v>24.42853333628776</v>
      </c>
      <c r="DY15">
        <v>28.91778064811572</v>
      </c>
      <c r="DZ15">
        <v>29.234984949190991</v>
      </c>
      <c r="EA15">
        <v>31.233632486621637</v>
      </c>
      <c r="EB15">
        <v>32.48227314157046</v>
      </c>
      <c r="EC15">
        <v>32.988843836689085</v>
      </c>
      <c r="ED15">
        <v>22.942868160805357</v>
      </c>
      <c r="EE15">
        <v>14.18803055090773</v>
      </c>
      <c r="EF15">
        <v>9.6144075296308635</v>
      </c>
      <c r="EG15">
        <v>20.303883135381788</v>
      </c>
      <c r="EH15">
        <v>22.529689586994678</v>
      </c>
      <c r="EI15">
        <v>21.590979909575324</v>
      </c>
      <c r="EJ15">
        <v>24.723372803183128</v>
      </c>
      <c r="EK15">
        <v>29.212620115011088</v>
      </c>
      <c r="EL15">
        <v>29.52982441608636</v>
      </c>
      <c r="EM15">
        <v>31.512882870864249</v>
      </c>
      <c r="EN15">
        <v>32.761523525813075</v>
      </c>
      <c r="EO15">
        <v>33.268094220931701</v>
      </c>
      <c r="EP15">
        <v>23.300584166196426</v>
      </c>
      <c r="EQ15">
        <v>14.545746556298798</v>
      </c>
      <c r="ER15">
        <v>9.9721235350219324</v>
      </c>
      <c r="ES15">
        <v>20.348746790575007</v>
      </c>
      <c r="ET15">
        <v>22.574553242187896</v>
      </c>
      <c r="EU15">
        <v>21.635843564768543</v>
      </c>
      <c r="EV15">
        <v>25.015902523717841</v>
      </c>
      <c r="EW15">
        <v>29.505149835545801</v>
      </c>
      <c r="EX15">
        <v>29.822354136621072</v>
      </c>
      <c r="EY15">
        <v>31.790625974073013</v>
      </c>
      <c r="EZ15">
        <v>33.039266629021839</v>
      </c>
      <c r="FA15">
        <v>33.545837324140464</v>
      </c>
      <c r="FB15">
        <v>23.652747383833905</v>
      </c>
      <c r="FC15">
        <v>14.897909773936277</v>
      </c>
      <c r="FD15">
        <v>10.324286752659411</v>
      </c>
      <c r="FE15">
        <v>20.404189279470572</v>
      </c>
      <c r="FF15">
        <v>22.629995731083461</v>
      </c>
      <c r="FG15">
        <v>21.691286053664108</v>
      </c>
      <c r="FH15">
        <v>25.306238245374342</v>
      </c>
      <c r="FI15">
        <v>29.795485557202301</v>
      </c>
      <c r="FJ15">
        <v>30.112689858277573</v>
      </c>
      <c r="FK15">
        <v>32.068369077281773</v>
      </c>
      <c r="FL15">
        <v>33.317009732230602</v>
      </c>
      <c r="FM15">
        <v>33.823580427349228</v>
      </c>
      <c r="FN15">
        <v>24.004910601471384</v>
      </c>
      <c r="FO15">
        <v>15.250072991573756</v>
      </c>
      <c r="FP15">
        <v>10.67644997029689</v>
      </c>
      <c r="FQ15">
        <v>20.459631768366137</v>
      </c>
      <c r="FR15">
        <v>22.685438219979027</v>
      </c>
      <c r="FS15">
        <v>21.746728542559673</v>
      </c>
      <c r="FT15">
        <v>25.596573967030842</v>
      </c>
      <c r="FU15">
        <v>30.085821278858802</v>
      </c>
      <c r="FV15">
        <v>30.403025579934074</v>
      </c>
      <c r="FW15">
        <v>32.346112180490536</v>
      </c>
      <c r="FX15">
        <v>33.594752835439365</v>
      </c>
      <c r="FY15">
        <v>34.101323530557991</v>
      </c>
      <c r="FZ15">
        <v>24.357073819108862</v>
      </c>
      <c r="GA15">
        <v>15.602236209211235</v>
      </c>
      <c r="GB15">
        <v>11.028613187934369</v>
      </c>
      <c r="GC15">
        <v>20.515074257261702</v>
      </c>
      <c r="GD15">
        <v>22.740880708874592</v>
      </c>
      <c r="GE15">
        <v>21.802171031455238</v>
      </c>
      <c r="GF15">
        <v>25.886909688687343</v>
      </c>
      <c r="GG15">
        <v>30.376157000515303</v>
      </c>
      <c r="GH15">
        <v>30.693361301590574</v>
      </c>
      <c r="GI15">
        <v>32.623855283699299</v>
      </c>
      <c r="GJ15">
        <v>33.872495938648129</v>
      </c>
      <c r="GK15">
        <v>34.379066633766755</v>
      </c>
      <c r="GL15">
        <v>24.709237036746341</v>
      </c>
      <c r="GM15">
        <v>15.954399426848713</v>
      </c>
      <c r="GN15">
        <v>11.380776405571847</v>
      </c>
      <c r="GO15">
        <v>20.570516746157267</v>
      </c>
      <c r="GP15">
        <v>22.796323197770157</v>
      </c>
      <c r="GQ15">
        <v>21.857613520350803</v>
      </c>
      <c r="GR15">
        <v>26.177245410343843</v>
      </c>
      <c r="GS15">
        <v>30.666492722171803</v>
      </c>
      <c r="GT15">
        <v>30.983697023247075</v>
      </c>
      <c r="GU15">
        <v>32.901598386908063</v>
      </c>
      <c r="GV15">
        <v>34.150239041856892</v>
      </c>
      <c r="GW15">
        <v>34.656809736975518</v>
      </c>
      <c r="GX15">
        <v>25.06140025438382</v>
      </c>
      <c r="GY15">
        <v>16.306562644486192</v>
      </c>
      <c r="GZ15">
        <v>11.732939623209326</v>
      </c>
      <c r="HA15">
        <v>20.625959235052832</v>
      </c>
      <c r="HB15">
        <v>22.851765686665722</v>
      </c>
      <c r="HC15">
        <v>21.913056009246368</v>
      </c>
    </row>
    <row r="16" spans="1:211" x14ac:dyDescent="0.2">
      <c r="A16" s="5" t="s">
        <v>6</v>
      </c>
      <c r="B16" s="6" t="s">
        <v>11</v>
      </c>
      <c r="C16" s="6"/>
      <c r="D16" s="6"/>
      <c r="E16" s="6"/>
      <c r="F16" s="6"/>
      <c r="H16">
        <v>103</v>
      </c>
      <c r="I16">
        <v>75</v>
      </c>
      <c r="J16">
        <v>93.5</v>
      </c>
      <c r="K16">
        <v>91</v>
      </c>
      <c r="L16">
        <v>85</v>
      </c>
      <c r="M16">
        <v>83</v>
      </c>
      <c r="N16">
        <v>82</v>
      </c>
      <c r="O16">
        <v>83</v>
      </c>
      <c r="P16">
        <v>113</v>
      </c>
      <c r="Q16">
        <v>157</v>
      </c>
      <c r="R16">
        <v>172</v>
      </c>
      <c r="S16">
        <v>151</v>
      </c>
      <c r="T16">
        <v>97</v>
      </c>
      <c r="U16">
        <v>74</v>
      </c>
      <c r="V16">
        <v>73</v>
      </c>
      <c r="W16">
        <v>64</v>
      </c>
      <c r="X16">
        <v>58</v>
      </c>
      <c r="Y16">
        <v>58.138250393252271</v>
      </c>
      <c r="Z16">
        <v>58.044958053342981</v>
      </c>
      <c r="AA16">
        <v>58.71523108137071</v>
      </c>
      <c r="AB16">
        <v>86.156447489771949</v>
      </c>
      <c r="AC16">
        <v>117.46968691162854</v>
      </c>
      <c r="AD16">
        <v>132.46968691162854</v>
      </c>
      <c r="AE16">
        <v>111.46968691162854</v>
      </c>
      <c r="AF16">
        <v>77.380089666952983</v>
      </c>
      <c r="AG16">
        <v>54.380089666952983</v>
      </c>
      <c r="AH16">
        <v>53.380089666952983</v>
      </c>
      <c r="AI16">
        <v>58.818760798780836</v>
      </c>
      <c r="AJ16">
        <v>52.818760798780836</v>
      </c>
      <c r="AK16">
        <v>52.957011192033107</v>
      </c>
      <c r="AL16">
        <v>51.166144057095984</v>
      </c>
      <c r="AM16">
        <v>51.836417085123713</v>
      </c>
      <c r="AN16">
        <v>79.277633493524945</v>
      </c>
      <c r="AO16">
        <v>96.547365251686742</v>
      </c>
      <c r="AP16">
        <v>111.54736525168674</v>
      </c>
      <c r="AQ16">
        <v>90.547365251686742</v>
      </c>
      <c r="AR16">
        <v>71.538365543374738</v>
      </c>
      <c r="AS16">
        <v>48.538365543374745</v>
      </c>
      <c r="AT16">
        <v>47.538365543374745</v>
      </c>
      <c r="AU16">
        <v>52.838562120643843</v>
      </c>
      <c r="AV16">
        <v>46.838562120643843</v>
      </c>
      <c r="AW16">
        <v>46.976812513896121</v>
      </c>
      <c r="AX16">
        <v>45.233924301450678</v>
      </c>
      <c r="AY16">
        <v>45.904197329478407</v>
      </c>
      <c r="AZ16">
        <v>73.345413737879653</v>
      </c>
      <c r="BA16">
        <v>86.101969114651965</v>
      </c>
      <c r="BB16">
        <v>101.10196911465196</v>
      </c>
      <c r="BC16">
        <v>80.101969114651965</v>
      </c>
      <c r="BD16">
        <v>67.717092738728326</v>
      </c>
      <c r="BE16">
        <v>44.717092738728326</v>
      </c>
      <c r="BF16">
        <v>43.717092738728326</v>
      </c>
      <c r="BG16">
        <v>52.870073720000391</v>
      </c>
      <c r="BH16">
        <v>46.870073720000399</v>
      </c>
      <c r="BI16">
        <v>47.008324113252669</v>
      </c>
      <c r="BJ16">
        <v>44.762158239053655</v>
      </c>
      <c r="BK16">
        <v>45.432431267081384</v>
      </c>
      <c r="BL16">
        <v>72.87364767548263</v>
      </c>
      <c r="BM16">
        <v>80.949933183068154</v>
      </c>
      <c r="BN16">
        <v>95.949933183068154</v>
      </c>
      <c r="BO16">
        <v>74.949933183068154</v>
      </c>
      <c r="BP16">
        <v>67.727337120555774</v>
      </c>
      <c r="BQ16">
        <v>44.727337120555781</v>
      </c>
      <c r="BR16">
        <v>43.727337120555781</v>
      </c>
      <c r="BS16">
        <v>53.58285166150587</v>
      </c>
      <c r="BT16">
        <v>47.582851661505885</v>
      </c>
      <c r="BU16">
        <v>47.721102054758148</v>
      </c>
      <c r="BV16">
        <v>45.116128634584079</v>
      </c>
      <c r="BW16">
        <v>45.786401662611809</v>
      </c>
      <c r="BX16">
        <v>73.22761807101304</v>
      </c>
      <c r="BY16">
        <v>78.505293104723947</v>
      </c>
      <c r="BZ16">
        <v>93.505293104723947</v>
      </c>
      <c r="CA16">
        <v>72.505293104723947</v>
      </c>
      <c r="CB16">
        <v>68.183887408625424</v>
      </c>
      <c r="CC16">
        <v>45.183887408625424</v>
      </c>
      <c r="CD16">
        <v>44.183887408625424</v>
      </c>
      <c r="CE16">
        <v>54.456195548254868</v>
      </c>
      <c r="CF16">
        <v>48.456195548254875</v>
      </c>
      <c r="CG16">
        <v>48.594445941507146</v>
      </c>
      <c r="CH16">
        <v>45.644585855569709</v>
      </c>
      <c r="CI16">
        <v>46.314858883597438</v>
      </c>
      <c r="CJ16">
        <v>73.756075291998684</v>
      </c>
      <c r="CK16">
        <v>76.571536323012708</v>
      </c>
      <c r="CL16">
        <v>91.571536323012708</v>
      </c>
      <c r="CM16">
        <v>70.571536323012708</v>
      </c>
      <c r="CN16">
        <v>68.715843082602063</v>
      </c>
      <c r="CO16">
        <v>45.715843082602063</v>
      </c>
      <c r="CP16">
        <v>44.715843082602063</v>
      </c>
      <c r="CQ16">
        <v>55.194931475947016</v>
      </c>
      <c r="CR16">
        <v>49.19493147594703</v>
      </c>
      <c r="CS16">
        <v>49.333181869199294</v>
      </c>
      <c r="CT16">
        <v>46.114802762275488</v>
      </c>
      <c r="CU16">
        <v>46.785075790303218</v>
      </c>
      <c r="CV16">
        <v>74.226292198704456</v>
      </c>
      <c r="CW16">
        <v>74.855266707024754</v>
      </c>
      <c r="CX16">
        <v>89.855266707024754</v>
      </c>
      <c r="CY16">
        <v>68.855266707024754</v>
      </c>
      <c r="CZ16">
        <v>69.29363166398592</v>
      </c>
      <c r="DA16">
        <v>46.29363166398592</v>
      </c>
      <c r="DB16">
        <v>45.29363166398592</v>
      </c>
      <c r="DC16">
        <v>56.13038341708679</v>
      </c>
      <c r="DD16">
        <v>50.130383417086804</v>
      </c>
      <c r="DE16">
        <v>50.268633810339075</v>
      </c>
      <c r="DF16">
        <v>46.780077719127981</v>
      </c>
      <c r="DG16">
        <v>47.45035074715571</v>
      </c>
      <c r="DH16">
        <v>74.891567155556942</v>
      </c>
      <c r="DI16">
        <v>73.582556938150049</v>
      </c>
      <c r="DJ16">
        <v>88.582556938150049</v>
      </c>
      <c r="DK16">
        <v>67.582556938150049</v>
      </c>
      <c r="DL16">
        <v>69.963310124218154</v>
      </c>
      <c r="DM16">
        <v>46.963310124218154</v>
      </c>
      <c r="DN16">
        <v>45.963310124218154</v>
      </c>
      <c r="DO16">
        <v>57.015179914438363</v>
      </c>
      <c r="DP16">
        <v>51.015179914438377</v>
      </c>
      <c r="DQ16">
        <v>51.153430307690648</v>
      </c>
      <c r="DR16">
        <v>47.414660412812381</v>
      </c>
      <c r="DS16">
        <v>48.084933440840111</v>
      </c>
      <c r="DT16">
        <v>75.526149849241349</v>
      </c>
      <c r="DU16">
        <v>72.422407025370347</v>
      </c>
      <c r="DV16">
        <v>87.422407025370347</v>
      </c>
      <c r="DW16">
        <v>66.422407025370347</v>
      </c>
      <c r="DX16">
        <v>70.601960788163723</v>
      </c>
      <c r="DY16">
        <v>47.60196078816373</v>
      </c>
      <c r="DZ16">
        <v>46.60196078816373</v>
      </c>
      <c r="EA16">
        <v>57.853038946584562</v>
      </c>
      <c r="EB16">
        <v>51.853038946584576</v>
      </c>
      <c r="EC16">
        <v>51.991289339836847</v>
      </c>
      <c r="ED16">
        <v>48.020803845711704</v>
      </c>
      <c r="EE16">
        <v>48.691076873739433</v>
      </c>
      <c r="EF16">
        <v>76.132293282140665</v>
      </c>
      <c r="EG16">
        <v>71.36655273423122</v>
      </c>
      <c r="EH16">
        <v>86.36655273423122</v>
      </c>
      <c r="EI16">
        <v>65.36655273423122</v>
      </c>
      <c r="EJ16">
        <v>71.211862161083005</v>
      </c>
      <c r="EK16">
        <v>48.211862161083005</v>
      </c>
      <c r="EL16">
        <v>47.211862161083005</v>
      </c>
      <c r="EM16">
        <v>58.647407810375185</v>
      </c>
      <c r="EN16">
        <v>52.647407810375199</v>
      </c>
      <c r="EO16">
        <v>52.78565820362747</v>
      </c>
      <c r="EP16">
        <v>48.60059697031199</v>
      </c>
      <c r="EQ16">
        <v>49.27086999833972</v>
      </c>
      <c r="ER16">
        <v>76.712086406740951</v>
      </c>
      <c r="ES16">
        <v>70.407331724712009</v>
      </c>
      <c r="ET16">
        <v>85.407331724712009</v>
      </c>
      <c r="EU16">
        <v>64.407331724712009</v>
      </c>
      <c r="EV16">
        <v>71.795126765290959</v>
      </c>
      <c r="EW16">
        <v>48.795126765290959</v>
      </c>
      <c r="EX16">
        <v>47.795126765290959</v>
      </c>
      <c r="EY16">
        <v>58.856714436889774</v>
      </c>
      <c r="EZ16">
        <v>52.856714436889789</v>
      </c>
      <c r="FA16">
        <v>52.994964830142059</v>
      </c>
      <c r="FB16">
        <v>48.825973557483536</v>
      </c>
      <c r="FC16">
        <v>49.496246585511265</v>
      </c>
      <c r="FD16">
        <v>76.937462993912504</v>
      </c>
      <c r="FE16">
        <v>70.747434933931288</v>
      </c>
      <c r="FF16">
        <v>85.747434933931288</v>
      </c>
      <c r="FG16">
        <v>64.747434933931288</v>
      </c>
      <c r="FH16">
        <v>72.020340342385552</v>
      </c>
      <c r="FI16">
        <v>49.020340342385552</v>
      </c>
      <c r="FJ16">
        <v>48.020340342385552</v>
      </c>
      <c r="FK16">
        <v>59.082499885860642</v>
      </c>
      <c r="FL16">
        <v>53.082499885860656</v>
      </c>
      <c r="FM16">
        <v>53.220750279112927</v>
      </c>
      <c r="FN16">
        <v>49.056196086169507</v>
      </c>
      <c r="FO16">
        <v>49.726469114197236</v>
      </c>
      <c r="FP16">
        <v>77.167685522598475</v>
      </c>
      <c r="FQ16">
        <v>71.087077345952395</v>
      </c>
      <c r="FR16">
        <v>86.087077345952395</v>
      </c>
      <c r="FS16">
        <v>65.087077345952395</v>
      </c>
      <c r="FT16">
        <v>72.235802970515635</v>
      </c>
      <c r="FU16">
        <v>49.235802970515628</v>
      </c>
      <c r="FV16">
        <v>48.235802970515628</v>
      </c>
      <c r="FW16">
        <v>59.30828533483151</v>
      </c>
      <c r="FX16">
        <v>53.308285334831524</v>
      </c>
      <c r="FY16">
        <v>53.446535728083795</v>
      </c>
      <c r="FZ16">
        <v>49.286418614855478</v>
      </c>
      <c r="GA16">
        <v>49.956691642883207</v>
      </c>
      <c r="GB16">
        <v>77.397908051284446</v>
      </c>
      <c r="GC16">
        <v>71.426719757973501</v>
      </c>
      <c r="GD16">
        <v>86.426719757973501</v>
      </c>
      <c r="GE16">
        <v>65.426719757973501</v>
      </c>
      <c r="GF16">
        <v>72.451265598645705</v>
      </c>
      <c r="GG16">
        <v>49.451265598645705</v>
      </c>
      <c r="GH16">
        <v>48.451265598645705</v>
      </c>
      <c r="GI16">
        <v>59.534070783802377</v>
      </c>
      <c r="GJ16">
        <v>53.534070783802392</v>
      </c>
      <c r="GK16">
        <v>53.672321177054663</v>
      </c>
      <c r="GL16">
        <v>49.516641143541449</v>
      </c>
      <c r="GM16">
        <v>50.186914171569178</v>
      </c>
      <c r="GN16">
        <v>77.628130579970417</v>
      </c>
      <c r="GO16">
        <v>71.766362169994622</v>
      </c>
      <c r="GP16">
        <v>86.766362169994608</v>
      </c>
      <c r="GQ16">
        <v>65.766362169994622</v>
      </c>
      <c r="GR16">
        <v>72.666728226775774</v>
      </c>
      <c r="GS16">
        <v>49.666728226775781</v>
      </c>
      <c r="GT16">
        <v>48.666728226775781</v>
      </c>
      <c r="GU16">
        <v>59.759856232773245</v>
      </c>
      <c r="GV16">
        <v>53.759856232773259</v>
      </c>
      <c r="GW16">
        <v>53.89810662602553</v>
      </c>
      <c r="GX16">
        <v>49.74686367222742</v>
      </c>
      <c r="GY16">
        <v>50.417136700255149</v>
      </c>
      <c r="GZ16">
        <v>77.858353108656388</v>
      </c>
      <c r="HA16">
        <v>72.106004582015743</v>
      </c>
      <c r="HB16">
        <v>87.106004582015714</v>
      </c>
      <c r="HC16">
        <v>66.106004582015743</v>
      </c>
    </row>
    <row r="17" spans="1:211" x14ac:dyDescent="0.2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50.790322580645167</v>
      </c>
      <c r="K17">
        <v>41.016129032258064</v>
      </c>
      <c r="L17">
        <v>42.642857142857139</v>
      </c>
      <c r="M17">
        <v>43.161290322580641</v>
      </c>
      <c r="N17">
        <v>27.166666666666664</v>
      </c>
      <c r="O17">
        <v>27.08064516129032</v>
      </c>
      <c r="P17">
        <v>21.93333333333333</v>
      </c>
      <c r="Q17">
        <v>47.612903225806456</v>
      </c>
      <c r="R17">
        <v>49.838709677419345</v>
      </c>
      <c r="S17">
        <v>48.9</v>
      </c>
      <c r="T17">
        <v>36.677419354838705</v>
      </c>
      <c r="U17">
        <v>41.166666666666664</v>
      </c>
      <c r="V17">
        <v>41.483870967741936</v>
      </c>
      <c r="W17">
        <v>40.159930773622605</v>
      </c>
      <c r="X17">
        <v>41.40857142857142</v>
      </c>
      <c r="Y17">
        <v>41.915142123690053</v>
      </c>
      <c r="Z17">
        <v>27.433572025695035</v>
      </c>
      <c r="AA17">
        <v>18.678734415797408</v>
      </c>
      <c r="AB17">
        <v>14.105111394520542</v>
      </c>
      <c r="AC17">
        <v>38.309918449906739</v>
      </c>
      <c r="AD17">
        <v>40.535724901519629</v>
      </c>
      <c r="AE17">
        <v>39.597015224100275</v>
      </c>
      <c r="AF17">
        <v>30.744442178078188</v>
      </c>
      <c r="AG17">
        <v>35.233689489906148</v>
      </c>
      <c r="AH17">
        <v>35.550893790981419</v>
      </c>
      <c r="AI17">
        <v>37.39561865366251</v>
      </c>
      <c r="AJ17">
        <v>38.644259308611325</v>
      </c>
      <c r="AK17">
        <v>39.150830003729958</v>
      </c>
      <c r="AL17">
        <v>25.831880883714831</v>
      </c>
      <c r="AM17">
        <v>17.077043273817203</v>
      </c>
      <c r="AN17">
        <v>12.503420252540337</v>
      </c>
      <c r="AO17">
        <v>32.728598652768312</v>
      </c>
      <c r="AP17">
        <v>34.954405104381202</v>
      </c>
      <c r="AQ17">
        <v>34.015695426961848</v>
      </c>
      <c r="AR17">
        <v>28.490648980053045</v>
      </c>
      <c r="AS17">
        <v>32.979896291881005</v>
      </c>
      <c r="AT17">
        <v>33.297100592956276</v>
      </c>
      <c r="AU17">
        <v>35.098006021242014</v>
      </c>
      <c r="AV17">
        <v>36.346646676190829</v>
      </c>
      <c r="AW17">
        <v>36.853217371309462</v>
      </c>
      <c r="AX17">
        <v>24.612812497144017</v>
      </c>
      <c r="AY17">
        <v>15.857974887246389</v>
      </c>
      <c r="AZ17">
        <v>11.284351865969523</v>
      </c>
      <c r="BA17">
        <v>27.861033499129121</v>
      </c>
      <c r="BB17">
        <v>30.086839950742011</v>
      </c>
      <c r="BC17">
        <v>29.148130273322657</v>
      </c>
      <c r="BD17">
        <v>26.694374647009404</v>
      </c>
      <c r="BE17">
        <v>31.183621958837364</v>
      </c>
      <c r="BF17">
        <v>31.500826259912635</v>
      </c>
      <c r="BG17">
        <v>32.953494768677437</v>
      </c>
      <c r="BH17">
        <v>34.202135423626252</v>
      </c>
      <c r="BI17">
        <v>34.708706118744885</v>
      </c>
      <c r="BJ17">
        <v>23.188303962193306</v>
      </c>
      <c r="BK17">
        <v>14.433466352295678</v>
      </c>
      <c r="BL17">
        <v>9.8598433310188121</v>
      </c>
      <c r="BM17">
        <v>24.841016356275382</v>
      </c>
      <c r="BN17">
        <v>27.066822807888272</v>
      </c>
      <c r="BO17">
        <v>26.128113130468918</v>
      </c>
      <c r="BP17">
        <v>25.344310339761876</v>
      </c>
      <c r="BQ17">
        <v>29.833557651589835</v>
      </c>
      <c r="BR17">
        <v>30.150761952665107</v>
      </c>
      <c r="BS17">
        <v>32.080479025928746</v>
      </c>
      <c r="BT17">
        <v>33.329119680877561</v>
      </c>
      <c r="BU17">
        <v>33.835690375996194</v>
      </c>
      <c r="BV17">
        <v>22.651973820062896</v>
      </c>
      <c r="BW17">
        <v>13.897136210165268</v>
      </c>
      <c r="BX17">
        <v>9.323513188888402</v>
      </c>
      <c r="BY17">
        <v>22.965360023753803</v>
      </c>
      <c r="BZ17">
        <v>25.191166475366693</v>
      </c>
      <c r="CA17">
        <v>24.252456797947339</v>
      </c>
      <c r="CB17">
        <v>24.524472987739291</v>
      </c>
      <c r="CC17">
        <v>29.01372029956725</v>
      </c>
      <c r="CD17">
        <v>29.330924600642522</v>
      </c>
      <c r="CE17">
        <v>31.029625698966509</v>
      </c>
      <c r="CF17">
        <v>32.278266353915328</v>
      </c>
      <c r="CG17">
        <v>32.784837049033953</v>
      </c>
      <c r="CH17">
        <v>22.021662795090784</v>
      </c>
      <c r="CI17">
        <v>13.266825185193156</v>
      </c>
      <c r="CJ17">
        <v>8.6932021639162897</v>
      </c>
      <c r="CK17">
        <v>21.293473343839544</v>
      </c>
      <c r="CL17">
        <v>23.519279795452434</v>
      </c>
      <c r="CM17">
        <v>22.58057011803308</v>
      </c>
      <c r="CN17">
        <v>23.884094936013568</v>
      </c>
      <c r="CO17">
        <v>28.373342247841528</v>
      </c>
      <c r="CP17">
        <v>28.690546548916799</v>
      </c>
      <c r="CQ17">
        <v>30.357282737311142</v>
      </c>
      <c r="CR17">
        <v>31.60592339225996</v>
      </c>
      <c r="CS17">
        <v>32.112494087378586</v>
      </c>
      <c r="CT17">
        <v>21.727588557458184</v>
      </c>
      <c r="CU17">
        <v>12.972750947560556</v>
      </c>
      <c r="CV17">
        <v>8.3991279262836898</v>
      </c>
      <c r="CW17">
        <v>20.439952163690322</v>
      </c>
      <c r="CX17">
        <v>22.665758615303211</v>
      </c>
      <c r="CY17">
        <v>21.727048937883858</v>
      </c>
      <c r="CZ17">
        <v>23.789672666734756</v>
      </c>
      <c r="DA17">
        <v>28.278919978562715</v>
      </c>
      <c r="DB17">
        <v>28.596124279637987</v>
      </c>
      <c r="DC17">
        <v>30.656817295815049</v>
      </c>
      <c r="DD17">
        <v>31.905457950763868</v>
      </c>
      <c r="DE17">
        <v>32.412028645882494</v>
      </c>
      <c r="DF17">
        <v>22.159997579226879</v>
      </c>
      <c r="DG17">
        <v>13.405159969329251</v>
      </c>
      <c r="DH17">
        <v>8.8315369480523849</v>
      </c>
      <c r="DI17">
        <v>20.342577387501699</v>
      </c>
      <c r="DJ17">
        <v>22.568383839114588</v>
      </c>
      <c r="DK17">
        <v>21.629674161695235</v>
      </c>
      <c r="DL17">
        <v>24.111690288518705</v>
      </c>
      <c r="DM17">
        <v>28.600937600346665</v>
      </c>
      <c r="DN17">
        <v>28.918141901421937</v>
      </c>
      <c r="DO17">
        <v>30.952795434598823</v>
      </c>
      <c r="DP17">
        <v>32.201436089547641</v>
      </c>
      <c r="DQ17">
        <v>32.708006784666267</v>
      </c>
      <c r="DR17">
        <v>22.579306738784371</v>
      </c>
      <c r="DS17">
        <v>13.824469128886744</v>
      </c>
      <c r="DT17">
        <v>9.2508461076098776</v>
      </c>
      <c r="DU17">
        <v>20.270156128967471</v>
      </c>
      <c r="DV17">
        <v>22.495962580580361</v>
      </c>
      <c r="DW17">
        <v>21.557252903161007</v>
      </c>
      <c r="DX17">
        <v>24.42853333628776</v>
      </c>
      <c r="DY17">
        <v>28.91778064811572</v>
      </c>
      <c r="DZ17">
        <v>29.234984949190991</v>
      </c>
      <c r="EA17">
        <v>31.233632486621637</v>
      </c>
      <c r="EB17">
        <v>32.48227314157046</v>
      </c>
      <c r="EC17">
        <v>32.988843836689085</v>
      </c>
      <c r="ED17">
        <v>22.942868160805357</v>
      </c>
      <c r="EE17">
        <v>14.18803055090773</v>
      </c>
      <c r="EF17">
        <v>9.6144075296308635</v>
      </c>
      <c r="EG17">
        <v>20.303883135381788</v>
      </c>
      <c r="EH17">
        <v>22.529689586994678</v>
      </c>
      <c r="EI17">
        <v>21.590979909575324</v>
      </c>
      <c r="EJ17">
        <v>24.723372803183128</v>
      </c>
      <c r="EK17">
        <v>29.212620115011088</v>
      </c>
      <c r="EL17">
        <v>29.52982441608636</v>
      </c>
      <c r="EM17">
        <v>31.512882870864249</v>
      </c>
      <c r="EN17">
        <v>32.761523525813075</v>
      </c>
      <c r="EO17">
        <v>33.268094220931701</v>
      </c>
      <c r="EP17">
        <v>23.300584166196426</v>
      </c>
      <c r="EQ17">
        <v>14.545746556298798</v>
      </c>
      <c r="ER17">
        <v>9.9721235350219324</v>
      </c>
      <c r="ES17">
        <v>20.348746790575007</v>
      </c>
      <c r="ET17">
        <v>22.574553242187896</v>
      </c>
      <c r="EU17">
        <v>21.635843564768543</v>
      </c>
      <c r="EV17">
        <v>25.015902523717841</v>
      </c>
      <c r="EW17">
        <v>29.505149835545801</v>
      </c>
      <c r="EX17">
        <v>29.822354136621072</v>
      </c>
      <c r="EY17">
        <v>31.790625974073013</v>
      </c>
      <c r="EZ17">
        <v>33.039266629021839</v>
      </c>
      <c r="FA17">
        <v>33.545837324140464</v>
      </c>
      <c r="FB17">
        <v>23.652747383833905</v>
      </c>
      <c r="FC17">
        <v>14.897909773936277</v>
      </c>
      <c r="FD17">
        <v>10.324286752659411</v>
      </c>
      <c r="FE17">
        <v>20.404189279470572</v>
      </c>
      <c r="FF17">
        <v>22.629995731083461</v>
      </c>
      <c r="FG17">
        <v>21.691286053664108</v>
      </c>
      <c r="FH17">
        <v>25.306238245374342</v>
      </c>
      <c r="FI17">
        <v>29.795485557202301</v>
      </c>
      <c r="FJ17">
        <v>30.112689858277573</v>
      </c>
      <c r="FK17">
        <v>32.068369077281773</v>
      </c>
      <c r="FL17">
        <v>33.317009732230602</v>
      </c>
      <c r="FM17">
        <v>33.823580427349228</v>
      </c>
      <c r="FN17">
        <v>24.004910601471384</v>
      </c>
      <c r="FO17">
        <v>15.250072991573756</v>
      </c>
      <c r="FP17">
        <v>10.67644997029689</v>
      </c>
      <c r="FQ17">
        <v>20.459631768366137</v>
      </c>
      <c r="FR17">
        <v>22.685438219979027</v>
      </c>
      <c r="FS17">
        <v>21.746728542559673</v>
      </c>
      <c r="FT17">
        <v>25.596573967030842</v>
      </c>
      <c r="FU17">
        <v>30.085821278858802</v>
      </c>
      <c r="FV17">
        <v>30.403025579934074</v>
      </c>
      <c r="FW17">
        <v>32.346112180490536</v>
      </c>
      <c r="FX17">
        <v>33.594752835439365</v>
      </c>
      <c r="FY17">
        <v>34.101323530557991</v>
      </c>
      <c r="FZ17">
        <v>24.357073819108862</v>
      </c>
      <c r="GA17">
        <v>15.602236209211235</v>
      </c>
      <c r="GB17">
        <v>11.028613187934369</v>
      </c>
      <c r="GC17">
        <v>20.515074257261702</v>
      </c>
      <c r="GD17">
        <v>22.740880708874592</v>
      </c>
      <c r="GE17">
        <v>21.802171031455238</v>
      </c>
      <c r="GF17">
        <v>25.886909688687343</v>
      </c>
      <c r="GG17">
        <v>30.376157000515303</v>
      </c>
      <c r="GH17">
        <v>30.693361301590574</v>
      </c>
      <c r="GI17">
        <v>32.623855283699299</v>
      </c>
      <c r="GJ17">
        <v>33.872495938648129</v>
      </c>
      <c r="GK17">
        <v>34.379066633766755</v>
      </c>
      <c r="GL17">
        <v>24.709237036746341</v>
      </c>
      <c r="GM17">
        <v>15.954399426848713</v>
      </c>
      <c r="GN17">
        <v>11.380776405571847</v>
      </c>
      <c r="GO17">
        <v>20.570516746157267</v>
      </c>
      <c r="GP17">
        <v>22.796323197770157</v>
      </c>
      <c r="GQ17">
        <v>21.857613520350803</v>
      </c>
      <c r="GR17">
        <v>26.177245410343843</v>
      </c>
      <c r="GS17">
        <v>30.666492722171803</v>
      </c>
      <c r="GT17">
        <v>30.983697023247075</v>
      </c>
      <c r="GU17">
        <v>32.901598386908063</v>
      </c>
      <c r="GV17">
        <v>34.150239041856892</v>
      </c>
      <c r="GW17">
        <v>34.656809736975518</v>
      </c>
      <c r="GX17">
        <v>25.06140025438382</v>
      </c>
      <c r="GY17">
        <v>16.306562644486192</v>
      </c>
      <c r="GZ17">
        <v>11.732939623209326</v>
      </c>
      <c r="HA17">
        <v>20.625959235052832</v>
      </c>
      <c r="HB17">
        <v>22.851765686665722</v>
      </c>
      <c r="HC17">
        <v>21.913056009246368</v>
      </c>
    </row>
    <row r="18" spans="1:211" ht="13.2" x14ac:dyDescent="0.25">
      <c r="B18" s="4"/>
    </row>
    <row r="19" spans="1:211" ht="13.2" x14ac:dyDescent="0.25">
      <c r="B19" s="4"/>
    </row>
    <row r="20" spans="1:211" ht="13.2" x14ac:dyDescent="0.25">
      <c r="B20" s="4"/>
    </row>
    <row r="21" spans="1:211" ht="13.2" x14ac:dyDescent="0.25">
      <c r="B21" s="4"/>
    </row>
    <row r="22" spans="1:211" ht="13.2" x14ac:dyDescent="0.25">
      <c r="B22" s="4"/>
    </row>
    <row r="23" spans="1:211" ht="13.2" x14ac:dyDescent="0.25">
      <c r="B23" s="4"/>
    </row>
    <row r="24" spans="1:211" ht="13.2" x14ac:dyDescent="0.25">
      <c r="B24" s="4"/>
    </row>
    <row r="25" spans="1:211" ht="13.2" x14ac:dyDescent="0.25">
      <c r="B25" s="4"/>
    </row>
    <row r="26" spans="1:211" ht="13.2" x14ac:dyDescent="0.25">
      <c r="B26" s="4"/>
    </row>
    <row r="27" spans="1:211" ht="13.2" x14ac:dyDescent="0.25">
      <c r="B27" s="4"/>
    </row>
    <row r="28" spans="1:211" ht="13.2" x14ac:dyDescent="0.25">
      <c r="B28" s="4"/>
    </row>
    <row r="29" spans="1:211" ht="13.2" x14ac:dyDescent="0.25">
      <c r="B29" s="4"/>
    </row>
    <row r="30" spans="1:211" ht="13.2" x14ac:dyDescent="0.25">
      <c r="B30" s="4"/>
    </row>
    <row r="31" spans="1:211" ht="13.2" x14ac:dyDescent="0.25">
      <c r="B31" s="4"/>
    </row>
    <row r="32" spans="1:211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workbookViewId="0"/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8" ht="45.75" customHeight="1" x14ac:dyDescent="0.2"/>
    <row r="2" spans="1:18" ht="13.8" thickBot="1" x14ac:dyDescent="0.3">
      <c r="A2" s="12">
        <f ca="1">crvDate</f>
        <v>36805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8" thickBot="1" x14ac:dyDescent="0.3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3.2" x14ac:dyDescent="0.25">
      <c r="A4" s="10" t="s">
        <v>21</v>
      </c>
      <c r="B4" s="37">
        <f>'P2'!F4</f>
        <v>0</v>
      </c>
      <c r="C4" s="37">
        <f>'P2'!H4</f>
        <v>123</v>
      </c>
      <c r="D4" s="35">
        <f>'P2'!I4</f>
        <v>110</v>
      </c>
      <c r="E4" s="35">
        <f>'P2'!J4</f>
        <v>107</v>
      </c>
      <c r="F4" s="104">
        <f t="shared" ref="F4:F10" si="0">AVERAGE(C4:E4)</f>
        <v>113.33333333333333</v>
      </c>
      <c r="G4" s="37">
        <f>AVERAGE('P2'!K4:M4)</f>
        <v>83</v>
      </c>
      <c r="H4" s="35">
        <f>AVERAGE('P2'!N4:P4)</f>
        <v>67.5</v>
      </c>
      <c r="I4" s="35">
        <f>AVERAGE('P2'!Q4:S4)</f>
        <v>137.66666666666666</v>
      </c>
      <c r="J4" s="35">
        <f>AVERAGE('P2'!T4:V4)</f>
        <v>82.166666666666671</v>
      </c>
      <c r="K4" s="38">
        <f t="shared" ref="K4:K10" si="1">AVERAGE(G4:J4)</f>
        <v>92.583333333333329</v>
      </c>
      <c r="L4" s="44">
        <f>AVERAGE('P2'!W4:AH4)</f>
        <v>64.854166666666671</v>
      </c>
      <c r="M4" s="45">
        <f>AVERAGE('P2'!AI4:AT4)</f>
        <v>56.999825000000008</v>
      </c>
      <c r="N4" s="34">
        <f>AVERAGE('P2'!AU4:AW4,'P2'!BG4:BI4,'P2'!BS4:BU4,'P2'!CE4:CG4,'P2'!CQ4:CS4,'P2'!DC4:DE4,'P2'!DO4:DQ4,'P2'!EA4:EC4,'P2'!EM4:EO4,'P2'!EY4:FA4,'P2'!FK4:FM4)</f>
        <v>33.561835606060605</v>
      </c>
      <c r="O4" s="41">
        <f>AVERAGE('P2'!AX4:AZ4,'P2'!BJ4:BL4,'P2'!BV4:BX4,'P2'!CH4:CJ4,'P2'!CT4:CV4,'P2'!DF4:DH4,'P2'!DR4:DT4,'P2'!ED4:EF4,'P2'!EP4:ER4,'P2'!FB4:FD4,'P2'!FN4:FP4)</f>
        <v>24.97850227272728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42.728502272727262</v>
      </c>
      <c r="R4" s="36">
        <f t="shared" ref="R4:R10" si="2">AVERAGE(N4:Q4)</f>
        <v>43.343725189393936</v>
      </c>
    </row>
    <row r="5" spans="1:18" ht="13.2" x14ac:dyDescent="0.25">
      <c r="A5" s="10" t="s">
        <v>22</v>
      </c>
      <c r="B5" s="37">
        <f>'P2'!F6</f>
        <v>0</v>
      </c>
      <c r="C5" s="37">
        <f>'P2'!H6</f>
        <v>129</v>
      </c>
      <c r="D5" s="35">
        <f>'P2'!I6</f>
        <v>112</v>
      </c>
      <c r="E5" s="35">
        <f>'P2'!J6</f>
        <v>110</v>
      </c>
      <c r="F5" s="104">
        <f t="shared" si="0"/>
        <v>117</v>
      </c>
      <c r="G5" s="37">
        <f>AVERAGE('P2'!K6:M6)</f>
        <v>82</v>
      </c>
      <c r="H5" s="35">
        <f>AVERAGE('P2'!N6:P6)</f>
        <v>67.166666666666671</v>
      </c>
      <c r="I5" s="35">
        <f>AVERAGE('P2'!Q6:S6)</f>
        <v>140.33333333333334</v>
      </c>
      <c r="J5" s="35">
        <f>AVERAGE('P2'!T6:V6)</f>
        <v>78.5</v>
      </c>
      <c r="K5" s="38">
        <f t="shared" si="1"/>
        <v>92</v>
      </c>
      <c r="L5" s="44">
        <f>AVERAGE('P2'!W6:AH6)</f>
        <v>66.166666666666671</v>
      </c>
      <c r="M5" s="45">
        <f>AVERAGE('P2'!AI6:AT6)</f>
        <v>58.687325000000008</v>
      </c>
      <c r="N5" s="37">
        <f>AVERAGE('P2'!AU6:AW6,'P2'!BG6:BI6,'P2'!BS6:BU6,'P2'!CE6:CG6,'P2'!CQ6:CS6,'P2'!DC6:DE6,'P2'!DO6:DQ6,'P2'!EA6:EC6,'P2'!EM6:EO6,'P2'!EY6:FA6,'P2'!FK6:FM6)</f>
        <v>38.786998333333329</v>
      </c>
      <c r="O5" s="35">
        <f>AVERAGE('P2'!AX6:AZ6,'P2'!BJ6:BL6,'P2'!BV6:BX6,'P2'!CH6:CJ6,'P2'!CT6:CV6,'P2'!DF6:DH6,'P2'!DR6:DT6,'P2'!ED6:EF6,'P2'!EP6:ER6,'P2'!FB6:FD6,'P2'!FN6:FP6)</f>
        <v>32.953664999999994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47.203664999999994</v>
      </c>
      <c r="R5" s="36">
        <f t="shared" si="2"/>
        <v>50.494415416666662</v>
      </c>
    </row>
    <row r="6" spans="1:18" ht="13.2" x14ac:dyDescent="0.25">
      <c r="A6" s="10" t="s">
        <v>23</v>
      </c>
      <c r="B6" s="37">
        <f>'P2'!F8</f>
        <v>0</v>
      </c>
      <c r="C6" s="37">
        <f>'P2'!H8</f>
        <v>123</v>
      </c>
      <c r="D6" s="35">
        <f>'P2'!I8</f>
        <v>99</v>
      </c>
      <c r="E6" s="35">
        <f>'P2'!J8</f>
        <v>94.25</v>
      </c>
      <c r="F6" s="104">
        <f t="shared" si="0"/>
        <v>105.41666666666667</v>
      </c>
      <c r="G6" s="37">
        <f>AVERAGE('P2'!K8:M8)</f>
        <v>75.25</v>
      </c>
      <c r="H6" s="35">
        <f>AVERAGE('P2'!N8:P8)</f>
        <v>60</v>
      </c>
      <c r="I6" s="35">
        <f>AVERAGE('P2'!Q8:S8)</f>
        <v>119.33333333333333</v>
      </c>
      <c r="J6" s="35">
        <f>AVERAGE('P2'!T8:V8)</f>
        <v>67.333333333333329</v>
      </c>
      <c r="K6" s="38">
        <f t="shared" si="1"/>
        <v>80.479166666666657</v>
      </c>
      <c r="L6" s="44">
        <f>AVERAGE('P2'!W8:AH8)</f>
        <v>61.166666666666664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3.2" x14ac:dyDescent="0.25">
      <c r="A7" s="10" t="s">
        <v>24</v>
      </c>
      <c r="B7" s="37">
        <f>'P2'!F10</f>
        <v>0</v>
      </c>
      <c r="C7" s="37">
        <f>'P2'!H10</f>
        <v>100</v>
      </c>
      <c r="D7" s="35">
        <f>'P2'!I10</f>
        <v>75</v>
      </c>
      <c r="E7" s="35">
        <f>'P2'!J10</f>
        <v>73</v>
      </c>
      <c r="F7" s="104">
        <f t="shared" si="0"/>
        <v>82.666666666666671</v>
      </c>
      <c r="G7" s="37">
        <f>AVERAGE('P2'!K10:M10)</f>
        <v>66.333333333333329</v>
      </c>
      <c r="H7" s="35">
        <f>AVERAGE('P2'!N10:P10)</f>
        <v>60</v>
      </c>
      <c r="I7" s="35">
        <f>AVERAGE('P2'!Q10:S10)</f>
        <v>118.16666666666667</v>
      </c>
      <c r="J7" s="35">
        <f>AVERAGE('P2'!T10:V10)</f>
        <v>59.666666666666664</v>
      </c>
      <c r="K7" s="38">
        <f t="shared" si="1"/>
        <v>76.041666666666671</v>
      </c>
      <c r="L7" s="44">
        <f>AVERAGE('P2'!W10:AH10)</f>
        <v>55.258333333333333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3.2" x14ac:dyDescent="0.25">
      <c r="A8" s="10" t="s">
        <v>25</v>
      </c>
      <c r="B8" s="37">
        <f>'P2'!F12</f>
        <v>0</v>
      </c>
      <c r="C8" s="37">
        <f>'P2'!H12</f>
        <v>100</v>
      </c>
      <c r="D8" s="35">
        <f>'P2'!I12</f>
        <v>75</v>
      </c>
      <c r="E8" s="35">
        <f>'P2'!J12</f>
        <v>73</v>
      </c>
      <c r="F8" s="104">
        <f t="shared" si="0"/>
        <v>82.666666666666671</v>
      </c>
      <c r="G8" s="37">
        <f>AVERAGE('P2'!K12:M12)</f>
        <v>66.333333333333329</v>
      </c>
      <c r="H8" s="35">
        <f>AVERAGE('P2'!N12:P12)</f>
        <v>68.333333333333329</v>
      </c>
      <c r="I8" s="35">
        <f>AVERAGE('P2'!Q12:S12)</f>
        <v>119.33333333333333</v>
      </c>
      <c r="J8" s="35">
        <f>AVERAGE('P2'!T12:V12)</f>
        <v>59.666666666666664</v>
      </c>
      <c r="K8" s="38">
        <f t="shared" si="1"/>
        <v>78.416666666666671</v>
      </c>
      <c r="L8" s="44">
        <f>AVERAGE('P2'!W12:AH12)</f>
        <v>56.716666666666669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3.2" x14ac:dyDescent="0.25">
      <c r="A9" s="10" t="s">
        <v>26</v>
      </c>
      <c r="B9" s="37">
        <f>'P2'!F14</f>
        <v>0</v>
      </c>
      <c r="C9" s="37">
        <f>'P2'!H14</f>
        <v>103</v>
      </c>
      <c r="D9" s="35">
        <f>'P2'!I14</f>
        <v>75</v>
      </c>
      <c r="E9" s="35">
        <f>'P2'!J14</f>
        <v>73.5</v>
      </c>
      <c r="F9" s="104">
        <f t="shared" si="0"/>
        <v>83.833333333333329</v>
      </c>
      <c r="G9" s="37">
        <f>AVERAGE('P2'!K14:M14)</f>
        <v>66.333333333333329</v>
      </c>
      <c r="H9" s="35">
        <f>AVERAGE('P2'!N14:P14)</f>
        <v>72.666666666666671</v>
      </c>
      <c r="I9" s="35">
        <f>AVERAGE('P2'!Q14:S14)</f>
        <v>140</v>
      </c>
      <c r="J9" s="35">
        <f>AVERAGE('P2'!T14:V14)</f>
        <v>61.333333333333336</v>
      </c>
      <c r="K9" s="38">
        <f t="shared" si="1"/>
        <v>85.083333333333329</v>
      </c>
      <c r="L9" s="44">
        <f>AVERAGE('P2'!W14:AH14)</f>
        <v>57.467018062790181</v>
      </c>
      <c r="M9" s="45">
        <f>AVERAGE('P2'!AI14:AT14)</f>
        <v>47.760993317543665</v>
      </c>
      <c r="N9" s="37">
        <f>AVERAGE('P2'!AU14:AW14,'P2'!BG14:BI14,'P2'!BS14:BU14,'P2'!CE14:CG14,'P2'!CQ14:CS14,'P2'!DC14:DE14,'P2'!DO14:DQ14,'P2'!EA14:EC14,'P2'!EM14:EO14,'P2'!EY14:FA14,'P2'!FK14:FM14)</f>
        <v>32.09406882237991</v>
      </c>
      <c r="O9" s="35">
        <f>AVERAGE('P2'!AX14:AZ14,'P2'!BJ14:BL14,'P2'!BV14:BX14,'P2'!CH14:CJ14,'P2'!CT14:CV14,'P2'!DF14:DH14,'P2'!DR14:DT14,'P2'!ED14:EF14,'P2'!EP14:ER14,'P2'!FB14:FD14,'P2'!FN14:FP14)</f>
        <v>36.463912492808362</v>
      </c>
      <c r="P9" s="35">
        <f>AVERAGE('P2'!BA14:BC14,'P2'!BM14:BO14,'P2'!BY14:CA14,'P2'!CK14:CM14,'P2'!CW14:CY14,'P2'!DI14:DK14,'P2'!DU14:DW14,'P2'!EG14:EI14,'P2'!ES14:EU14,'P2'!FE14:FG14,'P2'!FQ14:FS14)</f>
        <v>58.145214466802621</v>
      </c>
      <c r="Q9" s="46">
        <f>AVERAGE('P2'!BD14:BF14,'P2'!BP14:BR14,'P2'!CB14:CD14,'P2'!CN14:CP14,'P2'!CZ14:DB14,'P2'!DL14:DN14,'P2'!DX14:DZ14,'P2'!EJ14:EL14,'P2'!EV14:EX14,'P2'!FH14:FJ14,'P2'!FT14:FV14)</f>
        <v>34.284805621165575</v>
      </c>
      <c r="R9" s="36">
        <f t="shared" si="2"/>
        <v>40.247000350789122</v>
      </c>
    </row>
    <row r="10" spans="1:18" ht="13.8" thickBot="1" x14ac:dyDescent="0.3">
      <c r="A10" s="10" t="s">
        <v>27</v>
      </c>
      <c r="B10" s="48">
        <f>'P2'!F16</f>
        <v>0</v>
      </c>
      <c r="C10" s="48">
        <f>'P2'!H16</f>
        <v>103</v>
      </c>
      <c r="D10" s="49">
        <f>'P2'!I16</f>
        <v>75</v>
      </c>
      <c r="E10" s="49">
        <f>'P2'!J16</f>
        <v>93.5</v>
      </c>
      <c r="F10" s="102">
        <f t="shared" si="0"/>
        <v>90.5</v>
      </c>
      <c r="G10" s="48">
        <f>AVERAGE('P2'!K16:M16)</f>
        <v>86.333333333333329</v>
      </c>
      <c r="H10" s="49">
        <f>AVERAGE('P2'!N16:P16)</f>
        <v>92.666666666666671</v>
      </c>
      <c r="I10" s="49">
        <f>AVERAGE('P2'!Q16:S16)</f>
        <v>160</v>
      </c>
      <c r="J10" s="49">
        <f>AVERAGE('P2'!T16:V16)</f>
        <v>81.333333333333329</v>
      </c>
      <c r="K10" s="51">
        <f t="shared" si="1"/>
        <v>105.08333333333333</v>
      </c>
      <c r="L10" s="52">
        <f>AVERAGE('P2'!W16:AH16)</f>
        <v>77.467018062790189</v>
      </c>
      <c r="M10" s="53">
        <f>AVERAGE('P2'!AI16:AT16)</f>
        <v>67.760993317543665</v>
      </c>
      <c r="N10" s="48">
        <f>AVERAGE('P2'!AU16:AW16,'P2'!BG16:BI16,'P2'!BS16:BU16,'P2'!CE16:CG16,'P2'!CQ16:CS16,'P2'!DC16:DE16,'P2'!DO16:DQ16,'P2'!EA16:EC16,'P2'!EM16:EO16,'P2'!EY16:FA16,'P2'!FK16:FM16)</f>
        <v>52.094068822379903</v>
      </c>
      <c r="O10" s="49">
        <f>AVERAGE('P2'!AX16:AZ16,'P2'!BJ16:BL16,'P2'!BV16:BX16,'P2'!CH16:CJ16,'P2'!CT16:CV16,'P2'!DF16:DH16,'P2'!DR16:DT16,'P2'!ED16:EF16,'P2'!EP16:ER16,'P2'!FB16:FD16,'P2'!FN16:FP16)</f>
        <v>56.463912492808362</v>
      </c>
      <c r="P10" s="49">
        <f>AVERAGE('P2'!BA16:BC16,'P2'!BM16:BO16,'P2'!BY16:CA16,'P2'!CK16:CM16,'P2'!CW16:CY16,'P2'!DI16:DK16,'P2'!DU16:DW16,'P2'!EG16:EI16,'P2'!ES16:EU16,'P2'!FE16:FG16,'P2'!FQ16:FS16)</f>
        <v>78.145214466802614</v>
      </c>
      <c r="Q10" s="54">
        <f>AVERAGE('P2'!BD16:BF16,'P2'!BP16:BR16,'P2'!CB16:CD16,'P2'!CN16:CP16,'P2'!CZ16:DB16,'P2'!DL16:DN16,'P2'!DX16:DZ16,'P2'!EJ16:EL16,'P2'!EV16:EX16,'P2'!FH16:FJ16,'P2'!FT16:FV16)</f>
        <v>54.284805621165546</v>
      </c>
      <c r="R10" s="50">
        <f t="shared" si="2"/>
        <v>60.247000350789108</v>
      </c>
    </row>
    <row r="13" spans="1:18" ht="12.75" customHeight="1" thickBot="1" x14ac:dyDescent="0.3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3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5">
      <c r="A15" s="10" t="s">
        <v>21</v>
      </c>
      <c r="B15" s="76">
        <f t="shared" ref="B15:B21" si="3">B4-B26</f>
        <v>0</v>
      </c>
      <c r="C15" s="76">
        <f t="shared" ref="C15:F21" si="4">C4-C26</f>
        <v>4</v>
      </c>
      <c r="D15" s="77">
        <f t="shared" si="4"/>
        <v>2</v>
      </c>
      <c r="E15" s="77">
        <f t="shared" si="4"/>
        <v>1</v>
      </c>
      <c r="F15" s="105">
        <f>F4-F26</f>
        <v>2.3333333333333286</v>
      </c>
      <c r="G15" s="76">
        <f t="shared" ref="G15:J21" si="5">G4-G26</f>
        <v>1</v>
      </c>
      <c r="H15" s="77">
        <f t="shared" si="5"/>
        <v>-0.3333333333333286</v>
      </c>
      <c r="I15" s="77">
        <f t="shared" si="5"/>
        <v>-2.6666666666666856</v>
      </c>
      <c r="J15" s="77">
        <f t="shared" si="5"/>
        <v>-0.75</v>
      </c>
      <c r="K15" s="78">
        <f t="shared" ref="K15:K21" si="6">AVERAGE(G15:J15)</f>
        <v>-0.68750000000000355</v>
      </c>
      <c r="L15" s="79">
        <f t="shared" ref="L15:Q21" si="7">L4-L26</f>
        <v>-0.25</v>
      </c>
      <c r="M15" s="80">
        <f t="shared" si="7"/>
        <v>-8.3333333333328596E-2</v>
      </c>
      <c r="N15" s="76">
        <f t="shared" si="7"/>
        <v>0</v>
      </c>
      <c r="O15" s="77">
        <f t="shared" si="7"/>
        <v>-0.33333333333333215</v>
      </c>
      <c r="P15" s="77">
        <f t="shared" si="7"/>
        <v>0</v>
      </c>
      <c r="Q15" s="77">
        <f t="shared" si="7"/>
        <v>0</v>
      </c>
      <c r="R15" s="81">
        <f t="shared" ref="R15:R21" si="8">AVERAGE(N15:Q15)</f>
        <v>-8.3333333333333037E-2</v>
      </c>
    </row>
    <row r="16" spans="1:18" ht="12.75" customHeight="1" x14ac:dyDescent="0.25">
      <c r="A16" s="10" t="s">
        <v>22</v>
      </c>
      <c r="B16" s="76">
        <f t="shared" si="3"/>
        <v>0</v>
      </c>
      <c r="C16" s="76">
        <f t="shared" si="4"/>
        <v>3.5</v>
      </c>
      <c r="D16" s="77">
        <f t="shared" si="4"/>
        <v>2</v>
      </c>
      <c r="E16" s="77">
        <f t="shared" si="4"/>
        <v>0</v>
      </c>
      <c r="F16" s="105">
        <f t="shared" si="4"/>
        <v>1.8333333333333286</v>
      </c>
      <c r="G16" s="76">
        <f t="shared" si="5"/>
        <v>-2.3333333333333286</v>
      </c>
      <c r="H16" s="77">
        <f t="shared" si="5"/>
        <v>0</v>
      </c>
      <c r="I16" s="77">
        <f t="shared" si="5"/>
        <v>-2.6666666666666572</v>
      </c>
      <c r="J16" s="77">
        <f t="shared" si="5"/>
        <v>0</v>
      </c>
      <c r="K16" s="78">
        <f t="shared" si="6"/>
        <v>-1.2499999999999964</v>
      </c>
      <c r="L16" s="82">
        <f t="shared" si="7"/>
        <v>-0.6875</v>
      </c>
      <c r="M16" s="80">
        <f t="shared" si="7"/>
        <v>-0.5208333333333286</v>
      </c>
      <c r="N16" s="76">
        <f t="shared" si="7"/>
        <v>-0.75</v>
      </c>
      <c r="O16" s="77">
        <f t="shared" si="7"/>
        <v>-0.99999999999999289</v>
      </c>
      <c r="P16" s="77">
        <f t="shared" si="7"/>
        <v>0</v>
      </c>
      <c r="Q16" s="77">
        <f t="shared" si="7"/>
        <v>-0.3333333333333357</v>
      </c>
      <c r="R16" s="81">
        <f t="shared" si="8"/>
        <v>-0.52083333333333215</v>
      </c>
    </row>
    <row r="17" spans="1:18" ht="12.75" customHeight="1" x14ac:dyDescent="0.25">
      <c r="A17" s="10" t="s">
        <v>23</v>
      </c>
      <c r="B17" s="76">
        <f t="shared" si="3"/>
        <v>0</v>
      </c>
      <c r="C17" s="76">
        <f t="shared" si="4"/>
        <v>0</v>
      </c>
      <c r="D17" s="77">
        <f t="shared" si="4"/>
        <v>1.5</v>
      </c>
      <c r="E17" s="77">
        <f t="shared" si="4"/>
        <v>1.25</v>
      </c>
      <c r="F17" s="105">
        <f t="shared" si="4"/>
        <v>0.9166666666666714</v>
      </c>
      <c r="G17" s="76">
        <f t="shared" si="5"/>
        <v>-1</v>
      </c>
      <c r="H17" s="77">
        <f t="shared" si="5"/>
        <v>0</v>
      </c>
      <c r="I17" s="77">
        <f t="shared" si="5"/>
        <v>-2</v>
      </c>
      <c r="J17" s="77">
        <f t="shared" si="5"/>
        <v>-1</v>
      </c>
      <c r="K17" s="78">
        <f t="shared" si="6"/>
        <v>-1</v>
      </c>
      <c r="L17" s="82">
        <f t="shared" si="7"/>
        <v>0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5">
      <c r="A18" s="10" t="s">
        <v>24</v>
      </c>
      <c r="B18" s="76">
        <f t="shared" si="3"/>
        <v>0</v>
      </c>
      <c r="C18" s="76">
        <f t="shared" si="4"/>
        <v>0</v>
      </c>
      <c r="D18" s="77">
        <f t="shared" si="4"/>
        <v>0</v>
      </c>
      <c r="E18" s="77">
        <f t="shared" si="4"/>
        <v>1</v>
      </c>
      <c r="F18" s="105">
        <f t="shared" si="4"/>
        <v>0.33333333333334281</v>
      </c>
      <c r="G18" s="76">
        <f t="shared" si="5"/>
        <v>-1</v>
      </c>
      <c r="H18" s="77">
        <f t="shared" si="5"/>
        <v>0</v>
      </c>
      <c r="I18" s="77">
        <f t="shared" si="5"/>
        <v>-2</v>
      </c>
      <c r="J18" s="77">
        <f t="shared" si="5"/>
        <v>-0.3333333333333357</v>
      </c>
      <c r="K18" s="78">
        <f t="shared" si="6"/>
        <v>-0.83333333333333393</v>
      </c>
      <c r="L18" s="82">
        <f t="shared" si="7"/>
        <v>-0.5833333333333357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5">
      <c r="A19" s="10" t="s">
        <v>25</v>
      </c>
      <c r="B19" s="76">
        <f t="shared" si="3"/>
        <v>0</v>
      </c>
      <c r="C19" s="76">
        <f t="shared" si="4"/>
        <v>0</v>
      </c>
      <c r="D19" s="77">
        <f t="shared" si="4"/>
        <v>0</v>
      </c>
      <c r="E19" s="77">
        <f t="shared" si="4"/>
        <v>1</v>
      </c>
      <c r="F19" s="105">
        <f t="shared" si="4"/>
        <v>0.33333333333334281</v>
      </c>
      <c r="G19" s="76">
        <f t="shared" si="5"/>
        <v>-1</v>
      </c>
      <c r="H19" s="77">
        <f t="shared" si="5"/>
        <v>-0.6666666666666714</v>
      </c>
      <c r="I19" s="77">
        <f t="shared" si="5"/>
        <v>-2</v>
      </c>
      <c r="J19" s="77">
        <f t="shared" si="5"/>
        <v>-0.6666666666666714</v>
      </c>
      <c r="K19" s="78">
        <f t="shared" si="6"/>
        <v>-1.0833333333333357</v>
      </c>
      <c r="L19" s="82">
        <f t="shared" si="7"/>
        <v>-0.8333333333333286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5">
      <c r="A20" s="10" t="s">
        <v>26</v>
      </c>
      <c r="B20" s="76">
        <f t="shared" si="3"/>
        <v>0</v>
      </c>
      <c r="C20" s="76">
        <f t="shared" si="4"/>
        <v>-2</v>
      </c>
      <c r="D20" s="77">
        <f t="shared" si="4"/>
        <v>0</v>
      </c>
      <c r="E20" s="77">
        <f t="shared" si="4"/>
        <v>0.5</v>
      </c>
      <c r="F20" s="105">
        <f t="shared" si="4"/>
        <v>-0.5</v>
      </c>
      <c r="G20" s="76">
        <f t="shared" si="5"/>
        <v>0</v>
      </c>
      <c r="H20" s="77">
        <f t="shared" si="5"/>
        <v>0</v>
      </c>
      <c r="I20" s="77">
        <f t="shared" si="5"/>
        <v>-1.3333333333333428</v>
      </c>
      <c r="J20" s="77">
        <f t="shared" si="5"/>
        <v>-0.1666666666666643</v>
      </c>
      <c r="K20" s="78">
        <f t="shared" si="6"/>
        <v>-0.37500000000000178</v>
      </c>
      <c r="L20" s="82">
        <f t="shared" si="7"/>
        <v>-0.375</v>
      </c>
      <c r="M20" s="80">
        <f t="shared" si="7"/>
        <v>-0.375</v>
      </c>
      <c r="N20" s="76">
        <f t="shared" si="7"/>
        <v>0</v>
      </c>
      <c r="O20" s="77">
        <f t="shared" si="7"/>
        <v>0</v>
      </c>
      <c r="P20" s="77">
        <f t="shared" si="7"/>
        <v>-1.3333333333333357</v>
      </c>
      <c r="Q20" s="77">
        <f t="shared" si="7"/>
        <v>-0.16666666666665719</v>
      </c>
      <c r="R20" s="81">
        <f t="shared" si="8"/>
        <v>-0.37499999999999822</v>
      </c>
    </row>
    <row r="21" spans="1:18" ht="12.75" customHeight="1" thickBot="1" x14ac:dyDescent="0.3">
      <c r="A21" s="10" t="s">
        <v>27</v>
      </c>
      <c r="B21" s="83">
        <f t="shared" si="3"/>
        <v>0</v>
      </c>
      <c r="C21" s="83">
        <f t="shared" si="4"/>
        <v>-2</v>
      </c>
      <c r="D21" s="84">
        <f t="shared" si="4"/>
        <v>0</v>
      </c>
      <c r="E21" s="84">
        <f t="shared" si="4"/>
        <v>0.5</v>
      </c>
      <c r="F21" s="106">
        <f t="shared" si="4"/>
        <v>-0.5</v>
      </c>
      <c r="G21" s="83">
        <f t="shared" si="5"/>
        <v>0</v>
      </c>
      <c r="H21" s="84">
        <f t="shared" si="5"/>
        <v>0</v>
      </c>
      <c r="I21" s="84">
        <f t="shared" si="5"/>
        <v>-1.3333333333333428</v>
      </c>
      <c r="J21" s="84">
        <f t="shared" si="5"/>
        <v>-0.1666666666666714</v>
      </c>
      <c r="K21" s="85">
        <f t="shared" si="6"/>
        <v>-0.37500000000000355</v>
      </c>
      <c r="L21" s="86">
        <f t="shared" si="7"/>
        <v>-0.375</v>
      </c>
      <c r="M21" s="87">
        <f t="shared" si="7"/>
        <v>-0.375</v>
      </c>
      <c r="N21" s="83">
        <f t="shared" si="7"/>
        <v>0</v>
      </c>
      <c r="O21" s="84">
        <f t="shared" si="7"/>
        <v>0</v>
      </c>
      <c r="P21" s="84">
        <f t="shared" si="7"/>
        <v>-1.3333333333333428</v>
      </c>
      <c r="Q21" s="84">
        <f t="shared" si="7"/>
        <v>-0.1666666666666643</v>
      </c>
      <c r="R21" s="88">
        <f t="shared" si="8"/>
        <v>-0.37500000000000178</v>
      </c>
    </row>
    <row r="22" spans="1:18" ht="12.75" customHeight="1" x14ac:dyDescent="0.2"/>
    <row r="24" spans="1:18" ht="13.8" thickBot="1" x14ac:dyDescent="0.3">
      <c r="A24" s="12">
        <f ca="1">crvDate-1</f>
        <v>36804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8" thickBot="1" x14ac:dyDescent="0.3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3.2" x14ac:dyDescent="0.25">
      <c r="A26" s="10" t="s">
        <v>21</v>
      </c>
      <c r="B26" s="37">
        <v>0</v>
      </c>
      <c r="C26" s="37">
        <v>119</v>
      </c>
      <c r="D26" s="35">
        <v>108</v>
      </c>
      <c r="E26" s="35">
        <v>106</v>
      </c>
      <c r="F26" s="104">
        <v>111</v>
      </c>
      <c r="G26" s="37">
        <v>82</v>
      </c>
      <c r="H26" s="35">
        <v>67.833333333333329</v>
      </c>
      <c r="I26" s="35">
        <v>140.33333333333334</v>
      </c>
      <c r="J26" s="35">
        <v>82.916666666666671</v>
      </c>
      <c r="K26" s="38">
        <v>93.270833333333329</v>
      </c>
      <c r="L26" s="44">
        <v>65.104166666666671</v>
      </c>
      <c r="M26" s="45">
        <v>57.083158333333337</v>
      </c>
      <c r="N26" s="34">
        <v>33.561835606060605</v>
      </c>
      <c r="O26" s="41">
        <v>25.311835606060612</v>
      </c>
      <c r="P26" s="41">
        <v>72.106060606060609</v>
      </c>
      <c r="Q26" s="42">
        <v>42.728502272727262</v>
      </c>
      <c r="R26" s="36">
        <v>43.427058522727272</v>
      </c>
    </row>
    <row r="27" spans="1:18" ht="13.2" x14ac:dyDescent="0.25">
      <c r="A27" s="10" t="s">
        <v>22</v>
      </c>
      <c r="B27" s="37">
        <v>0</v>
      </c>
      <c r="C27" s="37">
        <v>125.5</v>
      </c>
      <c r="D27" s="35">
        <v>110</v>
      </c>
      <c r="E27" s="35">
        <v>110</v>
      </c>
      <c r="F27" s="104">
        <v>115.16666666666667</v>
      </c>
      <c r="G27" s="37">
        <v>84.333333333333329</v>
      </c>
      <c r="H27" s="35">
        <v>67.166666666666671</v>
      </c>
      <c r="I27" s="35">
        <v>143</v>
      </c>
      <c r="J27" s="35">
        <v>78.5</v>
      </c>
      <c r="K27" s="38">
        <v>93.25</v>
      </c>
      <c r="L27" s="44">
        <v>66.854166666666671</v>
      </c>
      <c r="M27" s="45">
        <v>59.208158333333337</v>
      </c>
      <c r="N27" s="37">
        <v>39.536998333333329</v>
      </c>
      <c r="O27" s="35">
        <v>33.953664999999987</v>
      </c>
      <c r="P27" s="35">
        <v>83.033333333333331</v>
      </c>
      <c r="Q27" s="46">
        <v>47.536998333333329</v>
      </c>
      <c r="R27" s="36">
        <v>51.015248749999998</v>
      </c>
    </row>
    <row r="28" spans="1:18" ht="13.2" x14ac:dyDescent="0.25">
      <c r="A28" s="10" t="s">
        <v>23</v>
      </c>
      <c r="B28" s="37">
        <v>0</v>
      </c>
      <c r="C28" s="37">
        <v>123</v>
      </c>
      <c r="D28" s="35">
        <v>97.5</v>
      </c>
      <c r="E28" s="35">
        <v>93</v>
      </c>
      <c r="F28" s="104">
        <v>104.5</v>
      </c>
      <c r="G28" s="37">
        <v>76.25</v>
      </c>
      <c r="H28" s="35">
        <v>60</v>
      </c>
      <c r="I28" s="35">
        <v>121.33333333333333</v>
      </c>
      <c r="J28" s="35">
        <v>68.333333333333329</v>
      </c>
      <c r="K28" s="38">
        <v>81.479166666666657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3.2" x14ac:dyDescent="0.25">
      <c r="A29" s="10" t="s">
        <v>24</v>
      </c>
      <c r="B29" s="37">
        <v>0</v>
      </c>
      <c r="C29" s="37">
        <v>100</v>
      </c>
      <c r="D29" s="35">
        <v>75</v>
      </c>
      <c r="E29" s="35">
        <v>72</v>
      </c>
      <c r="F29" s="104">
        <v>82.333333333333329</v>
      </c>
      <c r="G29" s="37">
        <v>67.333333333333329</v>
      </c>
      <c r="H29" s="35">
        <v>60</v>
      </c>
      <c r="I29" s="35">
        <v>120.16666666666667</v>
      </c>
      <c r="J29" s="35">
        <v>60</v>
      </c>
      <c r="K29" s="38">
        <v>76.875</v>
      </c>
      <c r="L29" s="44">
        <v>55.841666666666669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3.2" x14ac:dyDescent="0.25">
      <c r="A30" s="10" t="s">
        <v>25</v>
      </c>
      <c r="B30" s="37">
        <v>0</v>
      </c>
      <c r="C30" s="37">
        <v>100</v>
      </c>
      <c r="D30" s="35">
        <v>75</v>
      </c>
      <c r="E30" s="35">
        <v>72</v>
      </c>
      <c r="F30" s="104">
        <v>82.333333333333329</v>
      </c>
      <c r="G30" s="37">
        <v>67.333333333333329</v>
      </c>
      <c r="H30" s="35">
        <v>69</v>
      </c>
      <c r="I30" s="35">
        <v>121.33333333333333</v>
      </c>
      <c r="J30" s="35">
        <v>60.333333333333336</v>
      </c>
      <c r="K30" s="38">
        <v>79.5</v>
      </c>
      <c r="L30" s="44">
        <v>57.55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3.2" x14ac:dyDescent="0.25">
      <c r="A31" s="10" t="s">
        <v>26</v>
      </c>
      <c r="B31" s="37">
        <v>0</v>
      </c>
      <c r="C31" s="37">
        <v>105</v>
      </c>
      <c r="D31" s="35">
        <v>75</v>
      </c>
      <c r="E31" s="35">
        <v>73</v>
      </c>
      <c r="F31" s="104">
        <v>84.333333333333329</v>
      </c>
      <c r="G31" s="37">
        <v>66.333333333333329</v>
      </c>
      <c r="H31" s="35">
        <v>72.666666666666671</v>
      </c>
      <c r="I31" s="35">
        <v>141.33333333333334</v>
      </c>
      <c r="J31" s="35">
        <v>61.5</v>
      </c>
      <c r="K31" s="38">
        <v>85.458333333333343</v>
      </c>
      <c r="L31" s="44">
        <v>57.842018062790181</v>
      </c>
      <c r="M31" s="45">
        <v>48.135993317543665</v>
      </c>
      <c r="N31" s="37">
        <v>32.09406882237991</v>
      </c>
      <c r="O31" s="35">
        <v>36.463912492808362</v>
      </c>
      <c r="P31" s="35">
        <v>59.478547800135956</v>
      </c>
      <c r="Q31" s="46">
        <v>34.451472287832232</v>
      </c>
      <c r="R31" s="36">
        <v>40.622000350789122</v>
      </c>
    </row>
    <row r="32" spans="1:18" ht="13.8" thickBot="1" x14ac:dyDescent="0.3">
      <c r="A32" s="10" t="s">
        <v>27</v>
      </c>
      <c r="B32" s="48">
        <v>0</v>
      </c>
      <c r="C32" s="48">
        <v>105</v>
      </c>
      <c r="D32" s="49">
        <v>75</v>
      </c>
      <c r="E32" s="49">
        <v>93</v>
      </c>
      <c r="F32" s="102">
        <v>91</v>
      </c>
      <c r="G32" s="48">
        <v>86.333333333333329</v>
      </c>
      <c r="H32" s="49">
        <v>92.666666666666671</v>
      </c>
      <c r="I32" s="49">
        <v>161.33333333333334</v>
      </c>
      <c r="J32" s="49">
        <v>81.5</v>
      </c>
      <c r="K32" s="51">
        <v>105.45833333333334</v>
      </c>
      <c r="L32" s="52">
        <v>77.842018062790189</v>
      </c>
      <c r="M32" s="53">
        <v>68.135993317543665</v>
      </c>
      <c r="N32" s="48">
        <v>52.094068822379903</v>
      </c>
      <c r="O32" s="49">
        <v>56.463912492808362</v>
      </c>
      <c r="P32" s="49">
        <v>79.478547800135956</v>
      </c>
      <c r="Q32" s="54">
        <v>54.45147228783221</v>
      </c>
      <c r="R32" s="50">
        <v>60.622000350789115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160020</xdr:colOff>
                    <xdr:row>0</xdr:row>
                    <xdr:rowOff>53340</xdr:rowOff>
                  </from>
                  <to>
                    <xdr:col>10</xdr:col>
                    <xdr:colOff>320040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tabSelected="1" workbookViewId="0">
      <selection activeCell="B27" sqref="B27:R33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8" ht="45.75" customHeight="1" x14ac:dyDescent="0.2"/>
    <row r="2" spans="1:18" ht="13.8" thickBot="1" x14ac:dyDescent="0.3">
      <c r="A2" s="12">
        <f ca="1">TODAY()</f>
        <v>36805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8" thickBot="1" x14ac:dyDescent="0.3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3.2" x14ac:dyDescent="0.25">
      <c r="A4" s="10" t="s">
        <v>21</v>
      </c>
      <c r="B4" s="37">
        <f>'P2'!F5</f>
        <v>0</v>
      </c>
      <c r="C4" s="37">
        <f>'P2'!H5</f>
        <v>85</v>
      </c>
      <c r="D4" s="35">
        <f>'P2'!I5</f>
        <v>82</v>
      </c>
      <c r="E4" s="35">
        <f>'P2'!J5</f>
        <v>79.903225806451616</v>
      </c>
      <c r="F4" s="104">
        <f t="shared" ref="F4:F10" si="0">AVERAGE(C4:E4)</f>
        <v>82.3010752688172</v>
      </c>
      <c r="G4" s="37">
        <f>AVERAGE('P2'!K5:M5)</f>
        <v>72.731950844854055</v>
      </c>
      <c r="H4" s="35">
        <f>AVERAGE('P2'!N5:P5)</f>
        <v>55.286559139784941</v>
      </c>
      <c r="I4" s="35">
        <f>AVERAGE('P2'!Q5:S5)</f>
        <v>68.08064516129032</v>
      </c>
      <c r="J4" s="35">
        <f>AVERAGE('P2'!T5:V5)</f>
        <v>53.470878136200717</v>
      </c>
      <c r="K4" s="38">
        <f t="shared" ref="K4:K10" si="1">AVERAGE(G4:J4)</f>
        <v>62.392508320532514</v>
      </c>
      <c r="L4" s="39">
        <f>AVERAGE('P2'!W5:AH5)</f>
        <v>38.586137352790573</v>
      </c>
      <c r="M4" s="40">
        <f>AVERAGE('P2'!AI5:AT5)</f>
        <v>34.08613735279058</v>
      </c>
      <c r="N4" s="34">
        <f>AVERAGE('P2'!AU5:AW5,'P2'!BG5:BI5,'P2'!BS5:BU5,'P2'!CE5:CG5,'P2'!CQ5:CS5,'P2'!DC5:DE5,'P2'!DO5:DQ5,'P2'!EA5:EC5,'P2'!EM5:EO5,'P2'!EY5:FA5,'P2'!FK5:FM5)</f>
        <v>17.857366289624352</v>
      </c>
      <c r="O4" s="41">
        <f>AVERAGE('P2'!AX5:AZ5,'P2'!BJ5:BL5,'P2'!BV5:BX5,'P2'!CH5:CJ5,'P2'!CT5:CV5,'P2'!DF5:DH5,'P2'!DR5:DT5,'P2'!ED5:EF5,'P2'!EP5:ER5,'P2'!FB5:FD5,'P2'!FN5:FP5)</f>
        <v>9.9262756598240447</v>
      </c>
      <c r="P4" s="41">
        <f>AVERAGE('P2'!BA5:BC5,'P2'!BM5:BO5,'P2'!BY5:CA5,'P2'!CK5:CM5,'P2'!CW5:CY5,'P2'!DI5:DK5,'P2'!DU5:DW5,'P2'!EG5:EI5,'P2'!ES5:EU5,'P2'!FE5:FG5,'P2'!FQ5:FS5)</f>
        <v>40.70821114369501</v>
      </c>
      <c r="Q4" s="42">
        <f>AVERAGE('P2'!BD5:BF5,'P2'!BP5:BR5,'P2'!CB5:CD5,'P2'!CN5:CP5,'P2'!CZ5:DB5,'P2'!DL5:DN5,'P2'!DX5:DZ5,'P2'!EJ5:EL5,'P2'!EV5:EX5,'P2'!FH5:FJ5,'P2'!FT5:FV5)</f>
        <v>34.343605408927985</v>
      </c>
      <c r="R4" s="43">
        <f t="shared" ref="R4:R10" si="2">AVERAGE(N4:Q4)</f>
        <v>25.708864625517847</v>
      </c>
    </row>
    <row r="5" spans="1:18" ht="13.2" x14ac:dyDescent="0.25">
      <c r="A5" s="10" t="s">
        <v>22</v>
      </c>
      <c r="B5" s="37">
        <f>'P2'!F7</f>
        <v>0</v>
      </c>
      <c r="C5" s="37">
        <f>'P2'!H7</f>
        <v>90</v>
      </c>
      <c r="D5" s="35">
        <f>'P2'!I7</f>
        <v>82</v>
      </c>
      <c r="E5" s="35">
        <f>'P2'!J7</f>
        <v>81.806451612903231</v>
      </c>
      <c r="F5" s="104">
        <f t="shared" si="0"/>
        <v>84.602150537634415</v>
      </c>
      <c r="G5" s="37">
        <f>AVERAGE('P2'!K7:M7)</f>
        <v>64.509600614439321</v>
      </c>
      <c r="H5" s="35">
        <f>AVERAGE('P2'!N7:P7)</f>
        <v>46.189874551971322</v>
      </c>
      <c r="I5" s="35">
        <f>AVERAGE('P2'!Q7:S7)</f>
        <v>62.419354838709687</v>
      </c>
      <c r="J5" s="35">
        <f>AVERAGE('P2'!T7:V7)</f>
        <v>51.544354838709673</v>
      </c>
      <c r="K5" s="38">
        <f t="shared" si="1"/>
        <v>56.165796210957502</v>
      </c>
      <c r="L5" s="44">
        <f>AVERAGE('P2'!W7:AH7)</f>
        <v>39.198412058371737</v>
      </c>
      <c r="M5" s="45">
        <f>AVERAGE('P2'!AI7:AT7)</f>
        <v>35.698412058371737</v>
      </c>
      <c r="N5" s="37">
        <f>AVERAGE('P2'!AU7:AW7,'P2'!BG7:BI7,'P2'!BS7:BU7,'P2'!CE7:CG7,'P2'!CQ7:CS7,'P2'!DC7:DE7,'P2'!DO7:DQ7,'P2'!EA7:EC7,'P2'!EM7:EO7,'P2'!EY7:FA7,'P2'!FK7:FM7)</f>
        <v>24.366502583438059</v>
      </c>
      <c r="O5" s="35">
        <f>AVERAGE('P2'!AX7:AZ7,'P2'!BJ7:BL7,'P2'!BV7:BX7,'P2'!CH7:CJ7,'P2'!CT7:CV7,'P2'!DF7:DH7,'P2'!DR7:DT7,'P2'!ED7:EF7,'P2'!EP7:ER7,'P2'!FB7:FD7,'P2'!FN7:FP7)</f>
        <v>13.190327468230693</v>
      </c>
      <c r="P5" s="35">
        <f>AVERAGE('P2'!BA7:BC7,'P2'!BM7:BO7,'P2'!BY7:CA7,'P2'!CK7:CM7,'P2'!CW7:CY7,'P2'!DI7:DK7,'P2'!DU7:DW7,'P2'!EG7:EI7,'P2'!ES7:EU7,'P2'!FE7:FG7,'P2'!FQ7:FS7)</f>
        <v>45.619736070381229</v>
      </c>
      <c r="Q5" s="46">
        <f>AVERAGE('P2'!BD7:BF7,'P2'!BP7:BR7,'P2'!CB7:CD7,'P2'!CN7:CP7,'P2'!CZ7:DB7,'P2'!DL7:DN7,'P2'!DX7:DZ7,'P2'!EJ7:EL7,'P2'!EV7:EX7,'P2'!FH7:FJ7,'P2'!FT7:FV7)</f>
        <v>38.853445747800585</v>
      </c>
      <c r="R5" s="47">
        <f t="shared" si="2"/>
        <v>30.507502967462642</v>
      </c>
    </row>
    <row r="6" spans="1:18" ht="13.2" x14ac:dyDescent="0.25">
      <c r="A6" s="10" t="s">
        <v>23</v>
      </c>
      <c r="B6" s="37">
        <f>'P2'!F9</f>
        <v>0</v>
      </c>
      <c r="C6" s="37">
        <f>'P2'!H9</f>
        <v>87</v>
      </c>
      <c r="D6" s="35">
        <f>'P2'!I9</f>
        <v>68.583333333333329</v>
      </c>
      <c r="E6" s="35">
        <f>'P2'!J9</f>
        <v>69.73387096774195</v>
      </c>
      <c r="F6" s="104">
        <f t="shared" si="0"/>
        <v>75.105734767025083</v>
      </c>
      <c r="G6" s="37">
        <f>AVERAGE('P2'!K9:M9)</f>
        <v>61.443548387096776</v>
      </c>
      <c r="H6" s="35">
        <f>AVERAGE('P2'!N9:P9)</f>
        <v>49.111254480286732</v>
      </c>
      <c r="I6" s="35">
        <f>AVERAGE('P2'!Q9:S9)</f>
        <v>61.088172043010751</v>
      </c>
      <c r="J6" s="35">
        <f>AVERAGE('P2'!T9:V9)</f>
        <v>57.008960573476706</v>
      </c>
      <c r="K6" s="38">
        <f t="shared" si="1"/>
        <v>57.162983870967743</v>
      </c>
      <c r="L6" s="44">
        <f>AVERAGE('P2'!W9:AH9)</f>
        <v>43.599842549923189</v>
      </c>
      <c r="M6" s="45">
        <f>AVERAGE('P2'!AI9:AT9)</f>
        <v>32.970833333333339</v>
      </c>
      <c r="N6" s="37">
        <f>AVERAGE('P2'!AU9:AW9,'P2'!BG9:BI9,'P2'!BS9:BU9,'P2'!CE9:CG9,'P2'!CQ9:CS9,'P2'!DC9:DE9,'P2'!DO9:DQ9,'P2'!EA9:EC9,'P2'!EM9:EO9,'P2'!EY9:FA9,'P2'!FK9:FM9)</f>
        <v>29.642424242424248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27.49636363636364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27.561742424242425</v>
      </c>
    </row>
    <row r="7" spans="1:18" ht="13.2" x14ac:dyDescent="0.25">
      <c r="A7" s="10" t="s">
        <v>24</v>
      </c>
      <c r="B7" s="37">
        <f>'P2'!F11</f>
        <v>0</v>
      </c>
      <c r="C7" s="37">
        <f>'P2'!H11</f>
        <v>67</v>
      </c>
      <c r="D7" s="35">
        <f>'P2'!I11</f>
        <v>49.25</v>
      </c>
      <c r="E7" s="35">
        <f>'P2'!J11</f>
        <v>48.161290322580648</v>
      </c>
      <c r="F7" s="104">
        <f t="shared" si="0"/>
        <v>54.803763440860216</v>
      </c>
      <c r="G7" s="37">
        <f>AVERAGE('P2'!K11:M11)</f>
        <v>43.54377880184331</v>
      </c>
      <c r="H7" s="35">
        <f>AVERAGE('P2'!N11:P11)</f>
        <v>34.538172043010753</v>
      </c>
      <c r="I7" s="35">
        <f>AVERAGE('P2'!Q11:S11)</f>
        <v>47.937096774193549</v>
      </c>
      <c r="J7" s="35">
        <f>AVERAGE('P2'!T11:V11)</f>
        <v>39.405913978494631</v>
      </c>
      <c r="K7" s="38">
        <f t="shared" si="1"/>
        <v>41.356240399385563</v>
      </c>
      <c r="L7" s="44">
        <f>AVERAGE('P2'!W11:AH11)</f>
        <v>38.874895185418374</v>
      </c>
      <c r="M7" s="45">
        <f>AVERAGE('P2'!AI11:AT11)</f>
        <v>30.917500000000004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27.49636363636364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26.908089233308658</v>
      </c>
    </row>
    <row r="8" spans="1:18" ht="13.2" x14ac:dyDescent="0.25">
      <c r="A8" s="10" t="s">
        <v>25</v>
      </c>
      <c r="B8" s="37">
        <f>'P2'!F13</f>
        <v>0</v>
      </c>
      <c r="C8" s="37">
        <f>'P2'!H13</f>
        <v>67</v>
      </c>
      <c r="D8" s="35">
        <f>'P2'!I13</f>
        <v>49.25</v>
      </c>
      <c r="E8" s="35">
        <f>'P2'!J13</f>
        <v>48.161290322580648</v>
      </c>
      <c r="F8" s="104">
        <f t="shared" si="0"/>
        <v>54.803763440860216</v>
      </c>
      <c r="G8" s="37">
        <f>AVERAGE('P2'!K13:M13)</f>
        <v>43.54377880184331</v>
      </c>
      <c r="H8" s="35">
        <f>AVERAGE('P2'!N13:P13)</f>
        <v>34.538172043010753</v>
      </c>
      <c r="I8" s="35">
        <f>AVERAGE('P2'!Q13:S13)</f>
        <v>47.937096774193549</v>
      </c>
      <c r="J8" s="35">
        <f>AVERAGE('P2'!T13:V13)</f>
        <v>39.405913978494631</v>
      </c>
      <c r="K8" s="38">
        <f t="shared" si="1"/>
        <v>41.356240399385563</v>
      </c>
      <c r="L8" s="44">
        <f>AVERAGE('P2'!W13:AH13)</f>
        <v>39.040217766063542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3.2" x14ac:dyDescent="0.25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50.790322580645167</v>
      </c>
      <c r="F9" s="104">
        <f t="shared" si="0"/>
        <v>50.263440860215063</v>
      </c>
      <c r="G9" s="37">
        <f>AVERAGE('P2'!K15:M15)</f>
        <v>42.273425499231948</v>
      </c>
      <c r="H9" s="35">
        <f>AVERAGE('P2'!N15:P15)</f>
        <v>25.393548387096772</v>
      </c>
      <c r="I9" s="35">
        <f>AVERAGE('P2'!Q15:S15)</f>
        <v>48.783870967741933</v>
      </c>
      <c r="J9" s="35">
        <f>AVERAGE('P2'!T15:V15)</f>
        <v>39.775985663082437</v>
      </c>
      <c r="K9" s="38">
        <f t="shared" si="1"/>
        <v>39.056707629288269</v>
      </c>
      <c r="L9" s="44">
        <f>AVERAGE('P2'!W15:AH15)</f>
        <v>33.639395516365795</v>
      </c>
      <c r="M9" s="45">
        <f>AVERAGE('P2'!AI15:AT15)</f>
        <v>30.589116452089822</v>
      </c>
      <c r="N9" s="37">
        <f>AVERAGE('P2'!AU15:AW15,'P2'!BG15:BI15,'P2'!BS15:BU15,'P2'!CE15:CG15,'P2'!CQ15:CS15,'P2'!DC15:DE15,'P2'!DO15:DQ15,'P2'!EA15:EC15,'P2'!EM15:EO15,'P2'!EY15:FA15,'P2'!FK15:FM15)</f>
        <v>32.795285037252135</v>
      </c>
      <c r="O9" s="35">
        <f>AVERAGE('P2'!AX15:AZ15,'P2'!BJ15:BL15,'P2'!BV15:BX15,'P2'!CH15:CJ15,'P2'!CT15:CV15,'P2'!DF15:DH15,'P2'!DR15:DT15,'P2'!ED15:EF15,'P2'!EP15:ER15,'P2'!FB15:FD15,'P2'!FN15:FP15)</f>
        <v>15.624605701060883</v>
      </c>
      <c r="P9" s="35">
        <f>AVERAGE('P2'!BA15:BC15,'P2'!BM15:BO15,'P2'!BY15:CA15,'P2'!CK15:CM15,'P2'!CW15:CY15,'P2'!DI15:DK15,'P2'!DU15:DW15,'P2'!EG15:EI15,'P2'!ES15:EU15,'P2'!FE15:FG15,'P2'!FQ15:FS15)</f>
        <v>22.946424094385552</v>
      </c>
      <c r="Q9" s="46">
        <f>AVERAGE('P2'!BD15:BF15,'P2'!BP15:BR15,'P2'!CB15:CD15,'P2'!CN15:CP15,'P2'!CZ15:DB15,'P2'!DL15:DN15,'P2'!DX15:DZ15,'P2'!EJ15:EL15,'P2'!EV15:EX15,'P2'!FH15:FJ15,'P2'!FT15:FV15)</f>
        <v>27.95486055745932</v>
      </c>
      <c r="R9" s="47">
        <f t="shared" si="2"/>
        <v>24.830293847539473</v>
      </c>
    </row>
    <row r="10" spans="1:18" ht="13.8" thickBot="1" x14ac:dyDescent="0.3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50.790322580645167</v>
      </c>
      <c r="F10" s="102">
        <f t="shared" si="0"/>
        <v>50.263440860215063</v>
      </c>
      <c r="G10" s="48">
        <f>AVERAGE('P2'!K17:M17)</f>
        <v>42.273425499231948</v>
      </c>
      <c r="H10" s="49">
        <f>AVERAGE('P2'!N17:P17)</f>
        <v>25.393548387096772</v>
      </c>
      <c r="I10" s="49">
        <f>AVERAGE('P2'!Q17:S17)</f>
        <v>48.783870967741933</v>
      </c>
      <c r="J10" s="49">
        <f>AVERAGE('P2'!T17:V17)</f>
        <v>39.775985663082437</v>
      </c>
      <c r="K10" s="51">
        <f t="shared" si="1"/>
        <v>39.056707629288269</v>
      </c>
      <c r="L10" s="52">
        <f>AVERAGE('P2'!W17:AH17)</f>
        <v>33.639395516365795</v>
      </c>
      <c r="M10" s="53">
        <f>AVERAGE('P2'!AI17:AT17)</f>
        <v>30.589116452089822</v>
      </c>
      <c r="N10" s="48">
        <f>AVERAGE('P2'!AU17:AW17,'P2'!BG17:BI17,'P2'!BS17:BU17,'P2'!CE17:CG17,'P2'!CQ17:CS17,'P2'!DC17:DE17,'P2'!DO17:DQ17,'P2'!EA17:EC17,'P2'!EM17:EO17,'P2'!EY17:FA17,'P2'!FK17:FM17)</f>
        <v>32.795285037252135</v>
      </c>
      <c r="O10" s="49">
        <f>AVERAGE('P2'!AX17:AZ17,'P2'!BJ17:BL17,'P2'!BV17:BX17,'P2'!CH17:CJ17,'P2'!CT17:CV17,'P2'!DF17:DH17,'P2'!DR17:DT17,'P2'!ED17:EF17,'P2'!EP17:ER17,'P2'!FB17:FD17,'P2'!FN17:FP17)</f>
        <v>15.624605701060883</v>
      </c>
      <c r="P10" s="49">
        <f>AVERAGE('P2'!BA17:BC17,'P2'!BM17:BO17,'P2'!BY17:CA17,'P2'!CK17:CM17,'P2'!CW17:CY17,'P2'!DI17:DK17,'P2'!DU17:DW17,'P2'!EG17:EI17,'P2'!ES17:EU17,'P2'!FE17:FG17,'P2'!FQ17:FS17)</f>
        <v>22.946424094385552</v>
      </c>
      <c r="Q10" s="54">
        <f>AVERAGE('P2'!BD17:BF17,'P2'!BP17:BR17,'P2'!CB17:CD17,'P2'!CN17:CP17,'P2'!CZ17:DB17,'P2'!DL17:DN17,'P2'!DX17:DZ17,'P2'!EJ17:EL17,'P2'!EV17:EX17,'P2'!FH17:FJ17,'P2'!FT17:FV17)</f>
        <v>27.95486055745932</v>
      </c>
      <c r="R10" s="55">
        <f t="shared" si="2"/>
        <v>24.830293847539473</v>
      </c>
    </row>
    <row r="14" spans="1:18" ht="13.8" thickBot="1" x14ac:dyDescent="0.3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8" thickBot="1" x14ac:dyDescent="0.3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3.2" x14ac:dyDescent="0.25">
      <c r="A16" s="10" t="s">
        <v>21</v>
      </c>
      <c r="B16" s="56">
        <f t="shared" ref="B16:B22" si="3">B4-B27</f>
        <v>0</v>
      </c>
      <c r="C16" s="56">
        <f t="shared" ref="C16:R16" si="4">C4-C27</f>
        <v>5</v>
      </c>
      <c r="D16" s="63">
        <f t="shared" si="4"/>
        <v>0</v>
      </c>
      <c r="E16" s="63">
        <f t="shared" si="4"/>
        <v>-0.29032258064515304</v>
      </c>
      <c r="F16" s="99">
        <f t="shared" si="4"/>
        <v>1.5698924731182728</v>
      </c>
      <c r="G16" s="56">
        <f t="shared" si="4"/>
        <v>-0.2235023041474733</v>
      </c>
      <c r="H16" s="57">
        <f t="shared" si="4"/>
        <v>6.3978494623654569E-2</v>
      </c>
      <c r="I16" s="57">
        <f t="shared" si="4"/>
        <v>0.6806451612903146</v>
      </c>
      <c r="J16" s="57">
        <f t="shared" si="4"/>
        <v>0.16196236559139265</v>
      </c>
      <c r="K16" s="58">
        <f t="shared" si="4"/>
        <v>0.17077092933947569</v>
      </c>
      <c r="L16" s="59">
        <f t="shared" si="4"/>
        <v>6.5490591397853848E-2</v>
      </c>
      <c r="M16" s="60">
        <f t="shared" si="4"/>
        <v>6.5490591397846742E-2</v>
      </c>
      <c r="N16" s="57">
        <f t="shared" si="4"/>
        <v>0</v>
      </c>
      <c r="O16" s="57">
        <f t="shared" si="4"/>
        <v>0</v>
      </c>
      <c r="P16" s="57">
        <f t="shared" si="4"/>
        <v>9.9999999999994316E-2</v>
      </c>
      <c r="Q16" s="57">
        <f t="shared" si="4"/>
        <v>0.16196236559139265</v>
      </c>
      <c r="R16" s="61">
        <f t="shared" si="4"/>
        <v>6.5490591397846742E-2</v>
      </c>
    </row>
    <row r="17" spans="1:18" ht="13.2" x14ac:dyDescent="0.25">
      <c r="A17" s="10" t="s">
        <v>22</v>
      </c>
      <c r="B17" s="62">
        <f t="shared" si="3"/>
        <v>0</v>
      </c>
      <c r="C17" s="62">
        <f t="shared" ref="C17:R17" si="5">C5-C28</f>
        <v>5</v>
      </c>
      <c r="D17" s="63">
        <f t="shared" si="5"/>
        <v>0</v>
      </c>
      <c r="E17" s="63">
        <f t="shared" si="5"/>
        <v>0</v>
      </c>
      <c r="F17" s="98">
        <f t="shared" si="5"/>
        <v>1.6666666666666714</v>
      </c>
      <c r="G17" s="62">
        <f t="shared" si="5"/>
        <v>0.48156682027649822</v>
      </c>
      <c r="H17" s="63">
        <f t="shared" si="5"/>
        <v>0</v>
      </c>
      <c r="I17" s="63">
        <f t="shared" si="5"/>
        <v>0.68387096774193878</v>
      </c>
      <c r="J17" s="63">
        <f t="shared" si="5"/>
        <v>0</v>
      </c>
      <c r="K17" s="64">
        <f t="shared" si="5"/>
        <v>0.29135944700460925</v>
      </c>
      <c r="L17" s="65">
        <f t="shared" si="5"/>
        <v>0.12484639016896892</v>
      </c>
      <c r="M17" s="66">
        <f t="shared" si="5"/>
        <v>0.12484639016896892</v>
      </c>
      <c r="N17" s="63">
        <f t="shared" si="5"/>
        <v>0.17223502304147686</v>
      </c>
      <c r="O17" s="63">
        <f t="shared" si="5"/>
        <v>0.1271505376344102</v>
      </c>
      <c r="P17" s="63">
        <f t="shared" si="5"/>
        <v>0.20000000000000284</v>
      </c>
      <c r="Q17" s="63">
        <f t="shared" si="5"/>
        <v>0</v>
      </c>
      <c r="R17" s="67">
        <f t="shared" si="5"/>
        <v>0.12484639016897603</v>
      </c>
    </row>
    <row r="18" spans="1:18" ht="13.2" x14ac:dyDescent="0.25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-0.375</v>
      </c>
      <c r="E18" s="63">
        <f t="shared" si="6"/>
        <v>-0.3629032258064484</v>
      </c>
      <c r="F18" s="98">
        <f t="shared" si="6"/>
        <v>-0.24596774193548754</v>
      </c>
      <c r="G18" s="62">
        <f t="shared" si="6"/>
        <v>0.21658986175116013</v>
      </c>
      <c r="H18" s="63">
        <f t="shared" si="6"/>
        <v>0</v>
      </c>
      <c r="I18" s="63">
        <f t="shared" si="6"/>
        <v>0.522580645161284</v>
      </c>
      <c r="J18" s="63">
        <f t="shared" si="6"/>
        <v>0.24462365591397628</v>
      </c>
      <c r="K18" s="64">
        <f t="shared" si="6"/>
        <v>0.24594854070660688</v>
      </c>
      <c r="L18" s="65">
        <f t="shared" si="6"/>
        <v>0.111155913978493</v>
      </c>
      <c r="M18" s="66">
        <f t="shared" si="6"/>
        <v>0</v>
      </c>
      <c r="N18" s="63">
        <f t="shared" si="6"/>
        <v>0</v>
      </c>
      <c r="O18" s="63">
        <f t="shared" si="6"/>
        <v>0</v>
      </c>
      <c r="P18" s="63">
        <f t="shared" si="6"/>
        <v>0</v>
      </c>
      <c r="Q18" s="63">
        <f t="shared" si="6"/>
        <v>0</v>
      </c>
      <c r="R18" s="67">
        <f t="shared" si="6"/>
        <v>0</v>
      </c>
    </row>
    <row r="19" spans="1:18" ht="13.2" x14ac:dyDescent="0.25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0</v>
      </c>
      <c r="E19" s="63">
        <f t="shared" si="7"/>
        <v>-0.29032258064516014</v>
      </c>
      <c r="F19" s="98">
        <f t="shared" si="7"/>
        <v>-9.6774193548384346E-2</v>
      </c>
      <c r="G19" s="62">
        <f t="shared" si="7"/>
        <v>0.21658986175114592</v>
      </c>
      <c r="H19" s="63">
        <f t="shared" si="7"/>
        <v>0.1639784946236631</v>
      </c>
      <c r="I19" s="63">
        <f t="shared" si="7"/>
        <v>0.5225806451612911</v>
      </c>
      <c r="J19" s="63">
        <f t="shared" si="7"/>
        <v>0.12903225806451957</v>
      </c>
      <c r="K19" s="64">
        <f t="shared" si="7"/>
        <v>0.25804531490015847</v>
      </c>
      <c r="L19" s="65">
        <f t="shared" si="7"/>
        <v>0.1232526881720446</v>
      </c>
      <c r="M19" s="66">
        <f t="shared" si="7"/>
        <v>0</v>
      </c>
      <c r="N19" s="63">
        <f t="shared" si="7"/>
        <v>0</v>
      </c>
      <c r="O19" s="63">
        <f t="shared" si="7"/>
        <v>0</v>
      </c>
      <c r="P19" s="63">
        <f t="shared" si="7"/>
        <v>0</v>
      </c>
      <c r="Q19" s="63">
        <f t="shared" si="7"/>
        <v>0</v>
      </c>
      <c r="R19" s="67">
        <f t="shared" si="7"/>
        <v>0</v>
      </c>
    </row>
    <row r="20" spans="1:18" ht="13.2" x14ac:dyDescent="0.25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0</v>
      </c>
      <c r="E20" s="63">
        <f t="shared" si="8"/>
        <v>-0.29032258064516014</v>
      </c>
      <c r="F20" s="98">
        <f t="shared" si="8"/>
        <v>-9.6774193548384346E-2</v>
      </c>
      <c r="G20" s="62">
        <f t="shared" si="8"/>
        <v>0.21658986175114592</v>
      </c>
      <c r="H20" s="63">
        <f t="shared" si="8"/>
        <v>0.1639784946236631</v>
      </c>
      <c r="I20" s="63">
        <f t="shared" si="8"/>
        <v>0.5225806451612911</v>
      </c>
      <c r="J20" s="63">
        <f t="shared" si="8"/>
        <v>0.12903225806451957</v>
      </c>
      <c r="K20" s="64">
        <f t="shared" si="8"/>
        <v>0.25804531490015847</v>
      </c>
      <c r="L20" s="65">
        <f t="shared" si="8"/>
        <v>0.16357526881721185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3.2" x14ac:dyDescent="0.25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-0.14516129032258362</v>
      </c>
      <c r="F21" s="98">
        <f t="shared" si="9"/>
        <v>-4.8387096774185068E-2</v>
      </c>
      <c r="G21" s="62">
        <f t="shared" si="9"/>
        <v>0</v>
      </c>
      <c r="H21" s="63">
        <f t="shared" si="9"/>
        <v>0</v>
      </c>
      <c r="I21" s="63">
        <f t="shared" si="9"/>
        <v>0.36129032258065052</v>
      </c>
      <c r="J21" s="63">
        <f t="shared" si="9"/>
        <v>3.2258064516128115E-2</v>
      </c>
      <c r="K21" s="64">
        <f t="shared" si="9"/>
        <v>9.8387096774189331E-2</v>
      </c>
      <c r="L21" s="65">
        <f t="shared" si="9"/>
        <v>9.8387096774196436E-2</v>
      </c>
      <c r="M21" s="66">
        <f t="shared" si="9"/>
        <v>9.8387096774189331E-2</v>
      </c>
      <c r="N21" s="63">
        <f t="shared" si="9"/>
        <v>0</v>
      </c>
      <c r="O21" s="63">
        <f t="shared" si="9"/>
        <v>0</v>
      </c>
      <c r="P21" s="63">
        <f t="shared" si="9"/>
        <v>0.36129032258063987</v>
      </c>
      <c r="Q21" s="63">
        <f t="shared" si="9"/>
        <v>3.2258064516128115E-2</v>
      </c>
      <c r="R21" s="67">
        <f>R9-R32</f>
        <v>9.8387096774196436E-2</v>
      </c>
    </row>
    <row r="22" spans="1:18" ht="13.8" thickBot="1" x14ac:dyDescent="0.3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0</v>
      </c>
      <c r="E22" s="69">
        <f t="shared" si="10"/>
        <v>-0.14516129032258362</v>
      </c>
      <c r="F22" s="100">
        <f t="shared" si="10"/>
        <v>-4.8387096774185068E-2</v>
      </c>
      <c r="G22" s="68">
        <f t="shared" si="10"/>
        <v>0</v>
      </c>
      <c r="H22" s="69">
        <f t="shared" si="10"/>
        <v>0</v>
      </c>
      <c r="I22" s="69">
        <f t="shared" si="10"/>
        <v>0.36129032258065052</v>
      </c>
      <c r="J22" s="69">
        <f t="shared" si="10"/>
        <v>3.2258064516128115E-2</v>
      </c>
      <c r="K22" s="70">
        <f t="shared" si="10"/>
        <v>9.8387096774189331E-2</v>
      </c>
      <c r="L22" s="71">
        <f t="shared" si="10"/>
        <v>9.8387096774196436E-2</v>
      </c>
      <c r="M22" s="72">
        <f t="shared" si="10"/>
        <v>9.8387096774189331E-2</v>
      </c>
      <c r="N22" s="69">
        <f t="shared" si="10"/>
        <v>0</v>
      </c>
      <c r="O22" s="69">
        <f t="shared" si="10"/>
        <v>0</v>
      </c>
      <c r="P22" s="69">
        <f t="shared" si="10"/>
        <v>0.36129032258063987</v>
      </c>
      <c r="Q22" s="69">
        <f t="shared" si="10"/>
        <v>3.2258064516128115E-2</v>
      </c>
      <c r="R22" s="73">
        <f t="shared" si="10"/>
        <v>9.8387096774196436E-2</v>
      </c>
    </row>
    <row r="23" spans="1:18" x14ac:dyDescent="0.2">
      <c r="R23" s="25"/>
    </row>
    <row r="25" spans="1:18" ht="13.8" thickBot="1" x14ac:dyDescent="0.3">
      <c r="A25" s="12">
        <f ca="1">TODAY()-1</f>
        <v>36804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8" thickBot="1" x14ac:dyDescent="0.3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3.2" x14ac:dyDescent="0.25">
      <c r="A27" s="10" t="s">
        <v>21</v>
      </c>
      <c r="B27" s="37">
        <v>0</v>
      </c>
      <c r="C27" s="37">
        <v>80</v>
      </c>
      <c r="D27" s="35">
        <v>82</v>
      </c>
      <c r="E27" s="35">
        <v>80.193548387096769</v>
      </c>
      <c r="F27" s="101">
        <v>80.731182795698928</v>
      </c>
      <c r="G27" s="37">
        <v>72.955453149001528</v>
      </c>
      <c r="H27" s="35">
        <v>55.222580645161287</v>
      </c>
      <c r="I27" s="35">
        <v>67.400000000000006</v>
      </c>
      <c r="J27" s="35">
        <v>53.308915770609325</v>
      </c>
      <c r="K27" s="38">
        <v>62.221737391193038</v>
      </c>
      <c r="L27" s="44">
        <v>38.520646761392719</v>
      </c>
      <c r="M27" s="74">
        <v>34.020646761392733</v>
      </c>
      <c r="N27" s="37">
        <v>17.857366289624352</v>
      </c>
      <c r="O27" s="35">
        <v>9.9262756598240447</v>
      </c>
      <c r="P27" s="35">
        <v>40.608211143695016</v>
      </c>
      <c r="Q27" s="35">
        <v>34.181643043336592</v>
      </c>
      <c r="R27" s="47">
        <v>25.643374034120001</v>
      </c>
    </row>
    <row r="28" spans="1:18" ht="13.2" x14ac:dyDescent="0.25">
      <c r="A28" s="10" t="s">
        <v>22</v>
      </c>
      <c r="B28" s="37">
        <v>0</v>
      </c>
      <c r="C28" s="37">
        <v>85</v>
      </c>
      <c r="D28" s="35">
        <v>82</v>
      </c>
      <c r="E28" s="35">
        <v>81.806451612903231</v>
      </c>
      <c r="F28" s="101">
        <v>82.935483870967744</v>
      </c>
      <c r="G28" s="37">
        <v>64.028033794162823</v>
      </c>
      <c r="H28" s="35">
        <v>46.189874551971322</v>
      </c>
      <c r="I28" s="35">
        <v>61.735483870967748</v>
      </c>
      <c r="J28" s="35">
        <v>51.544354838709673</v>
      </c>
      <c r="K28" s="38">
        <v>55.874436763952893</v>
      </c>
      <c r="L28" s="44">
        <v>39.073565668202768</v>
      </c>
      <c r="M28" s="74">
        <v>35.573565668202768</v>
      </c>
      <c r="N28" s="37">
        <v>24.194267560396582</v>
      </c>
      <c r="O28" s="35">
        <v>13.063176930596283</v>
      </c>
      <c r="P28" s="35">
        <v>45.419736070381227</v>
      </c>
      <c r="Q28" s="35">
        <v>38.853445747800585</v>
      </c>
      <c r="R28" s="47">
        <v>30.382656577293666</v>
      </c>
    </row>
    <row r="29" spans="1:18" ht="13.2" x14ac:dyDescent="0.25">
      <c r="A29" s="10" t="s">
        <v>23</v>
      </c>
      <c r="B29" s="37">
        <v>0</v>
      </c>
      <c r="C29" s="37">
        <v>87</v>
      </c>
      <c r="D29" s="35">
        <v>68.958333333333329</v>
      </c>
      <c r="E29" s="35">
        <v>70.096774193548399</v>
      </c>
      <c r="F29" s="101">
        <v>75.351702508960571</v>
      </c>
      <c r="G29" s="37">
        <v>61.226958525345616</v>
      </c>
      <c r="H29" s="35">
        <v>49.111254480286732</v>
      </c>
      <c r="I29" s="35">
        <v>60.565591397849467</v>
      </c>
      <c r="J29" s="35">
        <v>56.76433691756273</v>
      </c>
      <c r="K29" s="38">
        <v>56.917035330261136</v>
      </c>
      <c r="L29" s="44">
        <v>43.488686635944696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3.2" x14ac:dyDescent="0.25">
      <c r="A30" s="10" t="s">
        <v>24</v>
      </c>
      <c r="B30" s="37">
        <v>0</v>
      </c>
      <c r="C30" s="37">
        <v>67</v>
      </c>
      <c r="D30" s="35">
        <v>49.25</v>
      </c>
      <c r="E30" s="35">
        <v>48.451612903225808</v>
      </c>
      <c r="F30" s="101">
        <v>54.9005376344086</v>
      </c>
      <c r="G30" s="37">
        <v>43.327188940092164</v>
      </c>
      <c r="H30" s="35">
        <v>34.37419354838709</v>
      </c>
      <c r="I30" s="35">
        <v>47.414516129032258</v>
      </c>
      <c r="J30" s="35">
        <v>39.276881720430111</v>
      </c>
      <c r="K30" s="38">
        <v>41.098195084485404</v>
      </c>
      <c r="L30" s="44">
        <v>38.75164249724633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3.2" x14ac:dyDescent="0.25">
      <c r="A31" s="10" t="s">
        <v>25</v>
      </c>
      <c r="B31" s="37">
        <v>0</v>
      </c>
      <c r="C31" s="37">
        <v>67</v>
      </c>
      <c r="D31" s="35">
        <v>49.25</v>
      </c>
      <c r="E31" s="35">
        <v>48.451612903225808</v>
      </c>
      <c r="F31" s="101">
        <v>54.9005376344086</v>
      </c>
      <c r="G31" s="37">
        <v>43.327188940092164</v>
      </c>
      <c r="H31" s="35">
        <v>34.37419354838709</v>
      </c>
      <c r="I31" s="35">
        <v>47.414516129032258</v>
      </c>
      <c r="J31" s="35">
        <v>39.276881720430111</v>
      </c>
      <c r="K31" s="38">
        <v>41.098195084485404</v>
      </c>
      <c r="L31" s="44">
        <v>38.87664249724633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3.2" x14ac:dyDescent="0.25">
      <c r="A32" s="10" t="s">
        <v>26</v>
      </c>
      <c r="B32" s="37">
        <v>0</v>
      </c>
      <c r="C32" s="37">
        <v>55</v>
      </c>
      <c r="D32" s="35">
        <v>45</v>
      </c>
      <c r="E32" s="35">
        <v>50.935483870967751</v>
      </c>
      <c r="F32" s="101">
        <v>50.311827956989248</v>
      </c>
      <c r="G32" s="37">
        <v>42.273425499231948</v>
      </c>
      <c r="H32" s="35">
        <v>25.393548387096772</v>
      </c>
      <c r="I32" s="35">
        <v>48.422580645161283</v>
      </c>
      <c r="J32" s="35">
        <v>39.743727598566309</v>
      </c>
      <c r="K32" s="38">
        <v>38.95832053251408</v>
      </c>
      <c r="L32" s="44">
        <v>33.541008419591599</v>
      </c>
      <c r="M32" s="74">
        <v>30.490729355315633</v>
      </c>
      <c r="N32" s="37">
        <v>32.795285037252135</v>
      </c>
      <c r="O32" s="35">
        <v>15.624605701060883</v>
      </c>
      <c r="P32" s="35">
        <v>22.585133771804912</v>
      </c>
      <c r="Q32" s="35">
        <v>27.922602492943192</v>
      </c>
      <c r="R32" s="47">
        <v>24.731906750765276</v>
      </c>
    </row>
    <row r="33" spans="1:18" ht="13.8" thickBot="1" x14ac:dyDescent="0.3">
      <c r="A33" s="10" t="s">
        <v>27</v>
      </c>
      <c r="B33" s="48">
        <v>0</v>
      </c>
      <c r="C33" s="48">
        <v>55</v>
      </c>
      <c r="D33" s="49">
        <v>45</v>
      </c>
      <c r="E33" s="49">
        <v>50.935483870967751</v>
      </c>
      <c r="F33" s="102">
        <v>50.311827956989248</v>
      </c>
      <c r="G33" s="48">
        <v>42.273425499231948</v>
      </c>
      <c r="H33" s="49">
        <v>25.393548387096772</v>
      </c>
      <c r="I33" s="49">
        <v>48.422580645161283</v>
      </c>
      <c r="J33" s="49">
        <v>39.743727598566309</v>
      </c>
      <c r="K33" s="51">
        <v>38.95832053251408</v>
      </c>
      <c r="L33" s="52">
        <v>33.541008419591599</v>
      </c>
      <c r="M33" s="75">
        <v>30.490729355315633</v>
      </c>
      <c r="N33" s="48">
        <v>32.795285037252135</v>
      </c>
      <c r="O33" s="49">
        <v>15.624605701060883</v>
      </c>
      <c r="P33" s="49">
        <v>22.585133771804912</v>
      </c>
      <c r="Q33" s="49">
        <v>27.922602492943192</v>
      </c>
      <c r="R33" s="55">
        <v>24.731906750765276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175260</xdr:colOff>
                    <xdr:row>0</xdr:row>
                    <xdr:rowOff>99060</xdr:rowOff>
                  </from>
                  <to>
                    <xdr:col>8</xdr:col>
                    <xdr:colOff>335280</xdr:colOff>
                    <xdr:row>0</xdr:row>
                    <xdr:rowOff>518160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0"/>
    <col min="7" max="16384" width="9.125" style="11"/>
  </cols>
  <sheetData>
    <row r="1" spans="1:18" ht="45.75" customHeight="1" x14ac:dyDescent="0.2">
      <c r="A1" s="89">
        <f ca="1">crvDate</f>
        <v>36805</v>
      </c>
      <c r="D1" s="89">
        <f ca="1">A1</f>
        <v>36805</v>
      </c>
      <c r="J1" s="11" t="s">
        <v>35</v>
      </c>
      <c r="P1" s="89">
        <f ca="1">A1</f>
        <v>36805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123</v>
      </c>
      <c r="C6" s="90">
        <v>129</v>
      </c>
      <c r="D6" s="90">
        <v>123</v>
      </c>
      <c r="E6" s="90">
        <v>100</v>
      </c>
      <c r="F6" s="90">
        <v>103</v>
      </c>
      <c r="H6" s="95">
        <f t="shared" si="0"/>
        <v>4</v>
      </c>
      <c r="I6" s="95">
        <f t="shared" si="1"/>
        <v>3.5</v>
      </c>
      <c r="J6" s="95">
        <f t="shared" si="2"/>
        <v>0</v>
      </c>
      <c r="K6" s="95">
        <f t="shared" si="3"/>
        <v>0</v>
      </c>
      <c r="L6" s="95">
        <f t="shared" si="4"/>
        <v>-2</v>
      </c>
      <c r="N6" s="90">
        <v>119</v>
      </c>
      <c r="O6" s="90">
        <v>125.5</v>
      </c>
      <c r="P6" s="90">
        <v>123</v>
      </c>
      <c r="Q6" s="90">
        <v>100</v>
      </c>
      <c r="R6" s="90">
        <v>105</v>
      </c>
    </row>
    <row r="7" spans="1:18" x14ac:dyDescent="0.2">
      <c r="A7" s="94">
        <f t="shared" si="5"/>
        <v>36860</v>
      </c>
      <c r="B7" s="90">
        <v>110</v>
      </c>
      <c r="C7" s="90">
        <v>112</v>
      </c>
      <c r="D7" s="90">
        <v>99</v>
      </c>
      <c r="E7" s="90">
        <v>75</v>
      </c>
      <c r="F7" s="90">
        <v>75</v>
      </c>
      <c r="H7" s="95">
        <f t="shared" si="0"/>
        <v>2</v>
      </c>
      <c r="I7" s="95">
        <f t="shared" si="1"/>
        <v>2</v>
      </c>
      <c r="J7" s="95">
        <f t="shared" si="2"/>
        <v>1.5</v>
      </c>
      <c r="K7" s="95">
        <f t="shared" si="3"/>
        <v>0</v>
      </c>
      <c r="L7" s="95">
        <f t="shared" si="4"/>
        <v>0</v>
      </c>
      <c r="N7" s="90">
        <v>108</v>
      </c>
      <c r="O7" s="90">
        <v>110</v>
      </c>
      <c r="P7" s="90">
        <v>97.5</v>
      </c>
      <c r="Q7" s="90">
        <v>75</v>
      </c>
      <c r="R7" s="90">
        <v>75</v>
      </c>
    </row>
    <row r="8" spans="1:18" x14ac:dyDescent="0.2">
      <c r="A8" s="94">
        <f t="shared" si="5"/>
        <v>36891</v>
      </c>
      <c r="B8" s="90">
        <v>107</v>
      </c>
      <c r="C8" s="90">
        <v>110</v>
      </c>
      <c r="D8" s="90">
        <v>94.25</v>
      </c>
      <c r="E8" s="90">
        <v>73</v>
      </c>
      <c r="F8" s="90">
        <v>73.5</v>
      </c>
      <c r="H8" s="95">
        <f t="shared" si="0"/>
        <v>1</v>
      </c>
      <c r="I8" s="95">
        <f t="shared" si="1"/>
        <v>0</v>
      </c>
      <c r="J8" s="95">
        <f t="shared" si="2"/>
        <v>1.25</v>
      </c>
      <c r="K8" s="95">
        <f t="shared" si="3"/>
        <v>1</v>
      </c>
      <c r="L8" s="95">
        <f t="shared" si="4"/>
        <v>0.5</v>
      </c>
      <c r="N8" s="90">
        <v>106</v>
      </c>
      <c r="O8" s="90">
        <v>110</v>
      </c>
      <c r="P8" s="90">
        <v>93</v>
      </c>
      <c r="Q8" s="90">
        <v>72</v>
      </c>
      <c r="R8" s="90">
        <v>73</v>
      </c>
    </row>
    <row r="9" spans="1:18" x14ac:dyDescent="0.2">
      <c r="A9" s="94">
        <f t="shared" si="5"/>
        <v>36922</v>
      </c>
      <c r="B9" s="90">
        <v>96</v>
      </c>
      <c r="C9" s="90">
        <v>92</v>
      </c>
      <c r="D9" s="90">
        <v>82.25</v>
      </c>
      <c r="E9" s="90">
        <v>73</v>
      </c>
      <c r="F9" s="90">
        <v>71</v>
      </c>
      <c r="H9" s="95">
        <f t="shared" si="0"/>
        <v>1</v>
      </c>
      <c r="I9" s="95">
        <f t="shared" si="1"/>
        <v>-1</v>
      </c>
      <c r="J9" s="95">
        <f t="shared" si="2"/>
        <v>-1</v>
      </c>
      <c r="K9" s="95">
        <f t="shared" si="3"/>
        <v>-1</v>
      </c>
      <c r="L9" s="95">
        <f t="shared" si="4"/>
        <v>0</v>
      </c>
      <c r="N9" s="90">
        <v>95</v>
      </c>
      <c r="O9" s="90">
        <v>93</v>
      </c>
      <c r="P9" s="90">
        <v>83.25</v>
      </c>
      <c r="Q9" s="90">
        <v>74</v>
      </c>
      <c r="R9" s="90">
        <v>71</v>
      </c>
    </row>
    <row r="10" spans="1:18" x14ac:dyDescent="0.2">
      <c r="A10" s="94">
        <f t="shared" si="5"/>
        <v>36950</v>
      </c>
      <c r="B10" s="90">
        <v>81</v>
      </c>
      <c r="C10" s="90">
        <v>82</v>
      </c>
      <c r="D10" s="90">
        <v>77.25</v>
      </c>
      <c r="E10" s="90">
        <v>63</v>
      </c>
      <c r="F10" s="90">
        <v>65</v>
      </c>
      <c r="H10" s="95">
        <f t="shared" si="0"/>
        <v>2</v>
      </c>
      <c r="I10" s="95">
        <f t="shared" si="1"/>
        <v>-2</v>
      </c>
      <c r="J10" s="95">
        <f t="shared" si="2"/>
        <v>-1</v>
      </c>
      <c r="K10" s="95">
        <f t="shared" si="3"/>
        <v>-1</v>
      </c>
      <c r="L10" s="95">
        <f t="shared" si="4"/>
        <v>0</v>
      </c>
      <c r="N10" s="90">
        <v>79</v>
      </c>
      <c r="O10" s="90">
        <v>84</v>
      </c>
      <c r="P10" s="90">
        <v>78.25</v>
      </c>
      <c r="Q10" s="90">
        <v>64</v>
      </c>
      <c r="R10" s="90">
        <v>65</v>
      </c>
    </row>
    <row r="11" spans="1:18" x14ac:dyDescent="0.2">
      <c r="A11" s="94">
        <f t="shared" si="5"/>
        <v>36981</v>
      </c>
      <c r="B11" s="90">
        <v>72</v>
      </c>
      <c r="C11" s="90">
        <v>72</v>
      </c>
      <c r="D11" s="90">
        <v>66.25</v>
      </c>
      <c r="E11" s="90">
        <v>63</v>
      </c>
      <c r="F11" s="90">
        <v>63</v>
      </c>
      <c r="H11" s="95">
        <f t="shared" si="0"/>
        <v>0</v>
      </c>
      <c r="I11" s="95">
        <f t="shared" si="1"/>
        <v>-4</v>
      </c>
      <c r="J11" s="95">
        <f t="shared" si="2"/>
        <v>-1</v>
      </c>
      <c r="K11" s="95">
        <f t="shared" si="3"/>
        <v>-1</v>
      </c>
      <c r="L11" s="95">
        <f t="shared" si="4"/>
        <v>0</v>
      </c>
      <c r="N11" s="90">
        <v>72</v>
      </c>
      <c r="O11" s="90">
        <v>76</v>
      </c>
      <c r="P11" s="90">
        <v>67.25</v>
      </c>
      <c r="Q11" s="90">
        <v>64</v>
      </c>
      <c r="R11" s="90">
        <v>63</v>
      </c>
    </row>
    <row r="12" spans="1:18" x14ac:dyDescent="0.2">
      <c r="A12" s="94">
        <f t="shared" si="5"/>
        <v>37011</v>
      </c>
      <c r="B12" s="90">
        <v>65</v>
      </c>
      <c r="C12" s="90">
        <v>63.5</v>
      </c>
      <c r="D12" s="90">
        <v>56</v>
      </c>
      <c r="E12" s="90">
        <v>59</v>
      </c>
      <c r="F12" s="90">
        <v>62</v>
      </c>
      <c r="H12" s="95">
        <f t="shared" si="0"/>
        <v>1</v>
      </c>
      <c r="I12" s="95">
        <f t="shared" si="1"/>
        <v>0</v>
      </c>
      <c r="J12" s="95">
        <f t="shared" si="2"/>
        <v>0</v>
      </c>
      <c r="K12" s="95">
        <f t="shared" si="3"/>
        <v>-1</v>
      </c>
      <c r="L12" s="95">
        <f t="shared" si="4"/>
        <v>0</v>
      </c>
      <c r="N12" s="90">
        <v>64</v>
      </c>
      <c r="O12" s="90">
        <v>63.5</v>
      </c>
      <c r="P12" s="90">
        <v>56</v>
      </c>
      <c r="Q12" s="90">
        <v>60</v>
      </c>
      <c r="R12" s="90">
        <v>62</v>
      </c>
    </row>
    <row r="13" spans="1:18" ht="12.75" customHeight="1" x14ac:dyDescent="0.2">
      <c r="A13" s="94">
        <f t="shared" si="5"/>
        <v>37042</v>
      </c>
      <c r="B13" s="90">
        <v>65</v>
      </c>
      <c r="C13" s="90">
        <v>64.5</v>
      </c>
      <c r="D13" s="90">
        <v>58</v>
      </c>
      <c r="E13" s="90">
        <v>59</v>
      </c>
      <c r="F13" s="90">
        <v>63</v>
      </c>
      <c r="H13" s="95">
        <f t="shared" si="0"/>
        <v>-1</v>
      </c>
      <c r="I13" s="95">
        <f t="shared" si="1"/>
        <v>0</v>
      </c>
      <c r="J13" s="95">
        <f t="shared" si="2"/>
        <v>0</v>
      </c>
      <c r="K13" s="95">
        <f t="shared" si="3"/>
        <v>-1</v>
      </c>
      <c r="L13" s="95">
        <f t="shared" si="4"/>
        <v>0</v>
      </c>
      <c r="N13" s="90">
        <v>66</v>
      </c>
      <c r="O13" s="90">
        <v>64.5</v>
      </c>
      <c r="P13" s="90">
        <v>58</v>
      </c>
      <c r="Q13" s="90">
        <v>60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72.5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-1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73.5</v>
      </c>
      <c r="O14" s="90">
        <v>73.5</v>
      </c>
      <c r="P14" s="90">
        <v>66</v>
      </c>
      <c r="Q14" s="90">
        <v>87</v>
      </c>
      <c r="R14" s="90">
        <v>93</v>
      </c>
    </row>
    <row r="15" spans="1:18" ht="12.75" customHeight="1" x14ac:dyDescent="0.2">
      <c r="A15" s="94">
        <f t="shared" si="5"/>
        <v>37103</v>
      </c>
      <c r="B15" s="90">
        <v>136</v>
      </c>
      <c r="C15" s="90">
        <v>139</v>
      </c>
      <c r="D15" s="90">
        <v>117</v>
      </c>
      <c r="E15" s="90">
        <v>119.5</v>
      </c>
      <c r="F15" s="90">
        <v>137</v>
      </c>
      <c r="H15" s="95">
        <f t="shared" si="0"/>
        <v>-4</v>
      </c>
      <c r="I15" s="95">
        <f t="shared" si="1"/>
        <v>-3</v>
      </c>
      <c r="J15" s="95">
        <f t="shared" si="2"/>
        <v>-2</v>
      </c>
      <c r="K15" s="95">
        <f t="shared" si="3"/>
        <v>-2</v>
      </c>
      <c r="L15" s="95">
        <f t="shared" si="4"/>
        <v>-1</v>
      </c>
      <c r="N15" s="90">
        <v>140</v>
      </c>
      <c r="O15" s="90">
        <v>142</v>
      </c>
      <c r="P15" s="90">
        <v>119</v>
      </c>
      <c r="Q15" s="90">
        <v>121.5</v>
      </c>
      <c r="R15" s="90">
        <v>138</v>
      </c>
    </row>
    <row r="16" spans="1:18" ht="12.75" customHeight="1" x14ac:dyDescent="0.2">
      <c r="A16" s="94">
        <f t="shared" si="5"/>
        <v>37134</v>
      </c>
      <c r="B16" s="90">
        <v>150</v>
      </c>
      <c r="C16" s="90">
        <v>154</v>
      </c>
      <c r="D16" s="90">
        <v>125</v>
      </c>
      <c r="E16" s="90">
        <v>126</v>
      </c>
      <c r="F16" s="90">
        <v>152</v>
      </c>
      <c r="H16" s="95">
        <f t="shared" si="0"/>
        <v>-3</v>
      </c>
      <c r="I16" s="95">
        <f t="shared" si="1"/>
        <v>-3</v>
      </c>
      <c r="J16" s="95">
        <f t="shared" si="2"/>
        <v>-2</v>
      </c>
      <c r="K16" s="95">
        <f t="shared" si="3"/>
        <v>-2</v>
      </c>
      <c r="L16" s="95">
        <f t="shared" si="4"/>
        <v>-1</v>
      </c>
      <c r="N16" s="90">
        <v>153</v>
      </c>
      <c r="O16" s="90">
        <v>157</v>
      </c>
      <c r="P16" s="90">
        <v>127</v>
      </c>
      <c r="Q16" s="90">
        <v>128</v>
      </c>
      <c r="R16" s="90">
        <v>153</v>
      </c>
    </row>
    <row r="17" spans="1:18" ht="12.75" customHeight="1" x14ac:dyDescent="0.2">
      <c r="A17" s="94">
        <f t="shared" si="5"/>
        <v>37164</v>
      </c>
      <c r="B17" s="90">
        <v>127</v>
      </c>
      <c r="C17" s="90">
        <v>128</v>
      </c>
      <c r="D17" s="90">
        <v>116</v>
      </c>
      <c r="E17" s="90">
        <v>112.5</v>
      </c>
      <c r="F17" s="90">
        <v>131</v>
      </c>
      <c r="H17" s="95">
        <f t="shared" si="0"/>
        <v>-1</v>
      </c>
      <c r="I17" s="95">
        <f t="shared" si="1"/>
        <v>-2</v>
      </c>
      <c r="J17" s="95">
        <f t="shared" si="2"/>
        <v>-2</v>
      </c>
      <c r="K17" s="95">
        <f t="shared" si="3"/>
        <v>-2</v>
      </c>
      <c r="L17" s="95">
        <f t="shared" si="4"/>
        <v>-2</v>
      </c>
      <c r="N17" s="90">
        <v>128</v>
      </c>
      <c r="O17" s="90">
        <v>130</v>
      </c>
      <c r="P17" s="90">
        <v>118</v>
      </c>
      <c r="Q17" s="90">
        <v>114.5</v>
      </c>
      <c r="R17" s="90">
        <v>133</v>
      </c>
    </row>
    <row r="18" spans="1:18" ht="12.75" customHeight="1" x14ac:dyDescent="0.2">
      <c r="A18" s="94">
        <f t="shared" si="5"/>
        <v>37195</v>
      </c>
      <c r="B18" s="90">
        <v>87</v>
      </c>
      <c r="C18" s="90">
        <v>82</v>
      </c>
      <c r="D18" s="90">
        <v>72</v>
      </c>
      <c r="E18" s="90">
        <v>72</v>
      </c>
      <c r="F18" s="90">
        <v>77</v>
      </c>
      <c r="H18" s="95">
        <f t="shared" si="0"/>
        <v>-1</v>
      </c>
      <c r="I18" s="95">
        <f t="shared" si="1"/>
        <v>0</v>
      </c>
      <c r="J18" s="95">
        <f t="shared" si="2"/>
        <v>-1</v>
      </c>
      <c r="K18" s="95">
        <f t="shared" si="3"/>
        <v>-2</v>
      </c>
      <c r="L18" s="95">
        <f t="shared" si="4"/>
        <v>-0.5</v>
      </c>
      <c r="N18" s="90">
        <v>88</v>
      </c>
      <c r="O18" s="90">
        <v>82</v>
      </c>
      <c r="P18" s="90">
        <v>73</v>
      </c>
      <c r="Q18" s="90">
        <v>74</v>
      </c>
      <c r="R18" s="90">
        <v>77.5</v>
      </c>
    </row>
    <row r="19" spans="1:18" ht="12.75" customHeight="1" x14ac:dyDescent="0.2">
      <c r="A19" s="94">
        <f t="shared" si="5"/>
        <v>37225</v>
      </c>
      <c r="B19" s="90">
        <v>81.5</v>
      </c>
      <c r="C19" s="90">
        <v>77.5</v>
      </c>
      <c r="D19" s="90">
        <v>65</v>
      </c>
      <c r="E19" s="90">
        <v>55</v>
      </c>
      <c r="F19" s="90">
        <v>54</v>
      </c>
      <c r="H19" s="95">
        <f t="shared" si="0"/>
        <v>-1.75</v>
      </c>
      <c r="I19" s="95">
        <f t="shared" si="1"/>
        <v>0</v>
      </c>
      <c r="J19" s="95">
        <f t="shared" si="2"/>
        <v>-1</v>
      </c>
      <c r="K19" s="95">
        <f t="shared" si="3"/>
        <v>0</v>
      </c>
      <c r="L19" s="95">
        <f t="shared" si="4"/>
        <v>0</v>
      </c>
      <c r="N19" s="90">
        <v>83.25</v>
      </c>
      <c r="O19" s="90">
        <v>77.5</v>
      </c>
      <c r="P19" s="90">
        <v>66</v>
      </c>
      <c r="Q19" s="90">
        <v>55</v>
      </c>
      <c r="R19" s="90">
        <v>54</v>
      </c>
    </row>
    <row r="20" spans="1:18" ht="12.75" customHeight="1" x14ac:dyDescent="0.2">
      <c r="A20" s="94">
        <f t="shared" si="5"/>
        <v>37256</v>
      </c>
      <c r="B20" s="90">
        <v>78</v>
      </c>
      <c r="C20" s="90">
        <v>76</v>
      </c>
      <c r="D20" s="90">
        <v>65</v>
      </c>
      <c r="E20" s="90">
        <v>52</v>
      </c>
      <c r="F20" s="90">
        <v>53</v>
      </c>
      <c r="H20" s="95">
        <f t="shared" si="0"/>
        <v>0.5</v>
      </c>
      <c r="I20" s="95">
        <f t="shared" si="1"/>
        <v>0</v>
      </c>
      <c r="J20" s="95">
        <f t="shared" si="2"/>
        <v>-1</v>
      </c>
      <c r="K20" s="95">
        <f t="shared" si="3"/>
        <v>0</v>
      </c>
      <c r="L20" s="95">
        <f t="shared" si="4"/>
        <v>0</v>
      </c>
      <c r="N20" s="90">
        <v>77.5</v>
      </c>
      <c r="O20" s="90">
        <v>76</v>
      </c>
      <c r="P20" s="90">
        <v>66</v>
      </c>
      <c r="Q20" s="90">
        <v>52</v>
      </c>
      <c r="R20" s="90">
        <v>53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43</v>
      </c>
      <c r="F21" s="90">
        <v>44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-1</v>
      </c>
      <c r="L21" s="95">
        <f t="shared" si="4"/>
        <v>0</v>
      </c>
      <c r="N21" s="90">
        <v>59.5</v>
      </c>
      <c r="O21" s="90">
        <v>57.5</v>
      </c>
      <c r="P21" s="90">
        <v>57.5</v>
      </c>
      <c r="Q21" s="90">
        <v>44</v>
      </c>
      <c r="R21" s="90">
        <v>44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52</v>
      </c>
      <c r="D22" s="90">
        <v>50.5</v>
      </c>
      <c r="E22" s="90">
        <v>37</v>
      </c>
      <c r="F22" s="90">
        <v>38</v>
      </c>
      <c r="H22" s="95">
        <f t="shared" si="0"/>
        <v>0</v>
      </c>
      <c r="I22" s="95">
        <f t="shared" si="1"/>
        <v>-1</v>
      </c>
      <c r="J22" s="95">
        <f t="shared" si="2"/>
        <v>0</v>
      </c>
      <c r="K22" s="95">
        <f t="shared" si="3"/>
        <v>0</v>
      </c>
      <c r="L22" s="95">
        <f t="shared" si="4"/>
        <v>0</v>
      </c>
      <c r="N22" s="90">
        <v>51</v>
      </c>
      <c r="O22" s="90">
        <v>53</v>
      </c>
      <c r="P22" s="90">
        <v>50.5</v>
      </c>
      <c r="Q22" s="90">
        <v>37</v>
      </c>
      <c r="R22" s="90">
        <v>38</v>
      </c>
    </row>
    <row r="23" spans="1:18" x14ac:dyDescent="0.2">
      <c r="A23" s="94">
        <f t="shared" si="5"/>
        <v>37346</v>
      </c>
      <c r="B23" s="90">
        <v>45</v>
      </c>
      <c r="C23" s="90">
        <v>48.25</v>
      </c>
      <c r="D23" s="90">
        <v>43</v>
      </c>
      <c r="E23" s="90">
        <v>37.5</v>
      </c>
      <c r="F23" s="90">
        <v>38.138250393252271</v>
      </c>
      <c r="H23" s="95">
        <f t="shared" si="0"/>
        <v>0</v>
      </c>
      <c r="I23" s="95">
        <f t="shared" si="1"/>
        <v>-1.25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45</v>
      </c>
      <c r="O23" s="90">
        <v>49.5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44</v>
      </c>
      <c r="C24" s="90">
        <v>46</v>
      </c>
      <c r="D24" s="90">
        <v>43</v>
      </c>
      <c r="E24" s="90">
        <v>40</v>
      </c>
      <c r="F24" s="90">
        <v>38.044958053342981</v>
      </c>
      <c r="H24" s="95">
        <f t="shared" si="0"/>
        <v>-1</v>
      </c>
      <c r="I24" s="95">
        <f t="shared" si="1"/>
        <v>-1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45</v>
      </c>
      <c r="O24" s="90">
        <v>47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46.25</v>
      </c>
      <c r="D25" s="90">
        <v>44</v>
      </c>
      <c r="E25" s="90">
        <v>41</v>
      </c>
      <c r="F25" s="90">
        <v>38.71523108137071</v>
      </c>
      <c r="H25" s="95">
        <f t="shared" si="0"/>
        <v>0</v>
      </c>
      <c r="I25" s="95">
        <f t="shared" si="1"/>
        <v>-0.75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42.25</v>
      </c>
      <c r="O25" s="90">
        <v>47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48</v>
      </c>
      <c r="D26" s="90">
        <v>48</v>
      </c>
      <c r="E26" s="90">
        <v>65.5</v>
      </c>
      <c r="F26" s="90">
        <v>66.156447489771949</v>
      </c>
      <c r="H26" s="95">
        <f t="shared" si="0"/>
        <v>0</v>
      </c>
      <c r="I26" s="95">
        <f t="shared" si="1"/>
        <v>-1.25</v>
      </c>
      <c r="J26" s="95">
        <f t="shared" si="2"/>
        <v>0</v>
      </c>
      <c r="K26" s="95">
        <f t="shared" si="3"/>
        <v>-1</v>
      </c>
      <c r="L26" s="95">
        <f t="shared" si="4"/>
        <v>0</v>
      </c>
      <c r="N26" s="90">
        <v>43.5</v>
      </c>
      <c r="O26" s="90">
        <v>49.25</v>
      </c>
      <c r="P26" s="90">
        <v>48</v>
      </c>
      <c r="Q26" s="90">
        <v>66.5</v>
      </c>
      <c r="R26" s="90">
        <v>66.156447489771949</v>
      </c>
    </row>
    <row r="27" spans="1:18" x14ac:dyDescent="0.2">
      <c r="A27" s="94">
        <f t="shared" si="5"/>
        <v>37468</v>
      </c>
      <c r="B27" s="90">
        <v>97</v>
      </c>
      <c r="C27" s="90">
        <v>102</v>
      </c>
      <c r="D27" s="90">
        <v>94</v>
      </c>
      <c r="E27" s="90">
        <v>94</v>
      </c>
      <c r="F27" s="90">
        <v>97.469686911628543</v>
      </c>
      <c r="H27" s="95">
        <f t="shared" si="0"/>
        <v>-1</v>
      </c>
      <c r="I27" s="95">
        <f t="shared" si="1"/>
        <v>-1</v>
      </c>
      <c r="J27" s="95">
        <f t="shared" si="2"/>
        <v>0</v>
      </c>
      <c r="K27" s="95">
        <f t="shared" si="3"/>
        <v>-2</v>
      </c>
      <c r="L27" s="95">
        <f t="shared" si="4"/>
        <v>-1</v>
      </c>
      <c r="N27" s="90">
        <v>98</v>
      </c>
      <c r="O27" s="90">
        <v>103</v>
      </c>
      <c r="P27" s="90">
        <v>94</v>
      </c>
      <c r="Q27" s="90">
        <v>96</v>
      </c>
      <c r="R27" s="90">
        <v>98.469686911628543</v>
      </c>
    </row>
    <row r="28" spans="1:18" x14ac:dyDescent="0.2">
      <c r="A28" s="94">
        <f t="shared" si="5"/>
        <v>37499</v>
      </c>
      <c r="B28" s="90">
        <v>119</v>
      </c>
      <c r="C28" s="90">
        <v>116</v>
      </c>
      <c r="D28" s="90">
        <v>109</v>
      </c>
      <c r="E28" s="90">
        <v>100.5</v>
      </c>
      <c r="F28" s="90">
        <v>112.46968691162854</v>
      </c>
      <c r="H28" s="95">
        <f t="shared" si="0"/>
        <v>-1</v>
      </c>
      <c r="I28" s="95">
        <f t="shared" si="1"/>
        <v>2</v>
      </c>
      <c r="J28" s="95">
        <f t="shared" si="2"/>
        <v>0</v>
      </c>
      <c r="K28" s="95">
        <f t="shared" si="3"/>
        <v>-2</v>
      </c>
      <c r="L28" s="95">
        <f t="shared" si="4"/>
        <v>-1</v>
      </c>
      <c r="N28" s="90">
        <v>120</v>
      </c>
      <c r="O28" s="90">
        <v>114</v>
      </c>
      <c r="P28" s="90">
        <v>109</v>
      </c>
      <c r="Q28" s="90">
        <v>102.5</v>
      </c>
      <c r="R28" s="90">
        <v>113.46968691162854</v>
      </c>
    </row>
    <row r="29" spans="1:18" x14ac:dyDescent="0.2">
      <c r="A29" s="94">
        <f t="shared" si="5"/>
        <v>37529</v>
      </c>
      <c r="B29" s="90">
        <v>94</v>
      </c>
      <c r="C29" s="90">
        <v>95</v>
      </c>
      <c r="D29" s="90">
        <v>95</v>
      </c>
      <c r="E29" s="90">
        <v>91.1</v>
      </c>
      <c r="F29" s="90">
        <v>91.469686911628543</v>
      </c>
      <c r="H29" s="95">
        <f t="shared" si="0"/>
        <v>0</v>
      </c>
      <c r="I29" s="95">
        <f t="shared" si="1"/>
        <v>-3</v>
      </c>
      <c r="J29" s="95">
        <f t="shared" si="2"/>
        <v>0</v>
      </c>
      <c r="K29" s="95">
        <f t="shared" si="3"/>
        <v>-2</v>
      </c>
      <c r="L29" s="95">
        <f t="shared" si="4"/>
        <v>-2</v>
      </c>
      <c r="N29" s="90">
        <v>94</v>
      </c>
      <c r="O29" s="90">
        <v>98</v>
      </c>
      <c r="P29" s="90">
        <v>95</v>
      </c>
      <c r="Q29" s="90">
        <v>93.1</v>
      </c>
      <c r="R29" s="90">
        <v>93.469686911628543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51</v>
      </c>
      <c r="F30" s="90">
        <v>57.380089666952983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-1</v>
      </c>
      <c r="L30" s="95">
        <f t="shared" si="4"/>
        <v>-0.5</v>
      </c>
      <c r="N30" s="90">
        <v>59</v>
      </c>
      <c r="O30" s="90">
        <v>59</v>
      </c>
      <c r="P30" s="90">
        <v>55</v>
      </c>
      <c r="Q30" s="90">
        <v>52</v>
      </c>
      <c r="R30" s="90">
        <v>57.880089666952983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40</v>
      </c>
      <c r="F31" s="90">
        <v>34.380089666952983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-1</v>
      </c>
      <c r="L31" s="95">
        <f t="shared" si="4"/>
        <v>0</v>
      </c>
      <c r="N31" s="90">
        <v>60</v>
      </c>
      <c r="O31" s="90">
        <v>60</v>
      </c>
      <c r="P31" s="90">
        <v>47</v>
      </c>
      <c r="Q31" s="90">
        <v>41</v>
      </c>
      <c r="R31" s="90">
        <v>34.380089666952983</v>
      </c>
    </row>
    <row r="32" spans="1:18" x14ac:dyDescent="0.2">
      <c r="A32" s="94">
        <f t="shared" si="5"/>
        <v>37621</v>
      </c>
      <c r="B32" s="90">
        <v>64</v>
      </c>
      <c r="C32" s="90">
        <v>64</v>
      </c>
      <c r="D32" s="90">
        <v>48</v>
      </c>
      <c r="E32" s="90">
        <v>40</v>
      </c>
      <c r="F32" s="90">
        <v>33.380089666952983</v>
      </c>
      <c r="H32" s="95">
        <f t="shared" si="0"/>
        <v>0</v>
      </c>
      <c r="I32" s="95">
        <f t="shared" si="1"/>
        <v>-1</v>
      </c>
      <c r="J32" s="95">
        <f t="shared" si="2"/>
        <v>0</v>
      </c>
      <c r="K32" s="95">
        <f t="shared" si="3"/>
        <v>0</v>
      </c>
      <c r="L32" s="95">
        <f t="shared" si="4"/>
        <v>0</v>
      </c>
      <c r="N32" s="90">
        <v>64</v>
      </c>
      <c r="O32" s="90">
        <v>65</v>
      </c>
      <c r="P32" s="90">
        <v>48</v>
      </c>
      <c r="Q32" s="90">
        <v>40</v>
      </c>
      <c r="R32" s="90">
        <v>33.380089666952983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38.818760798780836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0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38.818760798780836</v>
      </c>
    </row>
    <row r="34" spans="1:18" x14ac:dyDescent="0.2">
      <c r="A34" s="94">
        <f t="shared" si="5"/>
        <v>37680</v>
      </c>
      <c r="B34" s="90">
        <v>44.583100000000002</v>
      </c>
      <c r="C34" s="90">
        <v>45.583100000000002</v>
      </c>
      <c r="D34" s="90">
        <v>41.2</v>
      </c>
      <c r="E34" s="90">
        <v>33.799999999999997</v>
      </c>
      <c r="F34" s="90">
        <v>32.818760798780836</v>
      </c>
      <c r="H34" s="95">
        <f t="shared" si="0"/>
        <v>0</v>
      </c>
      <c r="I34" s="95">
        <f t="shared" si="1"/>
        <v>-1</v>
      </c>
      <c r="J34" s="95">
        <f t="shared" si="2"/>
        <v>0</v>
      </c>
      <c r="K34" s="95">
        <f t="shared" si="3"/>
        <v>0</v>
      </c>
      <c r="L34" s="95">
        <f t="shared" si="4"/>
        <v>0</v>
      </c>
      <c r="N34" s="90">
        <v>44.583100000000002</v>
      </c>
      <c r="O34" s="90">
        <v>46.583100000000002</v>
      </c>
      <c r="P34" s="90">
        <v>41.2</v>
      </c>
      <c r="Q34" s="90">
        <v>33.799999999999997</v>
      </c>
      <c r="R34" s="90">
        <v>32.818760798780836</v>
      </c>
    </row>
    <row r="35" spans="1:18" x14ac:dyDescent="0.2">
      <c r="A35" s="94">
        <f t="shared" si="5"/>
        <v>37711</v>
      </c>
      <c r="B35" s="90">
        <v>38.583100000000002</v>
      </c>
      <c r="C35" s="90">
        <v>41.833100000000002</v>
      </c>
      <c r="D35" s="90">
        <v>39</v>
      </c>
      <c r="E35" s="90">
        <v>33.450000000000003</v>
      </c>
      <c r="F35" s="90">
        <v>32.957011192033107</v>
      </c>
      <c r="H35" s="95">
        <f t="shared" ref="H35:H56" si="6">B35-N35</f>
        <v>0</v>
      </c>
      <c r="I35" s="95">
        <f t="shared" ref="I35:I56" si="7">C35-O35</f>
        <v>-1.25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38.583100000000002</v>
      </c>
      <c r="O35" s="90">
        <v>43.083100000000002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37.583100000000002</v>
      </c>
      <c r="C36" s="90">
        <v>39.583100000000002</v>
      </c>
      <c r="D36" s="90">
        <v>39.54</v>
      </c>
      <c r="E36" s="90">
        <v>31.65</v>
      </c>
      <c r="F36" s="90">
        <v>31.166144057095984</v>
      </c>
      <c r="H36" s="95">
        <f t="shared" si="6"/>
        <v>-1</v>
      </c>
      <c r="I36" s="95">
        <f t="shared" si="7"/>
        <v>-1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38.583100000000002</v>
      </c>
      <c r="O36" s="90">
        <v>40.583100000000002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39.833100000000002</v>
      </c>
      <c r="D37" s="90">
        <v>40.840000000000003</v>
      </c>
      <c r="E37" s="90">
        <v>32.229999999999997</v>
      </c>
      <c r="F37" s="90">
        <v>31.836417085123713</v>
      </c>
      <c r="H37" s="95">
        <f t="shared" si="6"/>
        <v>0</v>
      </c>
      <c r="I37" s="95">
        <f t="shared" si="7"/>
        <v>-0.75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35.833100000000002</v>
      </c>
      <c r="O37" s="90">
        <v>40.583100000000002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41.583100000000002</v>
      </c>
      <c r="D38" s="90">
        <v>48.84</v>
      </c>
      <c r="E38" s="90">
        <v>49.05</v>
      </c>
      <c r="F38" s="90">
        <v>59.277633493524952</v>
      </c>
      <c r="H38" s="95">
        <f t="shared" si="6"/>
        <v>0</v>
      </c>
      <c r="I38" s="95">
        <f t="shared" si="7"/>
        <v>-1.25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37.083100000000002</v>
      </c>
      <c r="O38" s="90">
        <v>42.833100000000002</v>
      </c>
      <c r="P38" s="90">
        <v>48.84</v>
      </c>
      <c r="Q38" s="90">
        <v>49.05</v>
      </c>
      <c r="R38" s="90">
        <v>59.277633493524952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76.547365251686742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-1</v>
      </c>
      <c r="N39" s="90">
        <v>84</v>
      </c>
      <c r="O39" s="90">
        <v>88</v>
      </c>
      <c r="P39" s="90">
        <v>88.26</v>
      </c>
      <c r="Q39" s="90">
        <v>77.98</v>
      </c>
      <c r="R39" s="90">
        <v>77.547365251686742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91.547365251686742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-1</v>
      </c>
      <c r="N40" s="90">
        <v>106.5</v>
      </c>
      <c r="O40" s="90">
        <v>103</v>
      </c>
      <c r="P40" s="90">
        <v>101.5</v>
      </c>
      <c r="Q40" s="90">
        <v>82.78</v>
      </c>
      <c r="R40" s="90">
        <v>92.547365251686742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70.547365251686742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-2</v>
      </c>
      <c r="N41" s="90">
        <v>83</v>
      </c>
      <c r="O41" s="90">
        <v>90</v>
      </c>
      <c r="P41" s="90">
        <v>89.26</v>
      </c>
      <c r="Q41" s="90">
        <v>77.7</v>
      </c>
      <c r="R41" s="90">
        <v>72.547365251686742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51.538365543374745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-0.5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52.038365543374745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28.538365543374745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0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28.538365543374745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57.583100000000002</v>
      </c>
      <c r="D44" s="90">
        <v>45</v>
      </c>
      <c r="E44" s="90">
        <v>32.270000000000003</v>
      </c>
      <c r="F44" s="90">
        <v>27.538365543374745</v>
      </c>
      <c r="H44" s="95">
        <f t="shared" si="6"/>
        <v>0</v>
      </c>
      <c r="I44" s="95">
        <f t="shared" si="7"/>
        <v>-1</v>
      </c>
      <c r="J44" s="95">
        <f t="shared" si="8"/>
        <v>0</v>
      </c>
      <c r="K44" s="95">
        <f t="shared" si="9"/>
        <v>0</v>
      </c>
      <c r="L44" s="95">
        <f t="shared" si="10"/>
        <v>0</v>
      </c>
      <c r="N44" s="90">
        <v>57.583100000000002</v>
      </c>
      <c r="O44" s="90">
        <v>58.583100000000002</v>
      </c>
      <c r="P44" s="90">
        <v>45</v>
      </c>
      <c r="Q44" s="90">
        <v>32.270000000000003</v>
      </c>
      <c r="R44" s="90">
        <v>27.538365543374745</v>
      </c>
    </row>
    <row r="45" spans="1:18" x14ac:dyDescent="0.2">
      <c r="A45" s="94">
        <f t="shared" si="11"/>
        <v>38017</v>
      </c>
      <c r="B45" s="90">
        <v>47.262055000000004</v>
      </c>
      <c r="C45" s="90">
        <v>46.728774999999999</v>
      </c>
      <c r="D45" s="90">
        <v>43.3</v>
      </c>
      <c r="E45" s="90">
        <v>33.9</v>
      </c>
      <c r="F45" s="90">
        <v>32.838562120643843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0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32.838562120643843</v>
      </c>
    </row>
    <row r="46" spans="1:18" x14ac:dyDescent="0.2">
      <c r="A46" s="94">
        <f t="shared" si="11"/>
        <v>38046</v>
      </c>
      <c r="B46" s="90">
        <v>38.762055000000004</v>
      </c>
      <c r="C46" s="90">
        <v>41.228774999999999</v>
      </c>
      <c r="D46" s="90">
        <v>35.700000000000003</v>
      </c>
      <c r="E46" s="90">
        <v>31.55</v>
      </c>
      <c r="F46" s="90">
        <v>26.838562120643846</v>
      </c>
      <c r="H46" s="95">
        <f t="shared" si="6"/>
        <v>0</v>
      </c>
      <c r="I46" s="95">
        <f t="shared" si="7"/>
        <v>-1</v>
      </c>
      <c r="J46" s="95">
        <f t="shared" si="8"/>
        <v>0</v>
      </c>
      <c r="K46" s="95">
        <f t="shared" si="9"/>
        <v>0</v>
      </c>
      <c r="L46" s="95">
        <f t="shared" si="10"/>
        <v>0</v>
      </c>
      <c r="N46" s="90">
        <v>38.762055000000004</v>
      </c>
      <c r="O46" s="90">
        <v>42.228774999999999</v>
      </c>
      <c r="P46" s="90">
        <v>35.700000000000003</v>
      </c>
      <c r="Q46" s="90">
        <v>31.55</v>
      </c>
      <c r="R46" s="90">
        <v>26.838562120643846</v>
      </c>
    </row>
    <row r="47" spans="1:18" x14ac:dyDescent="0.2">
      <c r="A47" s="94">
        <f t="shared" si="11"/>
        <v>38077</v>
      </c>
      <c r="B47" s="90">
        <v>32.762055000000004</v>
      </c>
      <c r="C47" s="90">
        <v>37.478774999999999</v>
      </c>
      <c r="D47" s="90">
        <v>33.5</v>
      </c>
      <c r="E47" s="90">
        <v>31.2</v>
      </c>
      <c r="F47" s="90">
        <v>26.976812513896117</v>
      </c>
      <c r="H47" s="95">
        <f t="shared" si="6"/>
        <v>0</v>
      </c>
      <c r="I47" s="95">
        <f t="shared" si="7"/>
        <v>-1.25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32.762055000000004</v>
      </c>
      <c r="O47" s="90">
        <v>38.728774999999999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31.762055000000004</v>
      </c>
      <c r="C48" s="90">
        <v>35.228774999999999</v>
      </c>
      <c r="D48" s="90">
        <v>33.29</v>
      </c>
      <c r="E48" s="90">
        <v>29.14</v>
      </c>
      <c r="F48" s="90">
        <v>25.233924301450678</v>
      </c>
      <c r="H48" s="95">
        <f t="shared" si="6"/>
        <v>-1</v>
      </c>
      <c r="I48" s="95">
        <f t="shared" si="7"/>
        <v>-1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32.762055000000004</v>
      </c>
      <c r="O48" s="90">
        <v>36.228774999999999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30.012055000000004</v>
      </c>
      <c r="C49" s="90">
        <v>35.478774999999999</v>
      </c>
      <c r="D49" s="90">
        <v>34.590000000000003</v>
      </c>
      <c r="E49" s="90">
        <v>29.72</v>
      </c>
      <c r="F49" s="90">
        <v>25.904197329478407</v>
      </c>
      <c r="H49" s="95">
        <f t="shared" si="6"/>
        <v>0</v>
      </c>
      <c r="I49" s="95">
        <f t="shared" si="7"/>
        <v>-0.75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30.012055000000004</v>
      </c>
      <c r="O49" s="90">
        <v>36.228774999999999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31.262055000000004</v>
      </c>
      <c r="C50" s="90">
        <v>37.228774999999999</v>
      </c>
      <c r="D50" s="90">
        <v>42.59</v>
      </c>
      <c r="E50" s="90">
        <v>46.54</v>
      </c>
      <c r="F50" s="90">
        <v>53.345413737879646</v>
      </c>
      <c r="H50" s="95">
        <f t="shared" si="6"/>
        <v>0</v>
      </c>
      <c r="I50" s="95">
        <f t="shared" si="7"/>
        <v>-1.25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31.262055000000004</v>
      </c>
      <c r="O50" s="90">
        <v>38.478774999999999</v>
      </c>
      <c r="P50" s="90">
        <v>42.59</v>
      </c>
      <c r="Q50" s="90">
        <v>46.54</v>
      </c>
      <c r="R50" s="90">
        <v>53.345413737879646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66.101969114651965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-1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67.101969114651965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81.101969114651965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-1</v>
      </c>
      <c r="N52" s="90">
        <v>97</v>
      </c>
      <c r="O52" s="90">
        <v>95</v>
      </c>
      <c r="P52" s="90">
        <v>88</v>
      </c>
      <c r="Q52" s="90">
        <v>74.28</v>
      </c>
      <c r="R52" s="90">
        <v>82.101969114651965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60.101969114651965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-2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62.101969114651965</v>
      </c>
    </row>
    <row r="54" spans="1:18" x14ac:dyDescent="0.2">
      <c r="A54" s="94">
        <f t="shared" si="11"/>
        <v>38291</v>
      </c>
      <c r="B54" s="90">
        <v>46.762055000000004</v>
      </c>
      <c r="C54" s="90">
        <v>48.228774999999999</v>
      </c>
      <c r="D54" s="90">
        <v>43.75</v>
      </c>
      <c r="E54" s="90">
        <v>42.18</v>
      </c>
      <c r="F54" s="90">
        <v>47.717092738728326</v>
      </c>
      <c r="H54" s="95">
        <f t="shared" si="6"/>
        <v>0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-0.5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48.217092738728326</v>
      </c>
    </row>
    <row r="55" spans="1:18" x14ac:dyDescent="0.2">
      <c r="A55" s="94">
        <f t="shared" si="11"/>
        <v>38321</v>
      </c>
      <c r="B55" s="90">
        <v>47.762055000000004</v>
      </c>
      <c r="C55" s="90">
        <v>49.228774999999999</v>
      </c>
      <c r="D55" s="90">
        <v>41.75</v>
      </c>
      <c r="E55" s="90">
        <v>30.25</v>
      </c>
      <c r="F55" s="90">
        <v>24.717092738728326</v>
      </c>
      <c r="H55" s="95">
        <f t="shared" si="6"/>
        <v>0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0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24.717092738728326</v>
      </c>
    </row>
    <row r="56" spans="1:18" x14ac:dyDescent="0.2">
      <c r="A56" s="94">
        <f t="shared" si="11"/>
        <v>38352</v>
      </c>
      <c r="B56" s="90">
        <v>51.762055000000004</v>
      </c>
      <c r="C56" s="90">
        <v>53.228774999999999</v>
      </c>
      <c r="D56" s="90">
        <v>39.5</v>
      </c>
      <c r="E56" s="90">
        <v>29.77</v>
      </c>
      <c r="F56" s="90">
        <v>23.717092738728326</v>
      </c>
      <c r="H56" s="95">
        <f t="shared" si="6"/>
        <v>0</v>
      </c>
      <c r="I56" s="95">
        <f t="shared" si="7"/>
        <v>-1</v>
      </c>
      <c r="J56" s="95">
        <f t="shared" si="8"/>
        <v>0</v>
      </c>
      <c r="K56" s="95">
        <f t="shared" si="9"/>
        <v>0</v>
      </c>
      <c r="L56" s="95">
        <f t="shared" si="10"/>
        <v>0</v>
      </c>
      <c r="N56" s="90">
        <v>51.762055000000004</v>
      </c>
      <c r="O56" s="90">
        <v>54.228774999999999</v>
      </c>
      <c r="P56" s="90">
        <v>39.5</v>
      </c>
      <c r="Q56" s="90">
        <v>29.77</v>
      </c>
      <c r="R56" s="90">
        <v>23.717092738728326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92.583333333333329</v>
      </c>
      <c r="C58" s="90">
        <f>SUM('P2'!K6:V6)/12</f>
        <v>92</v>
      </c>
      <c r="D58" s="90">
        <f>SUM('P2'!K8:V8)/12</f>
        <v>80.479166666666671</v>
      </c>
      <c r="E58" s="90">
        <f>SUM('P2'!K12:V12)/12</f>
        <v>78.416666666666671</v>
      </c>
      <c r="F58" s="90">
        <f>SUM('P2'!K14:V14)/12</f>
        <v>85.083333333333329</v>
      </c>
      <c r="H58" s="95">
        <f t="shared" ref="H58:H67" si="12">B58-N58</f>
        <v>-0.6875</v>
      </c>
      <c r="I58" s="95">
        <f t="shared" ref="I58:I67" si="13">C58-O58</f>
        <v>-1.25</v>
      </c>
      <c r="J58" s="95">
        <f t="shared" ref="J58:J67" si="14">D58-P58</f>
        <v>-1</v>
      </c>
      <c r="K58" s="95">
        <f t="shared" ref="K58:K67" si="15">E58-Q58</f>
        <v>-1.0833333333333286</v>
      </c>
      <c r="L58" s="95">
        <f t="shared" ref="L58:L67" si="16">F58-R58</f>
        <v>-0.375</v>
      </c>
      <c r="N58" s="90">
        <v>93.270833333333329</v>
      </c>
      <c r="O58" s="90">
        <v>93.25</v>
      </c>
      <c r="P58" s="90">
        <v>81.479166666666671</v>
      </c>
      <c r="Q58" s="90">
        <v>79.5</v>
      </c>
      <c r="R58" s="90">
        <v>85.458333333333329</v>
      </c>
    </row>
    <row r="59" spans="1:18" x14ac:dyDescent="0.2">
      <c r="A59" s="96" t="s">
        <v>53</v>
      </c>
      <c r="B59" s="90">
        <f>SUM('P2'!W4:AH4)/12</f>
        <v>64.854166666666671</v>
      </c>
      <c r="C59" s="90">
        <f>SUM('P2'!W6:AH6)/12</f>
        <v>66.166666666666671</v>
      </c>
      <c r="D59" s="90">
        <f>SUM('P2'!W8:AH8)/12</f>
        <v>61.166666666666664</v>
      </c>
      <c r="E59" s="90">
        <f>SUM('P2'!W12:AH12)/12</f>
        <v>56.716666666666669</v>
      </c>
      <c r="F59" s="90">
        <f>SUM('P2'!W14:AH14)/12</f>
        <v>57.467018062790181</v>
      </c>
      <c r="H59" s="95">
        <f t="shared" si="12"/>
        <v>-0.25</v>
      </c>
      <c r="I59" s="95">
        <f t="shared" si="13"/>
        <v>-0.6875</v>
      </c>
      <c r="J59" s="95">
        <f t="shared" si="14"/>
        <v>0</v>
      </c>
      <c r="K59" s="95">
        <f t="shared" si="15"/>
        <v>-0.8333333333333286</v>
      </c>
      <c r="L59" s="95">
        <f t="shared" si="16"/>
        <v>-0.375</v>
      </c>
      <c r="N59" s="90">
        <v>65.104166666666671</v>
      </c>
      <c r="O59" s="90">
        <v>66.854166666666671</v>
      </c>
      <c r="P59" s="90">
        <v>61.166666666666664</v>
      </c>
      <c r="Q59" s="90">
        <v>57.55</v>
      </c>
      <c r="R59" s="90">
        <v>57.842018062790181</v>
      </c>
    </row>
    <row r="60" spans="1:18" x14ac:dyDescent="0.2">
      <c r="A60" s="96" t="s">
        <v>54</v>
      </c>
      <c r="B60" s="90">
        <f>SUM('P2'!AI4:AT4)/12</f>
        <v>56.999825000000008</v>
      </c>
      <c r="C60" s="90">
        <f>SUM('P2'!AI6:AT6)/12</f>
        <v>58.687325000000008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47.760993317543665</v>
      </c>
      <c r="H60" s="95">
        <f t="shared" si="12"/>
        <v>-8.3333333333328596E-2</v>
      </c>
      <c r="I60" s="95">
        <f t="shared" si="13"/>
        <v>-0.5208333333333286</v>
      </c>
      <c r="J60" s="95">
        <f t="shared" si="14"/>
        <v>0</v>
      </c>
      <c r="K60" s="95">
        <f t="shared" si="15"/>
        <v>0</v>
      </c>
      <c r="L60" s="95">
        <f t="shared" si="16"/>
        <v>-0.375</v>
      </c>
      <c r="N60" s="90">
        <v>57.083158333333337</v>
      </c>
      <c r="O60" s="90">
        <v>59.208158333333337</v>
      </c>
      <c r="P60" s="90">
        <v>56.561666666666667</v>
      </c>
      <c r="Q60" s="90">
        <v>47.040833333333332</v>
      </c>
      <c r="R60" s="90">
        <v>48.135993317543665</v>
      </c>
    </row>
    <row r="61" spans="1:18" x14ac:dyDescent="0.2">
      <c r="A61" s="96" t="s">
        <v>55</v>
      </c>
      <c r="B61" s="90">
        <f>SUM('P2'!AU4:BF4)/12</f>
        <v>49.925707916666674</v>
      </c>
      <c r="C61" s="90">
        <f>SUM('P2'!AU6:BF6)/12</f>
        <v>53.588247916666667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41.216221473677784</v>
      </c>
      <c r="H61" s="95">
        <f t="shared" si="12"/>
        <v>-8.3333333333328596E-2</v>
      </c>
      <c r="I61" s="95">
        <f t="shared" si="13"/>
        <v>-0.5208333333333357</v>
      </c>
      <c r="J61" s="95">
        <f t="shared" si="14"/>
        <v>0</v>
      </c>
      <c r="K61" s="95">
        <f t="shared" si="15"/>
        <v>0</v>
      </c>
      <c r="L61" s="95">
        <f t="shared" si="16"/>
        <v>-0.375</v>
      </c>
      <c r="N61" s="90">
        <v>50.009041250000003</v>
      </c>
      <c r="O61" s="90">
        <v>54.109081250000003</v>
      </c>
      <c r="P61" s="90">
        <v>48.874166666666667</v>
      </c>
      <c r="Q61" s="90">
        <v>43.100833333333327</v>
      </c>
      <c r="R61" s="90">
        <v>41.591221473677784</v>
      </c>
    </row>
    <row r="62" spans="1:18" x14ac:dyDescent="0.2">
      <c r="A62" s="96" t="s">
        <v>56</v>
      </c>
      <c r="B62" s="90">
        <f>SUM('P2'!BG4:BR4)/12</f>
        <v>45.425595416666674</v>
      </c>
      <c r="C62" s="90">
        <f>SUM('P2'!BG6:BR6)/12</f>
        <v>50.306910416666661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39.820709970478575</v>
      </c>
      <c r="H62" s="95">
        <f t="shared" si="12"/>
        <v>-8.3333333333328596E-2</v>
      </c>
      <c r="I62" s="95">
        <f t="shared" si="13"/>
        <v>-0.5208333333333357</v>
      </c>
      <c r="J62" s="95">
        <f t="shared" si="14"/>
        <v>0</v>
      </c>
      <c r="K62" s="95">
        <f t="shared" si="15"/>
        <v>0</v>
      </c>
      <c r="L62" s="95">
        <f t="shared" si="16"/>
        <v>-0.375</v>
      </c>
      <c r="N62" s="90">
        <v>45.508928750000003</v>
      </c>
      <c r="O62" s="90">
        <v>50.827743749999996</v>
      </c>
      <c r="P62" s="90">
        <v>46.907499999999999</v>
      </c>
      <c r="Q62" s="90">
        <v>41.20176814607138</v>
      </c>
      <c r="R62" s="90">
        <v>40.195709970478575</v>
      </c>
    </row>
    <row r="63" spans="1:18" x14ac:dyDescent="0.2">
      <c r="A63" s="96" t="s">
        <v>57</v>
      </c>
      <c r="B63" s="90">
        <f>SUM('P2'!BS4:CD4)/12</f>
        <v>43.175539166666674</v>
      </c>
      <c r="C63" s="90">
        <f>SUM('P2'!BS6:CD6)/12</f>
        <v>48.666241666666672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39.590374607168911</v>
      </c>
      <c r="H63" s="95">
        <f t="shared" si="12"/>
        <v>-8.3333333333328596E-2</v>
      </c>
      <c r="I63" s="95">
        <f t="shared" si="13"/>
        <v>-0.5208333333333286</v>
      </c>
      <c r="J63" s="95">
        <f t="shared" si="14"/>
        <v>0</v>
      </c>
      <c r="K63" s="95">
        <f t="shared" si="15"/>
        <v>0</v>
      </c>
      <c r="L63" s="95">
        <f t="shared" si="16"/>
        <v>-0.375</v>
      </c>
      <c r="N63" s="90">
        <v>43.258872500000003</v>
      </c>
      <c r="O63" s="90">
        <v>49.187075</v>
      </c>
      <c r="P63" s="90">
        <v>45.637500000000003</v>
      </c>
      <c r="Q63" s="90">
        <v>40.244968560331834</v>
      </c>
      <c r="R63" s="90">
        <v>39.965374607168911</v>
      </c>
    </row>
    <row r="64" spans="1:18" x14ac:dyDescent="0.2">
      <c r="A64" s="96" t="s">
        <v>58</v>
      </c>
      <c r="B64" s="90">
        <f>SUM('P2'!CE4:CP4)/12</f>
        <v>42.175514166666666</v>
      </c>
      <c r="C64" s="90">
        <f>SUM('P2'!CE6:CP6)/12</f>
        <v>48.431860416666666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39.590374607168926</v>
      </c>
      <c r="H64" s="95">
        <f t="shared" si="12"/>
        <v>-8.3333333333328596E-2</v>
      </c>
      <c r="I64" s="95">
        <f t="shared" si="13"/>
        <v>-0.5208333333333357</v>
      </c>
      <c r="J64" s="95">
        <f t="shared" si="14"/>
        <v>0</v>
      </c>
      <c r="K64" s="95">
        <f t="shared" si="15"/>
        <v>0</v>
      </c>
      <c r="L64" s="95">
        <f t="shared" si="16"/>
        <v>-0.375</v>
      </c>
      <c r="N64" s="90">
        <v>42.258847499999995</v>
      </c>
      <c r="O64" s="90">
        <v>48.952693750000002</v>
      </c>
      <c r="P64" s="90">
        <v>44.384166666666665</v>
      </c>
      <c r="Q64" s="90">
        <v>39.686920020874432</v>
      </c>
      <c r="R64" s="90">
        <v>39.965374607168926</v>
      </c>
    </row>
    <row r="65" spans="1:18" x14ac:dyDescent="0.2">
      <c r="A65" s="96" t="s">
        <v>59</v>
      </c>
      <c r="B65" s="90">
        <f>SUM('P2'!CQ4:DB4)/12</f>
        <v>41.675501666666669</v>
      </c>
      <c r="C65" s="90">
        <f>SUM('P2'!CQ6:DB6)/12</f>
        <v>48.666241666666672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39.607992557117377</v>
      </c>
      <c r="H65" s="95">
        <f t="shared" si="12"/>
        <v>-8.3333333333328596E-2</v>
      </c>
      <c r="I65" s="95">
        <f t="shared" si="13"/>
        <v>-0.5208333333333286</v>
      </c>
      <c r="J65" s="95">
        <f t="shared" si="14"/>
        <v>0</v>
      </c>
      <c r="K65" s="95">
        <f t="shared" si="15"/>
        <v>0</v>
      </c>
      <c r="L65" s="95">
        <f t="shared" si="16"/>
        <v>-0.375</v>
      </c>
      <c r="N65" s="90">
        <v>41.758834999999998</v>
      </c>
      <c r="O65" s="90">
        <v>49.187075</v>
      </c>
      <c r="P65" s="90">
        <v>43.663356400526197</v>
      </c>
      <c r="Q65" s="90">
        <v>39.706504337707976</v>
      </c>
      <c r="R65" s="90">
        <v>39.982992557117377</v>
      </c>
    </row>
    <row r="66" spans="1:18" x14ac:dyDescent="0.2">
      <c r="A66" s="96" t="s">
        <v>60</v>
      </c>
      <c r="B66" s="90">
        <f>SUM('P2'!DC4:DN4)/12</f>
        <v>41.925507916666668</v>
      </c>
      <c r="C66" s="90">
        <f>SUM('P2'!DC6:DN6)/12</f>
        <v>49.322509166666663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39.857416454454821</v>
      </c>
      <c r="H66" s="95">
        <f t="shared" si="12"/>
        <v>-8.3333333333328596E-2</v>
      </c>
      <c r="I66" s="95">
        <f t="shared" si="13"/>
        <v>-0.5208333333333357</v>
      </c>
      <c r="J66" s="95">
        <f t="shared" si="14"/>
        <v>0</v>
      </c>
      <c r="K66" s="95">
        <f t="shared" si="15"/>
        <v>0</v>
      </c>
      <c r="L66" s="95">
        <f t="shared" si="16"/>
        <v>-0.375</v>
      </c>
      <c r="N66" s="90">
        <v>42.008841249999996</v>
      </c>
      <c r="O66" s="90">
        <v>49.843342499999999</v>
      </c>
      <c r="P66" s="90">
        <v>44.213356400526187</v>
      </c>
      <c r="Q66" s="90">
        <v>39.958935833888468</v>
      </c>
      <c r="R66" s="90">
        <v>40.232416454454821</v>
      </c>
    </row>
    <row r="67" spans="1:18" x14ac:dyDescent="0.2">
      <c r="A67" s="96" t="s">
        <v>61</v>
      </c>
      <c r="B67" s="90">
        <f>SUM('P2'!DO4:DZ4)/12</f>
        <v>42.175514166666666</v>
      </c>
      <c r="C67" s="90">
        <f>SUM('P2'!DO6:DZ6)/12</f>
        <v>49.978776666666654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40.106886440005297</v>
      </c>
      <c r="H67" s="95">
        <f t="shared" si="12"/>
        <v>-8.3333333333328596E-2</v>
      </c>
      <c r="I67" s="95">
        <f t="shared" si="13"/>
        <v>-0.5208333333333357</v>
      </c>
      <c r="J67" s="95">
        <f t="shared" si="14"/>
        <v>0</v>
      </c>
      <c r="K67" s="95">
        <f t="shared" si="15"/>
        <v>0</v>
      </c>
      <c r="L67" s="95">
        <f t="shared" si="16"/>
        <v>-0.375</v>
      </c>
      <c r="N67" s="90">
        <v>42.258847499999995</v>
      </c>
      <c r="O67" s="90">
        <v>50.49960999999999</v>
      </c>
      <c r="P67" s="90">
        <v>44.963356400526187</v>
      </c>
      <c r="Q67" s="90">
        <v>40.211191763547518</v>
      </c>
      <c r="R67" s="90">
        <v>40.481886440005297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0"/>
    <col min="7" max="16384" width="9.125" style="11"/>
  </cols>
  <sheetData>
    <row r="1" spans="1:18" ht="45.75" customHeight="1" x14ac:dyDescent="0.2">
      <c r="A1" s="89">
        <f ca="1">crvDate</f>
        <v>36805</v>
      </c>
      <c r="D1" s="89">
        <f ca="1">A1</f>
        <v>36805</v>
      </c>
      <c r="J1" s="11" t="s">
        <v>35</v>
      </c>
      <c r="P1" s="89">
        <f ca="1">A1</f>
        <v>36805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85</v>
      </c>
      <c r="C6" s="90">
        <v>90</v>
      </c>
      <c r="D6" s="90">
        <v>87</v>
      </c>
      <c r="E6" s="90">
        <v>67</v>
      </c>
      <c r="F6" s="90">
        <v>55</v>
      </c>
      <c r="H6" s="95">
        <f t="shared" si="0"/>
        <v>5</v>
      </c>
      <c r="I6" s="95">
        <f t="shared" si="1"/>
        <v>5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80</v>
      </c>
      <c r="O6" s="90">
        <v>85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82</v>
      </c>
      <c r="C7" s="90">
        <v>82</v>
      </c>
      <c r="D7" s="90">
        <v>68.583333333333329</v>
      </c>
      <c r="E7" s="90">
        <v>49.25</v>
      </c>
      <c r="F7" s="90">
        <v>45</v>
      </c>
      <c r="H7" s="95">
        <f t="shared" si="0"/>
        <v>0</v>
      </c>
      <c r="I7" s="95">
        <f t="shared" si="1"/>
        <v>0</v>
      </c>
      <c r="J7" s="95">
        <f t="shared" si="2"/>
        <v>-0.375</v>
      </c>
      <c r="K7" s="95">
        <f t="shared" si="3"/>
        <v>0</v>
      </c>
      <c r="L7" s="95">
        <f t="shared" si="4"/>
        <v>0</v>
      </c>
      <c r="N7" s="90">
        <v>82</v>
      </c>
      <c r="O7" s="90">
        <v>82</v>
      </c>
      <c r="P7" s="90">
        <v>68.958333333333329</v>
      </c>
      <c r="Q7" s="90">
        <v>49.25</v>
      </c>
      <c r="R7" s="90">
        <v>45</v>
      </c>
    </row>
    <row r="8" spans="1:18" x14ac:dyDescent="0.2">
      <c r="A8" s="94">
        <f t="shared" si="5"/>
        <v>36891</v>
      </c>
      <c r="B8" s="90">
        <v>79.903225806451616</v>
      </c>
      <c r="C8" s="90">
        <v>81.806451612903231</v>
      </c>
      <c r="D8" s="90">
        <v>69.73387096774195</v>
      </c>
      <c r="E8" s="90">
        <v>48.161290322580648</v>
      </c>
      <c r="F8" s="90">
        <v>50.790322580645167</v>
      </c>
      <c r="H8" s="95">
        <f t="shared" si="0"/>
        <v>-0.29032258064515304</v>
      </c>
      <c r="I8" s="95">
        <f t="shared" si="1"/>
        <v>0</v>
      </c>
      <c r="J8" s="95">
        <f t="shared" si="2"/>
        <v>-0.3629032258064484</v>
      </c>
      <c r="K8" s="95">
        <f t="shared" si="3"/>
        <v>-0.29032258064516014</v>
      </c>
      <c r="L8" s="95">
        <f t="shared" si="4"/>
        <v>-0.14516129032258362</v>
      </c>
      <c r="N8" s="90">
        <v>80.193548387096769</v>
      </c>
      <c r="O8" s="90">
        <v>81.806451612903231</v>
      </c>
      <c r="P8" s="90">
        <v>70.096774193548399</v>
      </c>
      <c r="Q8" s="90">
        <v>48.451612903225808</v>
      </c>
      <c r="R8" s="90">
        <v>50.935483870967751</v>
      </c>
    </row>
    <row r="9" spans="1:18" x14ac:dyDescent="0.2">
      <c r="A9" s="94">
        <f t="shared" si="5"/>
        <v>36922</v>
      </c>
      <c r="B9" s="90">
        <v>82.580645161290306</v>
      </c>
      <c r="C9" s="90">
        <v>79.580645161290306</v>
      </c>
      <c r="D9" s="90">
        <v>66.399193548387103</v>
      </c>
      <c r="E9" s="90">
        <v>41.854838709677423</v>
      </c>
      <c r="F9" s="90">
        <v>41.016129032258064</v>
      </c>
      <c r="H9" s="95">
        <f t="shared" si="0"/>
        <v>-0.24193548387097508</v>
      </c>
      <c r="I9" s="95">
        <f t="shared" si="1"/>
        <v>0.24193548387096087</v>
      </c>
      <c r="J9" s="95">
        <f t="shared" si="2"/>
        <v>0.24193548387097508</v>
      </c>
      <c r="K9" s="95">
        <f t="shared" si="3"/>
        <v>0.24193548387097508</v>
      </c>
      <c r="L9" s="95">
        <f t="shared" si="4"/>
        <v>0</v>
      </c>
      <c r="N9" s="90">
        <v>82.822580645161281</v>
      </c>
      <c r="O9" s="90">
        <v>79.338709677419345</v>
      </c>
      <c r="P9" s="90">
        <v>66.157258064516128</v>
      </c>
      <c r="Q9" s="90">
        <v>41.612903225806448</v>
      </c>
      <c r="R9" s="90">
        <v>41.016129032258064</v>
      </c>
    </row>
    <row r="10" spans="1:18" x14ac:dyDescent="0.2">
      <c r="A10" s="94">
        <f t="shared" si="5"/>
        <v>36950</v>
      </c>
      <c r="B10" s="90">
        <v>80.357142857142847</v>
      </c>
      <c r="C10" s="90">
        <v>62.464285714285708</v>
      </c>
      <c r="D10" s="90">
        <v>61.875</v>
      </c>
      <c r="E10" s="90">
        <v>44.357142857142854</v>
      </c>
      <c r="F10" s="90">
        <v>42.642857142857139</v>
      </c>
      <c r="H10" s="95">
        <f t="shared" si="0"/>
        <v>-0.4285714285714306</v>
      </c>
      <c r="I10" s="95">
        <f t="shared" si="1"/>
        <v>0.4285714285714306</v>
      </c>
      <c r="J10" s="95">
        <f t="shared" si="2"/>
        <v>0.21428571428572241</v>
      </c>
      <c r="K10" s="95">
        <f t="shared" si="3"/>
        <v>0.2142857142857153</v>
      </c>
      <c r="L10" s="95">
        <f t="shared" si="4"/>
        <v>0</v>
      </c>
      <c r="N10" s="90">
        <v>80.785714285714278</v>
      </c>
      <c r="O10" s="90">
        <v>62.035714285714278</v>
      </c>
      <c r="P10" s="90">
        <v>61.660714285714278</v>
      </c>
      <c r="Q10" s="90">
        <v>44.142857142857139</v>
      </c>
      <c r="R10" s="90">
        <v>42.642857142857139</v>
      </c>
    </row>
    <row r="11" spans="1:18" x14ac:dyDescent="0.2">
      <c r="A11" s="94">
        <f t="shared" si="5"/>
        <v>36981</v>
      </c>
      <c r="B11" s="90">
        <v>55.258064516129025</v>
      </c>
      <c r="C11" s="90">
        <v>51.483870967741936</v>
      </c>
      <c r="D11" s="90">
        <v>56.056451612903224</v>
      </c>
      <c r="E11" s="90">
        <v>44.419354838709673</v>
      </c>
      <c r="F11" s="90">
        <v>43.161290322580641</v>
      </c>
      <c r="H11" s="95">
        <f t="shared" si="0"/>
        <v>0</v>
      </c>
      <c r="I11" s="95">
        <f t="shared" si="1"/>
        <v>0.77419354838709609</v>
      </c>
      <c r="J11" s="95">
        <f t="shared" si="2"/>
        <v>0.1935483870967758</v>
      </c>
      <c r="K11" s="95">
        <f t="shared" si="3"/>
        <v>0.1935483870967758</v>
      </c>
      <c r="L11" s="95">
        <f t="shared" si="4"/>
        <v>0</v>
      </c>
      <c r="N11" s="90">
        <v>55.258064516129025</v>
      </c>
      <c r="O11" s="90">
        <v>50.70967741935484</v>
      </c>
      <c r="P11" s="90">
        <v>55.862903225806448</v>
      </c>
      <c r="Q11" s="90">
        <v>44.225806451612897</v>
      </c>
      <c r="R11" s="90">
        <v>43.161290322580641</v>
      </c>
    </row>
    <row r="12" spans="1:18" x14ac:dyDescent="0.2">
      <c r="A12" s="94">
        <f t="shared" si="5"/>
        <v>37011</v>
      </c>
      <c r="B12" s="90">
        <v>55.083333333333329</v>
      </c>
      <c r="C12" s="90">
        <v>44.125</v>
      </c>
      <c r="D12" s="90">
        <v>50.8</v>
      </c>
      <c r="E12" s="90">
        <v>36.25</v>
      </c>
      <c r="F12" s="90">
        <v>27.166666666666664</v>
      </c>
      <c r="H12" s="95">
        <f t="shared" si="0"/>
        <v>-0.25</v>
      </c>
      <c r="I12" s="95">
        <f t="shared" si="1"/>
        <v>0</v>
      </c>
      <c r="J12" s="95">
        <f t="shared" si="2"/>
        <v>0</v>
      </c>
      <c r="K12" s="95">
        <f t="shared" si="3"/>
        <v>0.25</v>
      </c>
      <c r="L12" s="95">
        <f t="shared" si="4"/>
        <v>0</v>
      </c>
      <c r="N12" s="90">
        <v>55.333333333333329</v>
      </c>
      <c r="O12" s="90">
        <v>44.125</v>
      </c>
      <c r="P12" s="90">
        <v>50.8</v>
      </c>
      <c r="Q12" s="90">
        <v>36</v>
      </c>
      <c r="R12" s="90">
        <v>27.166666666666664</v>
      </c>
    </row>
    <row r="13" spans="1:18" ht="12.75" customHeight="1" x14ac:dyDescent="0.2">
      <c r="A13" s="94">
        <f t="shared" si="5"/>
        <v>37042</v>
      </c>
      <c r="B13" s="90">
        <v>53.70967741935484</v>
      </c>
      <c r="C13" s="90">
        <v>43.911290322580641</v>
      </c>
      <c r="D13" s="90">
        <v>49.187096774193542</v>
      </c>
      <c r="E13" s="90">
        <v>36.314516129032256</v>
      </c>
      <c r="F13" s="90">
        <v>27.08064516129032</v>
      </c>
      <c r="H13" s="95">
        <f t="shared" si="0"/>
        <v>0.24193548387096797</v>
      </c>
      <c r="I13" s="95">
        <f t="shared" si="1"/>
        <v>0</v>
      </c>
      <c r="J13" s="95">
        <f t="shared" si="2"/>
        <v>0</v>
      </c>
      <c r="K13" s="95">
        <f t="shared" si="3"/>
        <v>0.24193548387096797</v>
      </c>
      <c r="L13" s="95">
        <f t="shared" si="4"/>
        <v>0</v>
      </c>
      <c r="N13" s="90">
        <v>53.467741935483872</v>
      </c>
      <c r="O13" s="90">
        <v>43.911290322580641</v>
      </c>
      <c r="P13" s="90">
        <v>49.187096774193542</v>
      </c>
      <c r="Q13" s="90">
        <v>36.072580645161288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57.066666666666663</v>
      </c>
      <c r="C14" s="90">
        <v>50.533333333333331</v>
      </c>
      <c r="D14" s="90">
        <v>47.346666666666664</v>
      </c>
      <c r="E14" s="90">
        <v>31.05</v>
      </c>
      <c r="F14" s="90">
        <v>21.93333333333333</v>
      </c>
      <c r="H14" s="95">
        <f t="shared" si="0"/>
        <v>0.20000000000000284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56.86666666666666</v>
      </c>
      <c r="O14" s="90">
        <v>50.533333333333331</v>
      </c>
      <c r="P14" s="90">
        <v>47.346666666666664</v>
      </c>
      <c r="Q14" s="90">
        <v>31.05</v>
      </c>
      <c r="R14" s="90">
        <v>21.93333333333333</v>
      </c>
    </row>
    <row r="15" spans="1:18" ht="12.75" customHeight="1" x14ac:dyDescent="0.2">
      <c r="A15" s="94">
        <f t="shared" si="5"/>
        <v>37103</v>
      </c>
      <c r="B15" s="90">
        <v>57.612903225806463</v>
      </c>
      <c r="C15" s="90">
        <v>48.419354838709687</v>
      </c>
      <c r="D15" s="90">
        <v>56.193548387096783</v>
      </c>
      <c r="E15" s="90">
        <v>46.451612903225815</v>
      </c>
      <c r="F15" s="90">
        <v>47.612903225806456</v>
      </c>
      <c r="H15" s="95">
        <f t="shared" si="0"/>
        <v>1.1612903225806477</v>
      </c>
      <c r="I15" s="95">
        <f t="shared" si="1"/>
        <v>0.87096774193548754</v>
      </c>
      <c r="J15" s="95">
        <f t="shared" si="2"/>
        <v>0.58064516129032029</v>
      </c>
      <c r="K15" s="95">
        <f t="shared" si="3"/>
        <v>0.58064516129032029</v>
      </c>
      <c r="L15" s="95">
        <f t="shared" si="4"/>
        <v>0.29032258064516014</v>
      </c>
      <c r="N15" s="90">
        <v>56.451612903225815</v>
      </c>
      <c r="O15" s="90">
        <v>47.548387096774199</v>
      </c>
      <c r="P15" s="90">
        <v>55.612903225806463</v>
      </c>
      <c r="Q15" s="90">
        <v>45.870967741935495</v>
      </c>
      <c r="R15" s="90">
        <v>47.322580645161295</v>
      </c>
    </row>
    <row r="16" spans="1:18" ht="12.75" customHeight="1" x14ac:dyDescent="0.2">
      <c r="A16" s="94">
        <f t="shared" si="5"/>
        <v>37134</v>
      </c>
      <c r="B16" s="90">
        <v>74.129032258064512</v>
      </c>
      <c r="C16" s="90">
        <v>70.838709677419359</v>
      </c>
      <c r="D16" s="90">
        <v>63.87096774193548</v>
      </c>
      <c r="E16" s="90">
        <v>49.209677419354833</v>
      </c>
      <c r="F16" s="90">
        <v>49.838709677419345</v>
      </c>
      <c r="H16" s="95">
        <f t="shared" si="0"/>
        <v>0.58064516129032029</v>
      </c>
      <c r="I16" s="95">
        <f t="shared" si="1"/>
        <v>0.5806451612903345</v>
      </c>
      <c r="J16" s="95">
        <f t="shared" si="2"/>
        <v>0.38709677419354449</v>
      </c>
      <c r="K16" s="95">
        <f t="shared" si="3"/>
        <v>0.38709677419354449</v>
      </c>
      <c r="L16" s="95">
        <f t="shared" si="4"/>
        <v>0.19354838709676869</v>
      </c>
      <c r="N16" s="90">
        <v>73.548387096774192</v>
      </c>
      <c r="O16" s="90">
        <v>70.258064516129025</v>
      </c>
      <c r="P16" s="90">
        <v>63.483870967741936</v>
      </c>
      <c r="Q16" s="90">
        <v>48.822580645161288</v>
      </c>
      <c r="R16" s="90">
        <v>49.645161290322577</v>
      </c>
    </row>
    <row r="17" spans="1:18" ht="12.75" customHeight="1" x14ac:dyDescent="0.2">
      <c r="A17" s="94">
        <f t="shared" si="5"/>
        <v>37164</v>
      </c>
      <c r="B17" s="90">
        <v>72.5</v>
      </c>
      <c r="C17" s="90">
        <v>68</v>
      </c>
      <c r="D17" s="90">
        <v>63.2</v>
      </c>
      <c r="E17" s="90">
        <v>48.15</v>
      </c>
      <c r="F17" s="90">
        <v>48.9</v>
      </c>
      <c r="H17" s="95">
        <f t="shared" si="0"/>
        <v>0.29999999999999716</v>
      </c>
      <c r="I17" s="95">
        <f t="shared" si="1"/>
        <v>0.59999999999999432</v>
      </c>
      <c r="J17" s="95">
        <f t="shared" si="2"/>
        <v>0.60000000000000142</v>
      </c>
      <c r="K17" s="95">
        <f t="shared" si="3"/>
        <v>0.60000000000000142</v>
      </c>
      <c r="L17" s="95">
        <f t="shared" si="4"/>
        <v>0.60000000000000142</v>
      </c>
      <c r="N17" s="90">
        <v>72.2</v>
      </c>
      <c r="O17" s="90">
        <v>67.400000000000006</v>
      </c>
      <c r="P17" s="90">
        <v>62.6</v>
      </c>
      <c r="Q17" s="90">
        <v>47.55</v>
      </c>
      <c r="R17" s="90">
        <v>48.3</v>
      </c>
    </row>
    <row r="18" spans="1:18" ht="12.75" customHeight="1" x14ac:dyDescent="0.2">
      <c r="A18" s="94">
        <f t="shared" si="5"/>
        <v>37195</v>
      </c>
      <c r="B18" s="90">
        <v>58.33064516129032</v>
      </c>
      <c r="C18" s="90">
        <v>57.411290322580641</v>
      </c>
      <c r="D18" s="90">
        <v>60.604838709677423</v>
      </c>
      <c r="E18" s="90">
        <v>38.274193548387096</v>
      </c>
      <c r="F18" s="90">
        <v>36.677419354838705</v>
      </c>
      <c r="H18" s="95">
        <f t="shared" si="0"/>
        <v>0.19354838709676869</v>
      </c>
      <c r="I18" s="95">
        <f t="shared" si="1"/>
        <v>0</v>
      </c>
      <c r="J18" s="95">
        <f t="shared" si="2"/>
        <v>0.19354838709676869</v>
      </c>
      <c r="K18" s="95">
        <f t="shared" si="3"/>
        <v>0.38709677419354449</v>
      </c>
      <c r="L18" s="95">
        <f t="shared" si="4"/>
        <v>9.6774193548384346E-2</v>
      </c>
      <c r="N18" s="90">
        <v>58.137096774193552</v>
      </c>
      <c r="O18" s="90">
        <v>57.411290322580641</v>
      </c>
      <c r="P18" s="90">
        <v>60.411290322580655</v>
      </c>
      <c r="Q18" s="90">
        <v>37.887096774193552</v>
      </c>
      <c r="R18" s="90">
        <v>36.58064516129032</v>
      </c>
    </row>
    <row r="19" spans="1:18" ht="12.75" customHeight="1" x14ac:dyDescent="0.2">
      <c r="A19" s="94">
        <f t="shared" si="5"/>
        <v>37225</v>
      </c>
      <c r="B19" s="90">
        <v>53.291666666666657</v>
      </c>
      <c r="C19" s="90">
        <v>50.625</v>
      </c>
      <c r="D19" s="90">
        <v>55.083333333333329</v>
      </c>
      <c r="E19" s="90">
        <v>40.25</v>
      </c>
      <c r="F19" s="90">
        <v>41.166666666666664</v>
      </c>
      <c r="H19" s="95">
        <f t="shared" si="0"/>
        <v>0.4375</v>
      </c>
      <c r="I19" s="95">
        <f t="shared" si="1"/>
        <v>0</v>
      </c>
      <c r="J19" s="95">
        <f t="shared" si="2"/>
        <v>0.25</v>
      </c>
      <c r="K19" s="95">
        <f t="shared" si="3"/>
        <v>0</v>
      </c>
      <c r="L19" s="95">
        <f t="shared" si="4"/>
        <v>0</v>
      </c>
      <c r="N19" s="90">
        <v>52.854166666666657</v>
      </c>
      <c r="O19" s="90">
        <v>50.625</v>
      </c>
      <c r="P19" s="90">
        <v>54.833333333333329</v>
      </c>
      <c r="Q19" s="90">
        <v>40.25</v>
      </c>
      <c r="R19" s="90">
        <v>41.166666666666664</v>
      </c>
    </row>
    <row r="20" spans="1:18" ht="12.75" customHeight="1" x14ac:dyDescent="0.2">
      <c r="A20" s="94">
        <f t="shared" si="5"/>
        <v>37256</v>
      </c>
      <c r="B20" s="90">
        <v>48.790322580645167</v>
      </c>
      <c r="C20" s="90">
        <v>46.596774193548399</v>
      </c>
      <c r="D20" s="90">
        <v>55.338709677419359</v>
      </c>
      <c r="E20" s="90">
        <v>39.693548387096783</v>
      </c>
      <c r="F20" s="90">
        <v>41.483870967741936</v>
      </c>
      <c r="H20" s="95">
        <f t="shared" si="0"/>
        <v>-0.14516129032257652</v>
      </c>
      <c r="I20" s="95">
        <f t="shared" si="1"/>
        <v>0</v>
      </c>
      <c r="J20" s="95">
        <f t="shared" si="2"/>
        <v>0.29032258064515304</v>
      </c>
      <c r="K20" s="95">
        <f t="shared" si="3"/>
        <v>0</v>
      </c>
      <c r="L20" s="95">
        <f t="shared" si="4"/>
        <v>0</v>
      </c>
      <c r="N20" s="90">
        <v>48.935483870967744</v>
      </c>
      <c r="O20" s="90">
        <v>46.596774193548399</v>
      </c>
      <c r="P20" s="90">
        <v>55.048387096774206</v>
      </c>
      <c r="Q20" s="90">
        <v>39.693548387096783</v>
      </c>
      <c r="R20" s="90">
        <v>41.483870967741936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53.87096774193548</v>
      </c>
      <c r="E21" s="90">
        <v>41.177419354838705</v>
      </c>
      <c r="F21" s="90">
        <v>40.159930773622605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0.24193548387096087</v>
      </c>
      <c r="L21" s="95">
        <f t="shared" si="4"/>
        <v>0</v>
      </c>
      <c r="N21" s="90">
        <v>35.201612903225808</v>
      </c>
      <c r="O21" s="90">
        <v>40.645161290322577</v>
      </c>
      <c r="P21" s="90">
        <v>53.87096774193548</v>
      </c>
      <c r="Q21" s="90">
        <v>40.935483870967744</v>
      </c>
      <c r="R21" s="90">
        <v>40.159930773622605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34.821428571428569</v>
      </c>
      <c r="D22" s="90">
        <v>49.607142857142854</v>
      </c>
      <c r="E22" s="90">
        <v>42.214285714285708</v>
      </c>
      <c r="F22" s="90">
        <v>41.40857142857142</v>
      </c>
      <c r="H22" s="95">
        <f t="shared" si="0"/>
        <v>0</v>
      </c>
      <c r="I22" s="95">
        <f t="shared" si="1"/>
        <v>0.21428571428572241</v>
      </c>
      <c r="J22" s="95">
        <f t="shared" si="2"/>
        <v>0</v>
      </c>
      <c r="K22" s="95">
        <f t="shared" si="3"/>
        <v>0</v>
      </c>
      <c r="L22" s="95">
        <f t="shared" si="4"/>
        <v>0</v>
      </c>
      <c r="N22" s="90">
        <v>30.857142857142854</v>
      </c>
      <c r="O22" s="90">
        <v>34.607142857142847</v>
      </c>
      <c r="P22" s="90">
        <v>49.607142857142854</v>
      </c>
      <c r="Q22" s="90">
        <v>42.214285714285708</v>
      </c>
      <c r="R22" s="90">
        <v>41.40857142857142</v>
      </c>
    </row>
    <row r="23" spans="1:18" x14ac:dyDescent="0.2">
      <c r="A23" s="94">
        <f t="shared" si="5"/>
        <v>37346</v>
      </c>
      <c r="B23" s="90">
        <v>26.14516129032258</v>
      </c>
      <c r="C23" s="90">
        <v>23.70564516129032</v>
      </c>
      <c r="D23" s="90">
        <v>43.491935483870961</v>
      </c>
      <c r="E23" s="90">
        <v>42.508064516129032</v>
      </c>
      <c r="F23" s="90">
        <v>41.915142123690053</v>
      </c>
      <c r="H23" s="95">
        <f t="shared" si="0"/>
        <v>0</v>
      </c>
      <c r="I23" s="95">
        <f t="shared" si="1"/>
        <v>0.30241935483871174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26.14516129032258</v>
      </c>
      <c r="O23" s="90">
        <v>23.403225806451609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21.516666666666666</v>
      </c>
      <c r="D24" s="90">
        <v>35.226666666666667</v>
      </c>
      <c r="E24" s="90">
        <v>32.85</v>
      </c>
      <c r="F24" s="90">
        <v>27.433572025695035</v>
      </c>
      <c r="H24" s="95">
        <f t="shared" si="0"/>
        <v>0</v>
      </c>
      <c r="I24" s="95">
        <f t="shared" si="1"/>
        <v>0.20000000000000284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21.516666666666666</v>
      </c>
      <c r="O24" s="90">
        <v>21.316666666666663</v>
      </c>
      <c r="P24" s="90">
        <v>35.226666666666667</v>
      </c>
      <c r="Q24" s="90">
        <v>32.85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21.213709677419352</v>
      </c>
      <c r="D25" s="90">
        <v>34.058064516129022</v>
      </c>
      <c r="E25" s="90">
        <v>32.733870967741929</v>
      </c>
      <c r="F25" s="90">
        <v>18.678734415797408</v>
      </c>
      <c r="H25" s="95">
        <f t="shared" si="0"/>
        <v>0</v>
      </c>
      <c r="I25" s="95">
        <f t="shared" si="1"/>
        <v>0.18145161290322775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21.230645161290322</v>
      </c>
      <c r="O25" s="90">
        <v>21.032258064516125</v>
      </c>
      <c r="P25" s="90">
        <v>34.058064516129022</v>
      </c>
      <c r="Q25" s="90">
        <v>32.733870967741929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26.625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0.25</v>
      </c>
      <c r="L26" s="95">
        <f t="shared" si="4"/>
        <v>0</v>
      </c>
      <c r="N26" s="90">
        <v>25.663333333333334</v>
      </c>
      <c r="O26" s="90">
        <v>22.913333333333327</v>
      </c>
      <c r="P26" s="90">
        <v>33.066666666666663</v>
      </c>
      <c r="Q26" s="90">
        <v>26.375</v>
      </c>
      <c r="R26" s="90">
        <v>14.105111394520542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44.70967741935484</v>
      </c>
      <c r="E27" s="90">
        <v>46.693548387096776</v>
      </c>
      <c r="F27" s="90">
        <v>38.309918449906739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0.48387096774193594</v>
      </c>
      <c r="L27" s="95">
        <f t="shared" si="4"/>
        <v>0.29032258064516014</v>
      </c>
      <c r="N27" s="90">
        <v>32.958064516129028</v>
      </c>
      <c r="O27" s="90">
        <v>31.568709677419346</v>
      </c>
      <c r="P27" s="90">
        <v>44.70967741935484</v>
      </c>
      <c r="Q27" s="90">
        <v>46.20967741935484</v>
      </c>
      <c r="R27" s="90">
        <v>38.019595869261579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51.966451612903228</v>
      </c>
      <c r="E28" s="90">
        <v>46.928387096774188</v>
      </c>
      <c r="F28" s="90">
        <v>40.535724901519629</v>
      </c>
      <c r="H28" s="95">
        <f t="shared" si="0"/>
        <v>0</v>
      </c>
      <c r="I28" s="95">
        <f t="shared" si="1"/>
        <v>0</v>
      </c>
      <c r="J28" s="95">
        <f t="shared" si="2"/>
        <v>0</v>
      </c>
      <c r="K28" s="95">
        <f t="shared" si="3"/>
        <v>0</v>
      </c>
      <c r="L28" s="95">
        <f t="shared" si="4"/>
        <v>0.19354838709676869</v>
      </c>
      <c r="N28" s="90">
        <v>61.548387096774192</v>
      </c>
      <c r="O28" s="90">
        <v>67.363225806451624</v>
      </c>
      <c r="P28" s="90">
        <v>51.966451612903228</v>
      </c>
      <c r="Q28" s="90">
        <v>46.928387096774188</v>
      </c>
      <c r="R28" s="90">
        <v>40.34217651442286</v>
      </c>
    </row>
    <row r="29" spans="1:18" x14ac:dyDescent="0.2">
      <c r="A29" s="94">
        <f t="shared" si="5"/>
        <v>37529</v>
      </c>
      <c r="B29" s="90">
        <v>66.25</v>
      </c>
      <c r="C29" s="90">
        <v>64</v>
      </c>
      <c r="D29" s="90">
        <v>53.8</v>
      </c>
      <c r="E29" s="90">
        <v>50.612229217991697</v>
      </c>
      <c r="F29" s="90">
        <v>39.597015224100275</v>
      </c>
      <c r="H29" s="95">
        <f t="shared" si="0"/>
        <v>0.29999999999999716</v>
      </c>
      <c r="I29" s="95">
        <f t="shared" si="1"/>
        <v>0.60000000000000142</v>
      </c>
      <c r="J29" s="95">
        <f t="shared" si="2"/>
        <v>0.59999999999999432</v>
      </c>
      <c r="K29" s="95">
        <f t="shared" si="3"/>
        <v>0.60000000000000142</v>
      </c>
      <c r="L29" s="95">
        <f t="shared" si="4"/>
        <v>0.60000000000000142</v>
      </c>
      <c r="N29" s="90">
        <v>65.95</v>
      </c>
      <c r="O29" s="90">
        <v>63.4</v>
      </c>
      <c r="P29" s="90">
        <v>53.2</v>
      </c>
      <c r="Q29" s="90">
        <v>50.012229217991695</v>
      </c>
      <c r="R29" s="90">
        <v>38.997015224100274</v>
      </c>
    </row>
    <row r="30" spans="1:18" x14ac:dyDescent="0.2">
      <c r="A30" s="94">
        <f t="shared" si="5"/>
        <v>37560</v>
      </c>
      <c r="B30" s="90">
        <v>52.08064516129032</v>
      </c>
      <c r="C30" s="90">
        <v>53.411290322580641</v>
      </c>
      <c r="D30" s="90">
        <v>45.120967741935488</v>
      </c>
      <c r="E30" s="90">
        <v>33.836057109465045</v>
      </c>
      <c r="F30" s="90">
        <v>30.744442178078188</v>
      </c>
      <c r="H30" s="95">
        <f t="shared" si="0"/>
        <v>0.19354838709676869</v>
      </c>
      <c r="I30" s="95">
        <f t="shared" si="1"/>
        <v>0</v>
      </c>
      <c r="J30" s="95">
        <f t="shared" si="2"/>
        <v>0.1935483870967758</v>
      </c>
      <c r="K30" s="95">
        <f t="shared" si="3"/>
        <v>0.3870967741935516</v>
      </c>
      <c r="L30" s="95">
        <f t="shared" si="4"/>
        <v>9.6774193548384346E-2</v>
      </c>
      <c r="N30" s="90">
        <v>51.887096774193552</v>
      </c>
      <c r="O30" s="90">
        <v>53.411290322580641</v>
      </c>
      <c r="P30" s="90">
        <v>44.927419354838712</v>
      </c>
      <c r="Q30" s="90">
        <v>33.448960335271494</v>
      </c>
      <c r="R30" s="90">
        <v>30.647667984529804</v>
      </c>
    </row>
    <row r="31" spans="1:18" x14ac:dyDescent="0.2">
      <c r="A31" s="94">
        <f t="shared" si="5"/>
        <v>37590</v>
      </c>
      <c r="B31" s="90">
        <v>47.041666666666657</v>
      </c>
      <c r="C31" s="90">
        <v>46.625</v>
      </c>
      <c r="D31" s="90">
        <v>39.166666666666664</v>
      </c>
      <c r="E31" s="90">
        <v>36.267407099725681</v>
      </c>
      <c r="F31" s="90">
        <v>35.233689489906148</v>
      </c>
      <c r="H31" s="95">
        <f t="shared" si="0"/>
        <v>0.4375</v>
      </c>
      <c r="I31" s="95">
        <f t="shared" si="1"/>
        <v>0</v>
      </c>
      <c r="J31" s="95">
        <f t="shared" si="2"/>
        <v>0.25</v>
      </c>
      <c r="K31" s="95">
        <f t="shared" si="3"/>
        <v>0</v>
      </c>
      <c r="L31" s="95">
        <f t="shared" si="4"/>
        <v>0</v>
      </c>
      <c r="N31" s="90">
        <v>46.604166666666657</v>
      </c>
      <c r="O31" s="90">
        <v>46.625</v>
      </c>
      <c r="P31" s="90">
        <v>38.916666666666664</v>
      </c>
      <c r="Q31" s="90">
        <v>36.267407099725681</v>
      </c>
      <c r="R31" s="90">
        <v>35.233689489906148</v>
      </c>
    </row>
    <row r="32" spans="1:18" x14ac:dyDescent="0.2">
      <c r="A32" s="94">
        <f t="shared" si="5"/>
        <v>37621</v>
      </c>
      <c r="B32" s="90">
        <v>42.540322580645167</v>
      </c>
      <c r="C32" s="90">
        <v>42.596774193548399</v>
      </c>
      <c r="D32" s="90">
        <v>39.112903225806456</v>
      </c>
      <c r="E32" s="90">
        <v>36.036343728713696</v>
      </c>
      <c r="F32" s="90">
        <v>35.550893790981419</v>
      </c>
      <c r="H32" s="95">
        <f t="shared" si="0"/>
        <v>-0.14516129032257652</v>
      </c>
      <c r="I32" s="95">
        <f t="shared" si="1"/>
        <v>0</v>
      </c>
      <c r="J32" s="95">
        <f t="shared" si="2"/>
        <v>0.29032258064516014</v>
      </c>
      <c r="K32" s="95">
        <f t="shared" si="3"/>
        <v>0</v>
      </c>
      <c r="L32" s="95">
        <f t="shared" si="4"/>
        <v>0</v>
      </c>
      <c r="N32" s="90">
        <v>42.685483870967744</v>
      </c>
      <c r="O32" s="90">
        <v>42.596774193548399</v>
      </c>
      <c r="P32" s="90">
        <v>38.822580645161295</v>
      </c>
      <c r="Q32" s="90">
        <v>36.036343728713696</v>
      </c>
      <c r="R32" s="90">
        <v>35.550893790981419</v>
      </c>
    </row>
    <row r="33" spans="1:18" x14ac:dyDescent="0.2">
      <c r="A33" s="94">
        <f t="shared" si="5"/>
        <v>37652</v>
      </c>
      <c r="B33" s="90">
        <v>30.701612903225808</v>
      </c>
      <c r="C33" s="90">
        <v>37.145161290322577</v>
      </c>
      <c r="D33" s="90">
        <v>35.65</v>
      </c>
      <c r="E33" s="90">
        <v>31.21</v>
      </c>
      <c r="F33" s="90">
        <v>37.39561865366251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0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37.39561865366251</v>
      </c>
    </row>
    <row r="34" spans="1:18" x14ac:dyDescent="0.2">
      <c r="A34" s="94">
        <f t="shared" si="5"/>
        <v>37680</v>
      </c>
      <c r="B34" s="90">
        <v>26.357142857142854</v>
      </c>
      <c r="C34" s="90">
        <v>31.321428571428569</v>
      </c>
      <c r="D34" s="90">
        <v>34.15</v>
      </c>
      <c r="E34" s="90">
        <v>30.15</v>
      </c>
      <c r="F34" s="90">
        <v>38.644259308611325</v>
      </c>
      <c r="H34" s="95">
        <f t="shared" si="0"/>
        <v>0</v>
      </c>
      <c r="I34" s="95">
        <f t="shared" si="1"/>
        <v>0.21428571428572241</v>
      </c>
      <c r="J34" s="95">
        <f t="shared" si="2"/>
        <v>0</v>
      </c>
      <c r="K34" s="95">
        <f t="shared" si="3"/>
        <v>0</v>
      </c>
      <c r="L34" s="95">
        <f t="shared" si="4"/>
        <v>0</v>
      </c>
      <c r="N34" s="90">
        <v>26.357142857142854</v>
      </c>
      <c r="O34" s="90">
        <v>31.107142857142847</v>
      </c>
      <c r="P34" s="90">
        <v>34.15</v>
      </c>
      <c r="Q34" s="90">
        <v>30.15</v>
      </c>
      <c r="R34" s="90">
        <v>38.644259308611325</v>
      </c>
    </row>
    <row r="35" spans="1:18" x14ac:dyDescent="0.2">
      <c r="A35" s="94">
        <f t="shared" si="5"/>
        <v>37711</v>
      </c>
      <c r="B35" s="90">
        <v>21.64516129032258</v>
      </c>
      <c r="C35" s="90">
        <v>20.20564516129032</v>
      </c>
      <c r="D35" s="90">
        <v>32.15</v>
      </c>
      <c r="E35" s="90">
        <v>30.35</v>
      </c>
      <c r="F35" s="90">
        <v>39.150830003729958</v>
      </c>
      <c r="H35" s="95">
        <f t="shared" ref="H35:H56" si="6">B35-N35</f>
        <v>0</v>
      </c>
      <c r="I35" s="95">
        <f t="shared" ref="I35:I56" si="7">C35-O35</f>
        <v>0.30241935483871174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21.64516129032258</v>
      </c>
      <c r="O35" s="90">
        <v>19.903225806451609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17.016666666666666</v>
      </c>
      <c r="C36" s="90">
        <v>18.016666666666666</v>
      </c>
      <c r="D36" s="90">
        <v>31.1</v>
      </c>
      <c r="E36" s="90">
        <v>28</v>
      </c>
      <c r="F36" s="90">
        <v>25.831880883714831</v>
      </c>
      <c r="H36" s="95">
        <f t="shared" si="6"/>
        <v>0</v>
      </c>
      <c r="I36" s="95">
        <f t="shared" si="7"/>
        <v>0.20000000000000284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17.016666666666666</v>
      </c>
      <c r="O36" s="90">
        <v>17.816666666666663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16.730645161290322</v>
      </c>
      <c r="C37" s="90">
        <v>17.713709677419352</v>
      </c>
      <c r="D37" s="90">
        <v>26.12</v>
      </c>
      <c r="E37" s="90">
        <v>28</v>
      </c>
      <c r="F37" s="90">
        <v>17.077043273817203</v>
      </c>
      <c r="H37" s="95">
        <f t="shared" si="6"/>
        <v>0</v>
      </c>
      <c r="I37" s="95">
        <f t="shared" si="7"/>
        <v>0.18145161290322775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16.730645161290322</v>
      </c>
      <c r="O37" s="90">
        <v>17.532258064516125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21.163333333333334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0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12.503420252540337</v>
      </c>
    </row>
    <row r="39" spans="1:18" x14ac:dyDescent="0.2">
      <c r="A39" s="94">
        <f t="shared" si="11"/>
        <v>37833</v>
      </c>
      <c r="B39" s="90">
        <v>28.458064516129028</v>
      </c>
      <c r="C39" s="90">
        <v>28.068709677419346</v>
      </c>
      <c r="D39" s="90">
        <v>34.65</v>
      </c>
      <c r="E39" s="90">
        <v>38.42</v>
      </c>
      <c r="F39" s="90">
        <v>32.728598652768312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0.29032258064516014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32.438276072123152</v>
      </c>
    </row>
    <row r="40" spans="1:18" x14ac:dyDescent="0.2">
      <c r="A40" s="94">
        <f t="shared" si="11"/>
        <v>37864</v>
      </c>
      <c r="B40" s="90">
        <v>57.048387096774192</v>
      </c>
      <c r="C40" s="90">
        <v>63.863225806451624</v>
      </c>
      <c r="D40" s="90">
        <v>37.51</v>
      </c>
      <c r="E40" s="90">
        <v>42.03</v>
      </c>
      <c r="F40" s="90">
        <v>34.954405104381202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0.19354838709676869</v>
      </c>
      <c r="N40" s="90">
        <v>57.048387096774192</v>
      </c>
      <c r="O40" s="90">
        <v>63.863225806451624</v>
      </c>
      <c r="P40" s="90">
        <v>37.51</v>
      </c>
      <c r="Q40" s="90">
        <v>42.03</v>
      </c>
      <c r="R40" s="90">
        <v>34.760856717284433</v>
      </c>
    </row>
    <row r="41" spans="1:18" x14ac:dyDescent="0.2">
      <c r="A41" s="94">
        <f t="shared" si="11"/>
        <v>37894</v>
      </c>
      <c r="B41" s="90">
        <v>61.75</v>
      </c>
      <c r="C41" s="90">
        <v>60.5</v>
      </c>
      <c r="D41" s="90">
        <v>35.270000000000003</v>
      </c>
      <c r="E41" s="90">
        <v>39.42</v>
      </c>
      <c r="F41" s="90">
        <v>34.015695426961848</v>
      </c>
      <c r="H41" s="95">
        <f t="shared" si="6"/>
        <v>0.29999999999999716</v>
      </c>
      <c r="I41" s="95">
        <f t="shared" si="7"/>
        <v>0.60000000000000142</v>
      </c>
      <c r="J41" s="95">
        <f t="shared" si="8"/>
        <v>0</v>
      </c>
      <c r="K41" s="95">
        <f t="shared" si="9"/>
        <v>0</v>
      </c>
      <c r="L41" s="95">
        <f t="shared" si="10"/>
        <v>0.60000000000000142</v>
      </c>
      <c r="N41" s="90">
        <v>61.45</v>
      </c>
      <c r="O41" s="90">
        <v>59.9</v>
      </c>
      <c r="P41" s="90">
        <v>35.270000000000003</v>
      </c>
      <c r="Q41" s="90">
        <v>39.42</v>
      </c>
      <c r="R41" s="90">
        <v>33.415695426961847</v>
      </c>
    </row>
    <row r="42" spans="1:18" x14ac:dyDescent="0.2">
      <c r="A42" s="94">
        <f t="shared" si="11"/>
        <v>37925</v>
      </c>
      <c r="B42" s="90">
        <v>47.58064516129032</v>
      </c>
      <c r="C42" s="90">
        <v>49.911290322580641</v>
      </c>
      <c r="D42" s="90">
        <v>35.17</v>
      </c>
      <c r="E42" s="90">
        <v>34.479999999999997</v>
      </c>
      <c r="F42" s="90">
        <v>28.490648980053045</v>
      </c>
      <c r="H42" s="95">
        <f t="shared" si="6"/>
        <v>0.19354838709676869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9.6774193548384346E-2</v>
      </c>
      <c r="N42" s="90">
        <v>47.387096774193552</v>
      </c>
      <c r="O42" s="90">
        <v>49.911290322580641</v>
      </c>
      <c r="P42" s="90">
        <v>35.17</v>
      </c>
      <c r="Q42" s="90">
        <v>34.479999999999997</v>
      </c>
      <c r="R42" s="90">
        <v>28.393874786504661</v>
      </c>
    </row>
    <row r="43" spans="1:18" x14ac:dyDescent="0.2">
      <c r="A43" s="94">
        <f t="shared" si="11"/>
        <v>37955</v>
      </c>
      <c r="B43" s="90">
        <v>42.541666666666657</v>
      </c>
      <c r="C43" s="90">
        <v>43.125</v>
      </c>
      <c r="D43" s="90">
        <v>32.1</v>
      </c>
      <c r="E43" s="90">
        <v>28.75</v>
      </c>
      <c r="F43" s="90">
        <v>32.979896291881005</v>
      </c>
      <c r="H43" s="95">
        <f t="shared" si="6"/>
        <v>0.4375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0</v>
      </c>
      <c r="N43" s="90">
        <v>42.104166666666657</v>
      </c>
      <c r="O43" s="90">
        <v>43.125</v>
      </c>
      <c r="P43" s="90">
        <v>32.1</v>
      </c>
      <c r="Q43" s="90">
        <v>28.75</v>
      </c>
      <c r="R43" s="90">
        <v>32.979896291881005</v>
      </c>
    </row>
    <row r="44" spans="1:18" x14ac:dyDescent="0.2">
      <c r="A44" s="94">
        <f t="shared" si="11"/>
        <v>37986</v>
      </c>
      <c r="B44" s="90">
        <v>38.040322580645167</v>
      </c>
      <c r="C44" s="90">
        <v>39.096774193548399</v>
      </c>
      <c r="D44" s="90">
        <v>32.35</v>
      </c>
      <c r="E44" s="90">
        <v>28.75</v>
      </c>
      <c r="F44" s="90">
        <v>33.297100592956276</v>
      </c>
      <c r="H44" s="95">
        <f t="shared" si="6"/>
        <v>-0.14516129032257652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</v>
      </c>
      <c r="N44" s="90">
        <v>38.185483870967744</v>
      </c>
      <c r="O44" s="90">
        <v>39.096774193548399</v>
      </c>
      <c r="P44" s="90">
        <v>32.35</v>
      </c>
      <c r="Q44" s="90">
        <v>28.75</v>
      </c>
      <c r="R44" s="90">
        <v>33.297100592956276</v>
      </c>
    </row>
    <row r="45" spans="1:18" x14ac:dyDescent="0.2">
      <c r="A45" s="94">
        <f t="shared" si="11"/>
        <v>38017</v>
      </c>
      <c r="B45" s="90">
        <v>26.701612903225808</v>
      </c>
      <c r="C45" s="90">
        <v>33.395161290322577</v>
      </c>
      <c r="D45" s="90">
        <v>33.15</v>
      </c>
      <c r="E45" s="90">
        <v>29.71</v>
      </c>
      <c r="F45" s="90">
        <v>35.098006021242014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0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35.098006021242014</v>
      </c>
    </row>
    <row r="46" spans="1:18" x14ac:dyDescent="0.2">
      <c r="A46" s="94">
        <f t="shared" si="11"/>
        <v>38046</v>
      </c>
      <c r="B46" s="90">
        <v>22.357142857142854</v>
      </c>
      <c r="C46" s="90">
        <v>27.571428571428569</v>
      </c>
      <c r="D46" s="90">
        <v>31.2</v>
      </c>
      <c r="E46" s="90">
        <v>28.65</v>
      </c>
      <c r="F46" s="90">
        <v>36.346646676190829</v>
      </c>
      <c r="H46" s="95">
        <f t="shared" si="6"/>
        <v>0</v>
      </c>
      <c r="I46" s="95">
        <f t="shared" si="7"/>
        <v>0.21428571428572241</v>
      </c>
      <c r="J46" s="95">
        <f t="shared" si="8"/>
        <v>0</v>
      </c>
      <c r="K46" s="95">
        <f t="shared" si="9"/>
        <v>0</v>
      </c>
      <c r="L46" s="95">
        <f t="shared" si="10"/>
        <v>0</v>
      </c>
      <c r="N46" s="90">
        <v>22.357142857142854</v>
      </c>
      <c r="O46" s="90">
        <v>27.357142857142847</v>
      </c>
      <c r="P46" s="90">
        <v>31.2</v>
      </c>
      <c r="Q46" s="90">
        <v>28.65</v>
      </c>
      <c r="R46" s="90">
        <v>36.346646676190829</v>
      </c>
    </row>
    <row r="47" spans="1:18" x14ac:dyDescent="0.2">
      <c r="A47" s="94">
        <f t="shared" si="11"/>
        <v>38077</v>
      </c>
      <c r="B47" s="90">
        <v>17.64516129032258</v>
      </c>
      <c r="C47" s="90">
        <v>16.45564516129032</v>
      </c>
      <c r="D47" s="90">
        <v>29.2</v>
      </c>
      <c r="E47" s="90">
        <v>28.85</v>
      </c>
      <c r="F47" s="90">
        <v>36.853217371309462</v>
      </c>
      <c r="H47" s="95">
        <f t="shared" si="6"/>
        <v>0</v>
      </c>
      <c r="I47" s="95">
        <f t="shared" si="7"/>
        <v>0.30241935483871174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17.64516129032258</v>
      </c>
      <c r="O47" s="90">
        <v>16.153225806451609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13.016666666666666</v>
      </c>
      <c r="C48" s="90">
        <v>14.266666666666666</v>
      </c>
      <c r="D48" s="90">
        <v>28.15</v>
      </c>
      <c r="E48" s="90">
        <v>26.5</v>
      </c>
      <c r="F48" s="90">
        <v>24.612812497144017</v>
      </c>
      <c r="H48" s="95">
        <f t="shared" si="6"/>
        <v>0</v>
      </c>
      <c r="I48" s="95">
        <f t="shared" si="7"/>
        <v>0.20000000000000284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13.016666666666666</v>
      </c>
      <c r="O48" s="90">
        <v>14.066666666666663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12.730645161290322</v>
      </c>
      <c r="C49" s="90">
        <v>13.963709677419352</v>
      </c>
      <c r="D49" s="90">
        <v>23.17</v>
      </c>
      <c r="E49" s="90">
        <v>26.5</v>
      </c>
      <c r="F49" s="90">
        <v>15.857974887246389</v>
      </c>
      <c r="H49" s="95">
        <f t="shared" si="6"/>
        <v>0</v>
      </c>
      <c r="I49" s="95">
        <f t="shared" si="7"/>
        <v>0.18145161290322775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12.730645161290322</v>
      </c>
      <c r="O49" s="90">
        <v>13.782258064516125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17.163333333333334</v>
      </c>
      <c r="C50" s="90">
        <v>15.663333333333327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0</v>
      </c>
      <c r="I50" s="95">
        <f t="shared" si="7"/>
        <v>0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11.284351865969523</v>
      </c>
    </row>
    <row r="51" spans="1:18" x14ac:dyDescent="0.2">
      <c r="A51" s="94">
        <f t="shared" si="11"/>
        <v>38199</v>
      </c>
      <c r="B51" s="90">
        <v>24.458064516129028</v>
      </c>
      <c r="C51" s="90">
        <v>24.318709677419346</v>
      </c>
      <c r="D51" s="90">
        <v>31.7</v>
      </c>
      <c r="E51" s="90">
        <v>36.92</v>
      </c>
      <c r="F51" s="90">
        <v>27.861033499129121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0.29032258064516014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27.570710918483961</v>
      </c>
    </row>
    <row r="52" spans="1:18" x14ac:dyDescent="0.2">
      <c r="A52" s="94">
        <f t="shared" si="11"/>
        <v>38230</v>
      </c>
      <c r="B52" s="90">
        <v>53.048387096774192</v>
      </c>
      <c r="C52" s="90">
        <v>60.113225806451624</v>
      </c>
      <c r="D52" s="90">
        <v>34.56</v>
      </c>
      <c r="E52" s="90">
        <v>40.53</v>
      </c>
      <c r="F52" s="90">
        <v>30.086839950742011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0.19354838709676869</v>
      </c>
      <c r="N52" s="90">
        <v>53.048387096774192</v>
      </c>
      <c r="O52" s="90">
        <v>60.113225806451624</v>
      </c>
      <c r="P52" s="90">
        <v>34.56</v>
      </c>
      <c r="Q52" s="90">
        <v>40.53</v>
      </c>
      <c r="R52" s="90">
        <v>29.893291563645242</v>
      </c>
    </row>
    <row r="53" spans="1:18" x14ac:dyDescent="0.2">
      <c r="A53" s="94">
        <f t="shared" si="11"/>
        <v>38260</v>
      </c>
      <c r="B53" s="90">
        <v>57.75</v>
      </c>
      <c r="C53" s="90">
        <v>56.75</v>
      </c>
      <c r="D53" s="90">
        <v>32.32</v>
      </c>
      <c r="E53" s="90">
        <v>37.92</v>
      </c>
      <c r="F53" s="90">
        <v>29.148130273322657</v>
      </c>
      <c r="H53" s="95">
        <f t="shared" si="6"/>
        <v>0.29999999999999716</v>
      </c>
      <c r="I53" s="95">
        <f t="shared" si="7"/>
        <v>0.60000000000000142</v>
      </c>
      <c r="J53" s="95">
        <f t="shared" si="8"/>
        <v>0</v>
      </c>
      <c r="K53" s="95">
        <f t="shared" si="9"/>
        <v>0</v>
      </c>
      <c r="L53" s="95">
        <f t="shared" si="10"/>
        <v>0.60000000000000142</v>
      </c>
      <c r="N53" s="90">
        <v>57.45</v>
      </c>
      <c r="O53" s="90">
        <v>56.15</v>
      </c>
      <c r="P53" s="90">
        <v>32.32</v>
      </c>
      <c r="Q53" s="90">
        <v>37.92</v>
      </c>
      <c r="R53" s="90">
        <v>28.548130273322656</v>
      </c>
    </row>
    <row r="54" spans="1:18" x14ac:dyDescent="0.2">
      <c r="A54" s="94">
        <f t="shared" si="11"/>
        <v>38291</v>
      </c>
      <c r="B54" s="90">
        <v>43.58064516129032</v>
      </c>
      <c r="C54" s="90">
        <v>46.161290322580641</v>
      </c>
      <c r="D54" s="90">
        <v>32.22</v>
      </c>
      <c r="E54" s="90">
        <v>32.979999999999997</v>
      </c>
      <c r="F54" s="90">
        <v>26.694374647009404</v>
      </c>
      <c r="H54" s="95">
        <f t="shared" si="6"/>
        <v>0.19354838709676869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9.6774193548384346E-2</v>
      </c>
      <c r="N54" s="90">
        <v>43.387096774193552</v>
      </c>
      <c r="O54" s="90">
        <v>46.161290322580641</v>
      </c>
      <c r="P54" s="90">
        <v>32.22</v>
      </c>
      <c r="Q54" s="90">
        <v>32.979999999999997</v>
      </c>
      <c r="R54" s="90">
        <v>26.59760045346102</v>
      </c>
    </row>
    <row r="55" spans="1:18" x14ac:dyDescent="0.2">
      <c r="A55" s="94">
        <f t="shared" si="11"/>
        <v>38321</v>
      </c>
      <c r="B55" s="90">
        <v>38.541666666666657</v>
      </c>
      <c r="C55" s="90">
        <v>39.375</v>
      </c>
      <c r="D55" s="90">
        <v>29.15</v>
      </c>
      <c r="E55" s="90">
        <v>27.25</v>
      </c>
      <c r="F55" s="90">
        <v>31.183621958837364</v>
      </c>
      <c r="H55" s="95">
        <f t="shared" si="6"/>
        <v>0.4375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0</v>
      </c>
      <c r="N55" s="90">
        <v>38.104166666666657</v>
      </c>
      <c r="O55" s="90">
        <v>39.375</v>
      </c>
      <c r="P55" s="90">
        <v>29.15</v>
      </c>
      <c r="Q55" s="90">
        <v>27.25</v>
      </c>
      <c r="R55" s="90">
        <v>31.183621958837364</v>
      </c>
    </row>
    <row r="56" spans="1:18" x14ac:dyDescent="0.2">
      <c r="A56" s="94">
        <f t="shared" si="11"/>
        <v>38352</v>
      </c>
      <c r="B56" s="90">
        <v>34.040322580645167</v>
      </c>
      <c r="C56" s="90">
        <v>35.346774193548399</v>
      </c>
      <c r="D56" s="90">
        <v>29.4</v>
      </c>
      <c r="E56" s="90">
        <v>27.25</v>
      </c>
      <c r="F56" s="90">
        <v>31.500826259912635</v>
      </c>
      <c r="H56" s="95">
        <f t="shared" si="6"/>
        <v>-0.14516129032257652</v>
      </c>
      <c r="I56" s="95">
        <f t="shared" si="7"/>
        <v>0</v>
      </c>
      <c r="J56" s="95">
        <f t="shared" si="8"/>
        <v>0</v>
      </c>
      <c r="K56" s="95">
        <f t="shared" si="9"/>
        <v>0</v>
      </c>
      <c r="L56" s="95">
        <f t="shared" si="10"/>
        <v>0</v>
      </c>
      <c r="N56" s="90">
        <v>34.185483870967744</v>
      </c>
      <c r="O56" s="90">
        <v>35.346774193548399</v>
      </c>
      <c r="P56" s="90">
        <v>29.4</v>
      </c>
      <c r="Q56" s="90">
        <v>27.25</v>
      </c>
      <c r="R56" s="90">
        <v>31.500826259912635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62.3925083205325</v>
      </c>
      <c r="C58" s="90">
        <f>SUM('P2'!K7:V7)/12</f>
        <v>56.165796210957495</v>
      </c>
      <c r="D58" s="90">
        <f>SUM('P2'!K9:V9)/12</f>
        <v>57.162983870967743</v>
      </c>
      <c r="E58" s="90">
        <f>SUM('P2'!K13:V13)/12</f>
        <v>41.356240399385555</v>
      </c>
      <c r="F58" s="90">
        <f>SUM('P2'!K15:V15)/12</f>
        <v>39.056707629288276</v>
      </c>
      <c r="H58" s="95">
        <f t="shared" ref="H58:H67" si="12">B58-N58</f>
        <v>0.17077092933946147</v>
      </c>
      <c r="I58" s="95">
        <f t="shared" ref="I58:I67" si="13">C58-O58</f>
        <v>0.29135944700460215</v>
      </c>
      <c r="J58" s="95">
        <f t="shared" ref="J58:J67" si="14">D58-P58</f>
        <v>0.24594854070660688</v>
      </c>
      <c r="K58" s="95">
        <f t="shared" ref="K58:K67" si="15">E58-Q58</f>
        <v>0.25804531490015137</v>
      </c>
      <c r="L58" s="95">
        <f t="shared" ref="L58:L67" si="16">F58-R58</f>
        <v>9.8387096774196436E-2</v>
      </c>
      <c r="N58" s="90">
        <v>62.221737391193038</v>
      </c>
      <c r="O58" s="90">
        <v>55.874436763952893</v>
      </c>
      <c r="P58" s="90">
        <v>56.917035330261136</v>
      </c>
      <c r="Q58" s="90">
        <v>41.098195084485404</v>
      </c>
      <c r="R58" s="90">
        <v>38.95832053251408</v>
      </c>
    </row>
    <row r="59" spans="1:18" x14ac:dyDescent="0.2">
      <c r="A59" s="96" t="s">
        <v>53</v>
      </c>
      <c r="B59" s="90">
        <f>SUM('P2'!W5:AH5)/12</f>
        <v>38.586137352790573</v>
      </c>
      <c r="C59" s="90">
        <f>SUM('P2'!W7:AH7)/12</f>
        <v>39.198412058371737</v>
      </c>
      <c r="D59" s="90">
        <f>SUM('P2'!W9:AH9)/12</f>
        <v>43.599842549923189</v>
      </c>
      <c r="E59" s="90">
        <f>SUM('P2'!W13:AH13)/12</f>
        <v>39.040217766063542</v>
      </c>
      <c r="F59" s="90">
        <f>SUM('P2'!W15:AH15)/12</f>
        <v>33.639395516365795</v>
      </c>
      <c r="H59" s="95">
        <f t="shared" si="12"/>
        <v>6.5490591397853848E-2</v>
      </c>
      <c r="I59" s="95">
        <f t="shared" si="13"/>
        <v>0.12484639016896892</v>
      </c>
      <c r="J59" s="95">
        <f t="shared" si="14"/>
        <v>0.111155913978493</v>
      </c>
      <c r="K59" s="95">
        <f t="shared" si="15"/>
        <v>0.16357526881721185</v>
      </c>
      <c r="L59" s="95">
        <f t="shared" si="16"/>
        <v>9.8387096774196436E-2</v>
      </c>
      <c r="N59" s="90">
        <v>38.520646761392719</v>
      </c>
      <c r="O59" s="90">
        <v>39.073565668202768</v>
      </c>
      <c r="P59" s="90">
        <v>43.488686635944696</v>
      </c>
      <c r="Q59" s="90">
        <v>38.87664249724633</v>
      </c>
      <c r="R59" s="90">
        <v>33.541008419591599</v>
      </c>
    </row>
    <row r="60" spans="1:18" x14ac:dyDescent="0.2">
      <c r="A60" s="96" t="s">
        <v>54</v>
      </c>
      <c r="B60" s="90">
        <f>SUM('P2'!AI5:AT5)/12</f>
        <v>34.08613735279058</v>
      </c>
      <c r="C60" s="90">
        <f>SUM('P2'!AI7:AT7)/12</f>
        <v>35.698412058371737</v>
      </c>
      <c r="D60" s="90">
        <f>SUM('P2'!AI9:AT9)/12</f>
        <v>32.970833333333339</v>
      </c>
      <c r="E60" s="90">
        <f>SUM('P2'!AI13:AT13)/12</f>
        <v>32.110833333333339</v>
      </c>
      <c r="F60" s="90">
        <f>SUM('P2'!AI15:AT15)/12</f>
        <v>30.589116452089822</v>
      </c>
      <c r="H60" s="95">
        <f t="shared" si="12"/>
        <v>6.5490591397846742E-2</v>
      </c>
      <c r="I60" s="95">
        <f t="shared" si="13"/>
        <v>0.12484639016896892</v>
      </c>
      <c r="J60" s="95">
        <f t="shared" si="14"/>
        <v>0</v>
      </c>
      <c r="K60" s="95">
        <f t="shared" si="15"/>
        <v>0</v>
      </c>
      <c r="L60" s="95">
        <f t="shared" si="16"/>
        <v>9.8387096774189331E-2</v>
      </c>
      <c r="N60" s="90">
        <v>34.020646761392733</v>
      </c>
      <c r="O60" s="90">
        <v>35.573565668202768</v>
      </c>
      <c r="P60" s="90">
        <v>32.970833333333339</v>
      </c>
      <c r="Q60" s="90">
        <v>32.110833333333339</v>
      </c>
      <c r="R60" s="90">
        <v>30.490729355315633</v>
      </c>
    </row>
    <row r="61" spans="1:18" x14ac:dyDescent="0.2">
      <c r="A61" s="96" t="s">
        <v>55</v>
      </c>
      <c r="B61" s="90">
        <f>SUM('P2'!AU5:BF5)/12</f>
        <v>30.086137352790583</v>
      </c>
      <c r="C61" s="90">
        <f>SUM('P2'!AU7:BF7)/12</f>
        <v>31.948412058371741</v>
      </c>
      <c r="D61" s="90">
        <f>SUM('P2'!AU9:BF9)/12</f>
        <v>30.058333333333326</v>
      </c>
      <c r="E61" s="90">
        <f>SUM('P2'!AU13:BF13)/12</f>
        <v>30.610833333333336</v>
      </c>
      <c r="F61" s="90">
        <f>SUM('P2'!AU15:BF15)/12</f>
        <v>28.043986325671284</v>
      </c>
      <c r="H61" s="95">
        <f t="shared" si="12"/>
        <v>6.5490591397853848E-2</v>
      </c>
      <c r="I61" s="95">
        <f t="shared" si="13"/>
        <v>0.12484639016897603</v>
      </c>
      <c r="J61" s="95">
        <f t="shared" si="14"/>
        <v>0</v>
      </c>
      <c r="K61" s="95">
        <f t="shared" si="15"/>
        <v>0</v>
      </c>
      <c r="L61" s="95">
        <f t="shared" si="16"/>
        <v>9.8387096774189331E-2</v>
      </c>
      <c r="N61" s="90">
        <v>30.020646761392729</v>
      </c>
      <c r="O61" s="90">
        <v>31.823565668202765</v>
      </c>
      <c r="P61" s="90">
        <v>30.058333333333326</v>
      </c>
      <c r="Q61" s="90">
        <v>30.610833333333336</v>
      </c>
      <c r="R61" s="90">
        <v>27.945599228897095</v>
      </c>
    </row>
    <row r="62" spans="1:18" x14ac:dyDescent="0.2">
      <c r="A62" s="96" t="s">
        <v>56</v>
      </c>
      <c r="B62" s="90">
        <f>SUM('P2'!BG5:BR5)/12</f>
        <v>27.336137352790583</v>
      </c>
      <c r="C62" s="90">
        <f>SUM('P2'!BG7:BR7)/12</f>
        <v>29.948412058371741</v>
      </c>
      <c r="D62" s="90">
        <f>SUM('P2'!BG9:BR9)/12</f>
        <v>27.558333333333326</v>
      </c>
      <c r="E62" s="90">
        <f>SUM('P2'!BG13:BR13)/12</f>
        <v>29.620833333333334</v>
      </c>
      <c r="F62" s="90">
        <f>SUM('P2'!BG15:BR15)/12</f>
        <v>26.059211016267152</v>
      </c>
      <c r="H62" s="95">
        <f t="shared" si="12"/>
        <v>6.5490591397853848E-2</v>
      </c>
      <c r="I62" s="95">
        <f t="shared" si="13"/>
        <v>0.12484639016897603</v>
      </c>
      <c r="J62" s="95">
        <f t="shared" si="14"/>
        <v>0</v>
      </c>
      <c r="K62" s="95">
        <f t="shared" si="15"/>
        <v>0</v>
      </c>
      <c r="L62" s="95">
        <f t="shared" si="16"/>
        <v>9.8387096774199989E-2</v>
      </c>
      <c r="N62" s="90">
        <v>27.270646761392729</v>
      </c>
      <c r="O62" s="90">
        <v>29.823565668202765</v>
      </c>
      <c r="P62" s="90">
        <v>27.558333333333326</v>
      </c>
      <c r="Q62" s="90">
        <v>29.620833333333334</v>
      </c>
      <c r="R62" s="90">
        <v>25.960823919492952</v>
      </c>
    </row>
    <row r="63" spans="1:18" x14ac:dyDescent="0.2">
      <c r="A63" s="96" t="s">
        <v>57</v>
      </c>
      <c r="B63" s="90">
        <f>SUM('P2'!BS5:CD5)/12</f>
        <v>25.586137352790583</v>
      </c>
      <c r="C63" s="90">
        <f>SUM('P2'!BS7:CD7)/12</f>
        <v>28.698412058371741</v>
      </c>
      <c r="D63" s="90">
        <f>SUM('P2'!BS9:CD9)/12</f>
        <v>26.295833333333334</v>
      </c>
      <c r="E63" s="90">
        <f>SUM('P2'!BS13:CD13)/12</f>
        <v>29.220833333333335</v>
      </c>
      <c r="F63" s="90">
        <f>SUM('P2'!BS15:CD15)/12</f>
        <v>25.03300112391133</v>
      </c>
      <c r="H63" s="95">
        <f t="shared" si="12"/>
        <v>6.5490591397853848E-2</v>
      </c>
      <c r="I63" s="95">
        <f t="shared" si="13"/>
        <v>0.12484639016897603</v>
      </c>
      <c r="J63" s="95">
        <f t="shared" si="14"/>
        <v>0</v>
      </c>
      <c r="K63" s="95">
        <f t="shared" si="15"/>
        <v>0</v>
      </c>
      <c r="L63" s="95">
        <f t="shared" si="16"/>
        <v>9.8387096774196436E-2</v>
      </c>
      <c r="N63" s="90">
        <v>25.520646761392729</v>
      </c>
      <c r="O63" s="90">
        <v>28.573565668202765</v>
      </c>
      <c r="P63" s="90">
        <v>26.295833333333334</v>
      </c>
      <c r="Q63" s="90">
        <v>29.220833333333335</v>
      </c>
      <c r="R63" s="90">
        <v>24.934614027137133</v>
      </c>
    </row>
    <row r="64" spans="1:18" x14ac:dyDescent="0.2">
      <c r="A64" s="96" t="s">
        <v>58</v>
      </c>
      <c r="B64" s="90">
        <f>SUM('P2'!CE5:CP5)/12</f>
        <v>24.836137352790583</v>
      </c>
      <c r="C64" s="90">
        <f>SUM('P2'!CE7:CP7)/12</f>
        <v>28.698412058371741</v>
      </c>
      <c r="D64" s="90">
        <f>SUM('P2'!CE9:CP9)/12</f>
        <v>25.658333333333331</v>
      </c>
      <c r="E64" s="90">
        <f>SUM('P2'!CE13:CP13)/12</f>
        <v>29.220833333333335</v>
      </c>
      <c r="F64" s="90">
        <f>SUM('P2'!CE15:CP15)/12</f>
        <v>24.034643853017752</v>
      </c>
      <c r="H64" s="95">
        <f t="shared" si="12"/>
        <v>6.5490591397853848E-2</v>
      </c>
      <c r="I64" s="95">
        <f t="shared" si="13"/>
        <v>0.12484639016897603</v>
      </c>
      <c r="J64" s="95">
        <f t="shared" si="14"/>
        <v>0</v>
      </c>
      <c r="K64" s="95">
        <f t="shared" si="15"/>
        <v>0</v>
      </c>
      <c r="L64" s="95">
        <f t="shared" si="16"/>
        <v>9.8387096774196436E-2</v>
      </c>
      <c r="N64" s="90">
        <v>24.770646761392729</v>
      </c>
      <c r="O64" s="90">
        <v>28.573565668202765</v>
      </c>
      <c r="P64" s="90">
        <v>25.658333333333331</v>
      </c>
      <c r="Q64" s="90">
        <v>29.220833333333335</v>
      </c>
      <c r="R64" s="90">
        <v>23.936256756243555</v>
      </c>
    </row>
    <row r="65" spans="1:18" x14ac:dyDescent="0.2">
      <c r="A65" s="96" t="s">
        <v>59</v>
      </c>
      <c r="B65" s="90">
        <f>SUM('P2'!CQ5:DB5)/12</f>
        <v>24.586137352790583</v>
      </c>
      <c r="C65" s="90">
        <f>SUM('P2'!CQ7:DB7)/12</f>
        <v>28.948412058371741</v>
      </c>
      <c r="D65" s="90">
        <f>SUM('P2'!CQ9:DB9)/12</f>
        <v>26.158333333333331</v>
      </c>
      <c r="E65" s="90">
        <f>SUM('P2'!CQ13:DB13)/12</f>
        <v>29.470833333333335</v>
      </c>
      <c r="F65" s="90">
        <f>SUM('P2'!CQ15:DB15)/12</f>
        <v>23.556053690838748</v>
      </c>
      <c r="H65" s="95">
        <f t="shared" si="12"/>
        <v>6.5490591397853848E-2</v>
      </c>
      <c r="I65" s="95">
        <f t="shared" si="13"/>
        <v>0.12484639016897603</v>
      </c>
      <c r="J65" s="95">
        <f t="shared" si="14"/>
        <v>0</v>
      </c>
      <c r="K65" s="95">
        <f t="shared" si="15"/>
        <v>0</v>
      </c>
      <c r="L65" s="95">
        <f t="shared" si="16"/>
        <v>9.8387096774196436E-2</v>
      </c>
      <c r="N65" s="90">
        <v>24.520646761392729</v>
      </c>
      <c r="O65" s="90">
        <v>28.823565668202765</v>
      </c>
      <c r="P65" s="90">
        <v>26.158333333333331</v>
      </c>
      <c r="Q65" s="90">
        <v>29.470833333333335</v>
      </c>
      <c r="R65" s="90">
        <v>23.457666594064552</v>
      </c>
    </row>
    <row r="66" spans="1:18" x14ac:dyDescent="0.2">
      <c r="A66" s="96" t="s">
        <v>60</v>
      </c>
      <c r="B66" s="90">
        <f>SUM('P2'!DC5:DN5)/12</f>
        <v>24.736137352790575</v>
      </c>
      <c r="C66" s="90">
        <f>SUM('P2'!DC7:DN7)/12</f>
        <v>29.598412058371736</v>
      </c>
      <c r="D66" s="90">
        <f>SUM('P2'!DC9:DN9)/12</f>
        <v>26.658333333333331</v>
      </c>
      <c r="E66" s="90">
        <f>SUM('P2'!DC13:DN13)/12</f>
        <v>29.770833333333332</v>
      </c>
      <c r="F66" s="90">
        <f>SUM('P2'!DC15:DN15)/12</f>
        <v>23.79520029730573</v>
      </c>
      <c r="H66" s="95">
        <f t="shared" si="12"/>
        <v>6.5490591397853848E-2</v>
      </c>
      <c r="I66" s="95">
        <f t="shared" si="13"/>
        <v>0.12484639016897248</v>
      </c>
      <c r="J66" s="95">
        <f t="shared" si="14"/>
        <v>0</v>
      </c>
      <c r="K66" s="95">
        <f t="shared" si="15"/>
        <v>0</v>
      </c>
      <c r="L66" s="95">
        <f t="shared" si="16"/>
        <v>9.8387096774192884E-2</v>
      </c>
      <c r="N66" s="90">
        <v>24.670646761392721</v>
      </c>
      <c r="O66" s="90">
        <v>29.473565668202763</v>
      </c>
      <c r="P66" s="90">
        <v>26.658333333333331</v>
      </c>
      <c r="Q66" s="90">
        <v>29.770833333333332</v>
      </c>
      <c r="R66" s="90">
        <v>23.696813200531537</v>
      </c>
    </row>
    <row r="67" spans="1:18" x14ac:dyDescent="0.2">
      <c r="A67" s="96" t="s">
        <v>61</v>
      </c>
      <c r="B67" s="90">
        <f>SUM('P2'!DO5:DZ5)/12</f>
        <v>24.88613735279058</v>
      </c>
      <c r="C67" s="90">
        <f>SUM('P2'!DO7:DZ7)/12</f>
        <v>30.248412058371731</v>
      </c>
      <c r="D67" s="90">
        <f>SUM('P2'!DO9:DZ9)/12</f>
        <v>27.158333333333331</v>
      </c>
      <c r="E67" s="90">
        <f>SUM('P2'!DO13:DZ13)/12</f>
        <v>30.020833333333332</v>
      </c>
      <c r="F67" s="90">
        <f>SUM('P2'!DO15:DZ15)/12</f>
        <v>24.035127569199755</v>
      </c>
      <c r="H67" s="95">
        <f t="shared" si="12"/>
        <v>6.5490591397853848E-2</v>
      </c>
      <c r="I67" s="95">
        <f t="shared" si="13"/>
        <v>0.12484639016897248</v>
      </c>
      <c r="J67" s="95">
        <f t="shared" si="14"/>
        <v>0</v>
      </c>
      <c r="K67" s="95">
        <f t="shared" si="15"/>
        <v>0</v>
      </c>
      <c r="L67" s="95">
        <f t="shared" si="16"/>
        <v>9.8387096774196436E-2</v>
      </c>
      <c r="N67" s="90">
        <v>24.820646761392727</v>
      </c>
      <c r="O67" s="90">
        <v>30.123565668202758</v>
      </c>
      <c r="P67" s="90">
        <v>27.158333333333331</v>
      </c>
      <c r="Q67" s="90">
        <v>30.020833333333332</v>
      </c>
      <c r="R67" s="90">
        <v>23.936740472425559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2000-05-23T17:50:33Z</cp:lastPrinted>
  <dcterms:created xsi:type="dcterms:W3CDTF">2000-05-09T21:15:59Z</dcterms:created>
  <dcterms:modified xsi:type="dcterms:W3CDTF">2023-09-10T15:13:11Z</dcterms:modified>
</cp:coreProperties>
</file>