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188" yWindow="-12" windowWidth="5136" windowHeight="7968"/>
  </bookViews>
  <sheets>
    <sheet name="Summaru" sheetId="5" r:id="rId1"/>
    <sheet name="EEIM" sheetId="1" r:id="rId2"/>
  </sheets>
  <definedNames>
    <definedName name="_xlnm.Print_Area" localSheetId="1">EEIM!$A$1:$BI$169</definedName>
    <definedName name="_xlnm.Print_Titles" localSheetId="1">EEIM!$A:$B,EEIM!$1:$10</definedName>
  </definedNames>
  <calcPr calcId="0" calcMode="manual" fullCalcOnLoad="1" iterate="1" iterateCount="3" calcOnSave="0"/>
</workbook>
</file>

<file path=xl/calcChain.xml><?xml version="1.0" encoding="utf-8"?>
<calcChain xmlns="http://schemas.openxmlformats.org/spreadsheetml/2006/main">
  <c r="G9" i="5" l="1"/>
  <c r="I9" i="5"/>
  <c r="K9" i="5"/>
  <c r="C11" i="5"/>
  <c r="E11" i="5"/>
  <c r="G11" i="5"/>
  <c r="I11" i="5"/>
  <c r="K11" i="5"/>
  <c r="M11" i="5"/>
  <c r="O11" i="5"/>
  <c r="Q11" i="5"/>
  <c r="C14" i="5"/>
  <c r="E14" i="5"/>
  <c r="G14" i="5"/>
  <c r="I14" i="5"/>
  <c r="K14" i="5"/>
  <c r="M14" i="5"/>
  <c r="O14" i="5"/>
  <c r="Q14" i="5"/>
  <c r="E15" i="5"/>
  <c r="G15" i="5"/>
</calcChain>
</file>

<file path=xl/sharedStrings.xml><?xml version="1.0" encoding="utf-8"?>
<sst xmlns="http://schemas.openxmlformats.org/spreadsheetml/2006/main" count="297" uniqueCount="161">
  <si>
    <t>MW</t>
  </si>
  <si>
    <t>Actuals</t>
  </si>
  <si>
    <t>Anticipated</t>
  </si>
  <si>
    <t>Expense /</t>
  </si>
  <si>
    <t>Increase /</t>
  </si>
  <si>
    <t>Actuals to Date</t>
  </si>
  <si>
    <t>(Mo-to-date)</t>
  </si>
  <si>
    <t>ESTIMATE</t>
  </si>
  <si>
    <t>TOTAL</t>
  </si>
  <si>
    <t>Vendor</t>
  </si>
  <si>
    <t>Responsibility</t>
  </si>
  <si>
    <t>Enron Contact</t>
  </si>
  <si>
    <t>Certainty</t>
  </si>
  <si>
    <t>Capital</t>
  </si>
  <si>
    <t>Control Budget</t>
  </si>
  <si>
    <t>(Savings)</t>
  </si>
  <si>
    <t>Current Estimate</t>
  </si>
  <si>
    <t>TO COMPLETE</t>
  </si>
  <si>
    <t>VARIANCE</t>
  </si>
  <si>
    <t>Comments</t>
  </si>
  <si>
    <t>5/1/00</t>
  </si>
  <si>
    <t>MAJOR EQUIPMENT</t>
  </si>
  <si>
    <t>Other</t>
  </si>
  <si>
    <t>SPARE PARTS</t>
  </si>
  <si>
    <t>AUX TRANSFORMERS</t>
  </si>
  <si>
    <t>LOAD CENTER TRANSFORMERS</t>
  </si>
  <si>
    <t>CIRCUIT BREAKERS</t>
  </si>
  <si>
    <t>TD OF I-ABB</t>
  </si>
  <si>
    <t>FREIGHT - TRANSFORMERS</t>
  </si>
  <si>
    <t>TRANSFORMER INSTALLATION</t>
  </si>
  <si>
    <t>OFF LOAD CIRCUIT BREAKERS</t>
  </si>
  <si>
    <t>MISC TVA REQUIREMENTS</t>
  </si>
  <si>
    <t>Subtotal Other Major Equipment</t>
  </si>
  <si>
    <t>TOTAL MAJOR EQUIPMENT</t>
  </si>
  <si>
    <t>General Provisions</t>
  </si>
  <si>
    <t>CONTINGENCY</t>
  </si>
  <si>
    <t>TOTAL General Provisions</t>
  </si>
  <si>
    <t>BOP Procurement</t>
  </si>
  <si>
    <t>A/G PIPING</t>
  </si>
  <si>
    <t>INSTRUMENTATION</t>
  </si>
  <si>
    <t>EQUIPMENT</t>
  </si>
  <si>
    <t>TOTAL BOP Procurement</t>
  </si>
  <si>
    <t>Construction</t>
  </si>
  <si>
    <t>SITE PREPARATION/IMPROVEMENTS - S</t>
  </si>
  <si>
    <t>SITE PREPARATION/IMPROVEMENTS - M</t>
  </si>
  <si>
    <t>UNDERGROUND PIPING - L &amp; S</t>
  </si>
  <si>
    <t>UNDERGROUND PIPING - M</t>
  </si>
  <si>
    <t>CONCRETE - L &amp; S</t>
  </si>
  <si>
    <t>CONCRETE - M</t>
  </si>
  <si>
    <t>GROUT - L &amp; S</t>
  </si>
  <si>
    <t>GROUT - M</t>
  </si>
  <si>
    <t>STRUCTURAL STEEL - L</t>
  </si>
  <si>
    <t>STRUCTURAL STEEL - M</t>
  </si>
  <si>
    <t>BUILDINGS -S</t>
  </si>
  <si>
    <t>A/G PIPING - L &amp; S</t>
  </si>
  <si>
    <t>INSTRUMENTATION - L &amp; S</t>
  </si>
  <si>
    <t>INSULATION &amp; PAINTING -S</t>
  </si>
  <si>
    <t>MECHANICAL EQUIPMENT - L &amp; S</t>
  </si>
  <si>
    <t>PLANT STARTUP - L &amp; S</t>
  </si>
  <si>
    <t>BACKCHARGE</t>
  </si>
  <si>
    <t>TOTAL Construction</t>
  </si>
  <si>
    <t>Switchyard</t>
  </si>
  <si>
    <t>TOTAL SWITCHYARD</t>
  </si>
  <si>
    <t>OVERHEADS &amp; FEES</t>
  </si>
  <si>
    <t>EECC</t>
  </si>
  <si>
    <t>BASE FEE</t>
  </si>
  <si>
    <t>SCHEDULED BONUS</t>
  </si>
  <si>
    <t>COST SAVINGS</t>
  </si>
  <si>
    <t>TOTAL OVERHEADS &amp; FEES</t>
  </si>
  <si>
    <t>TOTAL ADDERS</t>
  </si>
  <si>
    <t>MOBILIZATION OF O&amp;M</t>
  </si>
  <si>
    <t>Mobilization Fee OEC</t>
  </si>
  <si>
    <t>Reimbursble Costs OEC</t>
  </si>
  <si>
    <t xml:space="preserve">   Subtotal Mobilization of O&amp;M</t>
  </si>
  <si>
    <t>SALES TAX ON EQUIPMENT</t>
  </si>
  <si>
    <t>LAND ACQUISITION</t>
  </si>
  <si>
    <t>Land Option</t>
  </si>
  <si>
    <t>Title Commitment</t>
  </si>
  <si>
    <t>Land Purchase</t>
  </si>
  <si>
    <t>Subtotal Land Acquisition</t>
  </si>
  <si>
    <t>ENVIRONMENTAL PERMITTING</t>
  </si>
  <si>
    <t>Air Permitting</t>
  </si>
  <si>
    <t>Expense</t>
  </si>
  <si>
    <t>Groundwater</t>
  </si>
  <si>
    <t xml:space="preserve">Other </t>
  </si>
  <si>
    <t>Subtotal Environmental Permitting</t>
  </si>
  <si>
    <t>GAS INTERCONNECTION</t>
  </si>
  <si>
    <t>Power Sales</t>
  </si>
  <si>
    <t>Fuel Cost</t>
  </si>
  <si>
    <t>Subtotal Net Startup Fuel</t>
  </si>
  <si>
    <t>INSURANCE DURING CONSTR</t>
  </si>
  <si>
    <t>CAPITALIZED SALARIES</t>
  </si>
  <si>
    <t>DEVELOPMENT EXPENSES</t>
  </si>
  <si>
    <t>TOTAL DEVELOPMENT EXPENSE</t>
  </si>
  <si>
    <t>LEGAL EXPENSES</t>
  </si>
  <si>
    <t>TOTAL LEGAL EXPENSE</t>
  </si>
  <si>
    <t>$/Kw</t>
  </si>
  <si>
    <t>ENRON NORTH AMERICA</t>
  </si>
  <si>
    <t>Enron de Mexico</t>
  </si>
  <si>
    <t>TURBINE UNITS -GE 7FA</t>
  </si>
  <si>
    <t>Subtotal GE</t>
  </si>
  <si>
    <t>ENA</t>
  </si>
  <si>
    <t>Total ProjENA</t>
  </si>
  <si>
    <t>A/G ELENARICAL</t>
  </si>
  <si>
    <t>UNDERGROUND ELENARICAL - L &amp; S</t>
  </si>
  <si>
    <t>UNDERGROUND ELENARICAL - M</t>
  </si>
  <si>
    <t>ARCHITENAURAL -S</t>
  </si>
  <si>
    <t>A/G ELENARICAL - L &amp; S</t>
  </si>
  <si>
    <t>IDC</t>
  </si>
  <si>
    <t>Major and BOP Equipment</t>
  </si>
  <si>
    <t>Mitsui</t>
  </si>
  <si>
    <t>TOTAL Mitsui SITE CONSTRUCTION COSTS</t>
  </si>
  <si>
    <t>MITSUI SITE CONSTRUCTION COSTS</t>
  </si>
  <si>
    <t>LABOR</t>
  </si>
  <si>
    <t>MATERIALS</t>
  </si>
  <si>
    <t>ELECTRICAL INTERCONNECT</t>
  </si>
  <si>
    <t>ENGINEERING, PROJECT &amp; CONTRUCTION  MANAGEMENT, START-UP</t>
  </si>
  <si>
    <t>EE&amp; CC</t>
  </si>
  <si>
    <t>ADDERS OUTSIDE MITSUI SCOPE</t>
  </si>
  <si>
    <t>ENA PROJECT COSTS</t>
  </si>
  <si>
    <t>POWER INTERCONNECTION</t>
  </si>
  <si>
    <t>ENA TOTAL PROJECT Costs</t>
  </si>
  <si>
    <t>IMPORT DUTIES</t>
  </si>
  <si>
    <t>BROKER &amp; CUSTOMS FEES</t>
  </si>
  <si>
    <t>Development</t>
  </si>
  <si>
    <t>Bank's Engineer</t>
  </si>
  <si>
    <t>Lender's Out of Pocket</t>
  </si>
  <si>
    <t>Owner's Engineer</t>
  </si>
  <si>
    <t>Working Capital</t>
  </si>
  <si>
    <t>VAT Expense</t>
  </si>
  <si>
    <t>Financing Fees</t>
  </si>
  <si>
    <t>Commitment Fees</t>
  </si>
  <si>
    <t>Total</t>
  </si>
  <si>
    <t>PROJECT</t>
  </si>
  <si>
    <t xml:space="preserve">GRAND TOTAL </t>
  </si>
  <si>
    <t>Enron Energia Industrial de Mexico S. de R.L. de C.V.</t>
  </si>
  <si>
    <t>FINANCING DURING CONSTRUCTION</t>
  </si>
  <si>
    <t>Interest During Construction</t>
  </si>
  <si>
    <t>START-UP FUEL</t>
  </si>
  <si>
    <t>STORAGE &amp; FINAL FREIGHT TO SITE</t>
  </si>
  <si>
    <t>VAT Recovery during Construction Draw</t>
  </si>
  <si>
    <t>Assumes August Project Funding</t>
  </si>
  <si>
    <t>\</t>
  </si>
  <si>
    <t>ENRON CAPITAL &amp; TRADE RESOURCES</t>
  </si>
  <si>
    <t>Report Date:</t>
  </si>
  <si>
    <t>COST SUMMARY ($ thousands)</t>
  </si>
  <si>
    <t>Expenditures to date:</t>
  </si>
  <si>
    <t>Control Budet</t>
  </si>
  <si>
    <t>Estimate to Complete</t>
  </si>
  <si>
    <t>Total to Complete</t>
  </si>
  <si>
    <t>Variance</t>
  </si>
  <si>
    <t>%</t>
  </si>
  <si>
    <t>Project</t>
  </si>
  <si>
    <t>from CE</t>
  </si>
  <si>
    <t>Complete</t>
  </si>
  <si>
    <t>TOTAL PROGRAM</t>
  </si>
  <si>
    <t xml:space="preserve">  Target $$/MW</t>
  </si>
  <si>
    <t>Changes to Control Budget Explanations</t>
  </si>
  <si>
    <t>Current Estimate vs Actual Variance Explanations (000s)</t>
  </si>
  <si>
    <t>as of 05/31/00</t>
  </si>
  <si>
    <t>Vitro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</si>
</sst>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4" formatCode="_(* #,##0.0000_);_(* \(#,##0.0000\);_(* &quot;-&quot;??_);_(@_)"/>
    <numFmt numFmtId="179" formatCode="0.000"/>
    <numFmt numFmtId="180" formatCode="000"/>
    <numFmt numFmtId="185" formatCode="_(&quot;R$&quot;* #,##0_);_(&quot;R$&quot;* \(#,##0\);_(&quot;R$&quot;* &quot;-&quot;_);_(@_)"/>
    <numFmt numFmtId="186" formatCode="_(&quot;R$&quot;* #,##0.00_);_(&quot;R$&quot;* \(#,##0.00\);_(&quot;R$&quot;* &quot;-&quot;??_);_(@_)"/>
    <numFmt numFmtId="199" formatCode="&quot;$&quot;#,##0;[Red]\-&quot;$&quot;#,##0"/>
    <numFmt numFmtId="201" formatCode="&quot;$&quot;#,##0.00;[Red]\-&quot;$&quot;#,##0.00"/>
    <numFmt numFmtId="202" formatCode="_-&quot;$&quot;* #,##0_-;\-&quot;$&quot;* #,##0_-;_-&quot;$&quot;* &quot;-&quot;_-;_-@_-"/>
    <numFmt numFmtId="203" formatCode="_-* #,##0_-;\-* #,##0_-;_-* &quot;-&quot;_-;_-@_-"/>
    <numFmt numFmtId="204" formatCode="_-&quot;$&quot;* #,##0.00_-;\-&quot;$&quot;* #,##0.00_-;_-&quot;$&quot;* &quot;-&quot;??_-;_-@_-"/>
    <numFmt numFmtId="205" formatCode="_-* #,##0.00_-;\-* #,##0.00_-;_-* &quot;-&quot;??_-;_-@_-"/>
    <numFmt numFmtId="233" formatCode="#,##0.0_);\(#,##0.0\)"/>
    <numFmt numFmtId="247" formatCode="m\-d\-yy"/>
    <numFmt numFmtId="249" formatCode="General_)"/>
    <numFmt numFmtId="250" formatCode="0.00_)"/>
    <numFmt numFmtId="259" formatCode="00\-000"/>
    <numFmt numFmtId="261" formatCode="#,###"/>
    <numFmt numFmtId="268" formatCode="#.##%"/>
    <numFmt numFmtId="269" formatCode="#.#%"/>
    <numFmt numFmtId="270" formatCode="#.0%"/>
    <numFmt numFmtId="271" formatCode="#,###.0#"/>
    <numFmt numFmtId="272" formatCode="#,###.#"/>
    <numFmt numFmtId="273" formatCode="0000\ \-\ 0000"/>
    <numFmt numFmtId="279" formatCode="&quot;£&quot;#,##0;[Red]\-&quot;£&quot;#,##0"/>
    <numFmt numFmtId="281" formatCode="&quot;£&quot;#,##0.00;[Red]\-&quot;£&quot;#,##0.00"/>
    <numFmt numFmtId="282" formatCode="_-&quot;£&quot;* #,##0_-;\-&quot;£&quot;* #,##0_-;_-&quot;£&quot;* &quot;-&quot;_-;_-@_-"/>
    <numFmt numFmtId="283" formatCode="_-&quot;£&quot;* #,##0.00_-;\-&quot;£&quot;* #,##0.00_-;_-&quot;£&quot;* &quot;-&quot;??_-;_-@_-"/>
    <numFmt numFmtId="285" formatCode="#,##0&quot;£&quot;_);\(#,##0&quot;£&quot;\)"/>
    <numFmt numFmtId="286" formatCode="#,##0&quot;£&quot;_);[Red]\(#,##0&quot;£&quot;\)"/>
    <numFmt numFmtId="287" formatCode="#,##0.00&quot;£&quot;_);\(#,##0.00&quot;£&quot;\)"/>
    <numFmt numFmtId="290" formatCode="_ * #,##0_)_£_ ;_ * \(#,##0\)_£_ ;_ * &quot;-&quot;_)_£_ ;_ @_ "/>
    <numFmt numFmtId="297" formatCode="_-* #,##0\ &quot;F&quot;_-;\-* #,##0\ &quot;F&quot;_-;_-* &quot;-&quot;\ &quot;F&quot;_-;_-@_-"/>
    <numFmt numFmtId="298" formatCode="_-* #,##0\ _F_-;\-* #,##0\ _F_-;_-* &quot;-&quot;\ _F_-;_-@_-"/>
    <numFmt numFmtId="299" formatCode="_-* #,##0.00\ &quot;F&quot;_-;\-* #,##0.00\ &quot;F&quot;_-;_-* &quot;-&quot;??\ &quot;F&quot;_-;_-@_-"/>
    <numFmt numFmtId="300" formatCode="_-* #,##0.00\ _F_-;\-* #,##0.00\ _F_-;_-* &quot;-&quot;??\ _F_-;_-@_-"/>
    <numFmt numFmtId="302" formatCode="d/m/yy\ h:mm"/>
    <numFmt numFmtId="309" formatCode="#,##0.00&quot; $&quot;;\-#,##0.00&quot; $&quot;"/>
    <numFmt numFmtId="310" formatCode="#,##0.00&quot; $&quot;;[Red]\-#,##0.00&quot; $&quot;"/>
    <numFmt numFmtId="314" formatCode="mmm\.yy"/>
    <numFmt numFmtId="315" formatCode="d\.m\.yy\ h:mm"/>
    <numFmt numFmtId="316" formatCode="0&quot;  &quot;"/>
    <numFmt numFmtId="317" formatCode="0.00&quot;  &quot;"/>
    <numFmt numFmtId="318" formatCode="0.0&quot;  &quot;"/>
    <numFmt numFmtId="321" formatCode="0.00000&quot;  &quot;"/>
    <numFmt numFmtId="322" formatCode="#,##0.000_);[Red]\(#,##0.000\)"/>
    <numFmt numFmtId="324" formatCode="_-* #,##0.0_-;\-* #,##0.0_-;_-* &quot;-&quot;??_-;_-@_-"/>
    <numFmt numFmtId="326" formatCode=";;;"/>
    <numFmt numFmtId="329" formatCode="#,##0.0000_);[Red]\(#,##0.0000\)"/>
    <numFmt numFmtId="341" formatCode="#,##0.000_);\(#,##0.000\)"/>
    <numFmt numFmtId="342" formatCode="&quot;$&quot;#,##0.0;[Red]\(&quot;$&quot;#,##0.0\)"/>
    <numFmt numFmtId="343" formatCode="#,##0.0;[Red]\(#,##0.0\)"/>
    <numFmt numFmtId="344" formatCode="#,##0.00_);\(#,##0.0\)"/>
    <numFmt numFmtId="345" formatCode="#,##0.0_);[Red]\(#,##0\)"/>
    <numFmt numFmtId="348" formatCode="0.0%_);[Red]\(0.0%\)"/>
    <numFmt numFmtId="349" formatCode="#,##0_);[Red]\(#,##0,\)*1000"/>
    <numFmt numFmtId="350" formatCode="#,##0.0_);[Red]\(#,##0.0\)*1000"/>
    <numFmt numFmtId="351" formatCode="#,##0.00_);[Red]\(#,##0.00\)*1000"/>
    <numFmt numFmtId="353" formatCode="0%\);[Red]\(0%\)"/>
    <numFmt numFmtId="354" formatCode="0%_);[Red]\(0%\)"/>
    <numFmt numFmtId="355" formatCode="&quot;$&quot;0.0"/>
  </numFmts>
  <fonts count="69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b/>
      <sz val="10"/>
      <name val="Arial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6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1">
    <xf numFmtId="0" fontId="0" fillId="0" borderId="0"/>
    <xf numFmtId="0" fontId="4" fillId="0" borderId="0"/>
    <xf numFmtId="247" fontId="1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7" fillId="0" borderId="0">
      <protection locked="0"/>
    </xf>
    <xf numFmtId="324" fontId="1" fillId="0" borderId="0">
      <protection locked="0"/>
    </xf>
    <xf numFmtId="38" fontId="20" fillId="4" borderId="0" applyNumberFormat="0" applyBorder="0" applyAlignment="0" applyProtection="0"/>
    <xf numFmtId="0" fontId="21" fillId="0" borderId="0" applyNumberFormat="0" applyFill="0" applyBorder="0" applyAlignment="0" applyProtection="0"/>
    <xf numFmtId="309" fontId="1" fillId="0" borderId="0">
      <protection locked="0"/>
    </xf>
    <xf numFmtId="309" fontId="1" fillId="0" borderId="0">
      <protection locked="0"/>
    </xf>
    <xf numFmtId="0" fontId="22" fillId="0" borderId="2" applyNumberFormat="0" applyFill="0" applyAlignment="0" applyProtection="0"/>
    <xf numFmtId="10" fontId="20" fillId="5" borderId="3" applyNumberFormat="0" applyBorder="0" applyAlignment="0" applyProtection="0"/>
    <xf numFmtId="37" fontId="23" fillId="0" borderId="0"/>
    <xf numFmtId="250" fontId="24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09" fontId="1" fillId="0" borderId="5">
      <protection locked="0"/>
    </xf>
    <xf numFmtId="37" fontId="20" fillId="7" borderId="0" applyNumberFormat="0" applyBorder="0" applyAlignment="0" applyProtection="0"/>
    <xf numFmtId="37" fontId="30" fillId="0" borderId="0"/>
    <xf numFmtId="3" fontId="59" fillId="0" borderId="2" applyProtection="0"/>
  </cellStyleXfs>
  <cellXfs count="226">
    <xf numFmtId="0" fontId="0" fillId="0" borderId="0" xfId="0"/>
    <xf numFmtId="0" fontId="60" fillId="7" borderId="0" xfId="0" applyFont="1" applyFill="1" applyBorder="1"/>
    <xf numFmtId="0" fontId="0" fillId="7" borderId="0" xfId="0" applyFill="1"/>
    <xf numFmtId="0" fontId="25" fillId="7" borderId="0" xfId="0" applyFont="1" applyFill="1"/>
    <xf numFmtId="0" fontId="25" fillId="7" borderId="0" xfId="0" applyFont="1" applyFill="1" applyAlignment="1">
      <alignment horizontal="center"/>
    </xf>
    <xf numFmtId="164" fontId="25" fillId="7" borderId="0" xfId="3" applyNumberFormat="1" applyFont="1" applyFill="1"/>
    <xf numFmtId="0" fontId="25" fillId="0" borderId="0" xfId="0" applyFont="1"/>
    <xf numFmtId="164" fontId="25" fillId="0" borderId="0" xfId="3" applyNumberFormat="1" applyFont="1"/>
    <xf numFmtId="164" fontId="61" fillId="0" borderId="0" xfId="3" applyNumberFormat="1" applyFont="1" applyFill="1"/>
    <xf numFmtId="49" fontId="61" fillId="0" borderId="0" xfId="3" applyNumberFormat="1" applyFont="1"/>
    <xf numFmtId="0" fontId="60" fillId="0" borderId="0" xfId="0" applyFont="1" applyAlignment="1">
      <alignment horizontal="right"/>
    </xf>
    <xf numFmtId="164" fontId="43" fillId="0" borderId="0" xfId="3" applyNumberFormat="1" applyFont="1" applyAlignment="1">
      <alignment horizontal="right"/>
    </xf>
    <xf numFmtId="164" fontId="60" fillId="7" borderId="0" xfId="3" applyNumberFormat="1" applyFont="1" applyFill="1"/>
    <xf numFmtId="166" fontId="60" fillId="0" borderId="0" xfId="3" applyNumberFormat="1" applyFont="1"/>
    <xf numFmtId="0" fontId="25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14" fontId="61" fillId="0" borderId="0" xfId="3" applyNumberFormat="1" applyFont="1"/>
    <xf numFmtId="164" fontId="61" fillId="0" borderId="0" xfId="3" applyNumberFormat="1" applyFont="1"/>
    <xf numFmtId="0" fontId="61" fillId="0" borderId="0" xfId="0" applyFont="1"/>
    <xf numFmtId="164" fontId="62" fillId="0" borderId="0" xfId="3" applyNumberFormat="1" applyFont="1" applyFill="1" applyAlignment="1">
      <alignment horizontal="center"/>
    </xf>
    <xf numFmtId="164" fontId="60" fillId="0" borderId="0" xfId="3" applyNumberFormat="1" applyFont="1" applyAlignment="1">
      <alignment horizontal="center"/>
    </xf>
    <xf numFmtId="164" fontId="62" fillId="0" borderId="0" xfId="3" applyNumberFormat="1" applyFont="1" applyAlignment="1">
      <alignment horizontal="center"/>
    </xf>
    <xf numFmtId="14" fontId="62" fillId="0" borderId="0" xfId="3" applyNumberFormat="1" applyFont="1" applyAlignment="1">
      <alignment horizontal="center"/>
    </xf>
    <xf numFmtId="0" fontId="60" fillId="0" borderId="4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14" fontId="62" fillId="0" borderId="4" xfId="3" applyNumberFormat="1" applyFont="1" applyBorder="1" applyAlignment="1">
      <alignment horizontal="center"/>
    </xf>
    <xf numFmtId="164" fontId="62" fillId="0" borderId="4" xfId="3" applyNumberFormat="1" applyFont="1" applyBorder="1" applyAlignment="1">
      <alignment horizontal="center"/>
    </xf>
    <xf numFmtId="164" fontId="60" fillId="0" borderId="4" xfId="3" applyNumberFormat="1" applyFont="1" applyBorder="1" applyAlignment="1">
      <alignment horizontal="center"/>
    </xf>
    <xf numFmtId="14" fontId="62" fillId="0" borderId="4" xfId="3" applyNumberFormat="1" applyFont="1" applyFill="1" applyBorder="1" applyAlignment="1">
      <alignment horizontal="center"/>
    </xf>
    <xf numFmtId="14" fontId="62" fillId="0" borderId="0" xfId="3" applyNumberFormat="1" applyFont="1" applyFill="1" applyBorder="1" applyAlignment="1">
      <alignment horizontal="center"/>
    </xf>
    <xf numFmtId="14" fontId="60" fillId="0" borderId="4" xfId="3" applyNumberFormat="1" applyFont="1" applyBorder="1" applyAlignment="1">
      <alignment horizontal="center"/>
    </xf>
    <xf numFmtId="0" fontId="25" fillId="0" borderId="0" xfId="0" applyFont="1" applyFill="1" applyBorder="1"/>
    <xf numFmtId="0" fontId="60" fillId="0" borderId="0" xfId="0" applyFont="1" applyFill="1" applyBorder="1" applyAlignment="1">
      <alignment horizontal="right" vertical="center"/>
    </xf>
    <xf numFmtId="14" fontId="62" fillId="0" borderId="0" xfId="3" applyNumberFormat="1" applyFont="1" applyFill="1" applyAlignment="1">
      <alignment horizontal="center"/>
    </xf>
    <xf numFmtId="164" fontId="62" fillId="0" borderId="0" xfId="3" quotePrefix="1" applyNumberFormat="1" applyFont="1" applyFill="1" applyAlignment="1">
      <alignment horizontal="center"/>
    </xf>
    <xf numFmtId="164" fontId="63" fillId="0" borderId="0" xfId="3" applyNumberFormat="1" applyFont="1" applyAlignment="1">
      <alignment horizontal="center"/>
    </xf>
    <xf numFmtId="0" fontId="3" fillId="0" borderId="0" xfId="0" applyFont="1" applyFill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3" applyNumberFormat="1" applyFont="1"/>
    <xf numFmtId="164" fontId="3" fillId="0" borderId="0" xfId="3" applyNumberFormat="1" applyFont="1" applyFill="1"/>
    <xf numFmtId="0" fontId="0" fillId="0" borderId="0" xfId="0" applyAlignment="1">
      <alignment horizontal="center"/>
    </xf>
    <xf numFmtId="164" fontId="3" fillId="0" borderId="0" xfId="3" applyNumberFormat="1" applyFont="1" applyBorder="1"/>
    <xf numFmtId="164" fontId="3" fillId="0" borderId="6" xfId="3" applyNumberFormat="1" applyFont="1" applyBorder="1"/>
    <xf numFmtId="0" fontId="3" fillId="0" borderId="0" xfId="0" quotePrefix="1" applyFont="1" applyFill="1" applyBorder="1" applyAlignment="1">
      <alignment horizontal="left" vertical="center"/>
    </xf>
    <xf numFmtId="0" fontId="0" fillId="0" borderId="0" xfId="0" applyBorder="1"/>
    <xf numFmtId="0" fontId="3" fillId="0" borderId="0" xfId="0" applyFont="1" applyBorder="1"/>
    <xf numFmtId="0" fontId="64" fillId="8" borderId="0" xfId="0" applyFont="1" applyFill="1" applyBorder="1" applyAlignment="1">
      <alignment vertical="center"/>
    </xf>
    <xf numFmtId="0" fontId="64" fillId="8" borderId="0" xfId="0" applyFont="1" applyFill="1"/>
    <xf numFmtId="164" fontId="64" fillId="8" borderId="0" xfId="3" applyNumberFormat="1" applyFont="1" applyFill="1"/>
    <xf numFmtId="164" fontId="3" fillId="0" borderId="0" xfId="0" applyNumberFormat="1" applyFont="1" applyFill="1" applyBorder="1" applyAlignment="1">
      <alignment vertical="center"/>
    </xf>
    <xf numFmtId="0" fontId="11" fillId="0" borderId="0" xfId="0" applyFont="1" applyBorder="1"/>
    <xf numFmtId="0" fontId="65" fillId="0" borderId="0" xfId="0" applyFont="1" applyBorder="1"/>
    <xf numFmtId="5" fontId="0" fillId="0" borderId="0" xfId="0" applyNumberFormat="1" applyFill="1" applyBorder="1"/>
    <xf numFmtId="0" fontId="64" fillId="0" borderId="0" xfId="0" applyFont="1" applyBorder="1" applyAlignment="1">
      <alignment horizontal="right"/>
    </xf>
    <xf numFmtId="0" fontId="64" fillId="0" borderId="0" xfId="0" applyFont="1"/>
    <xf numFmtId="0" fontId="64" fillId="0" borderId="0" xfId="0" applyFont="1" applyAlignment="1">
      <alignment horizontal="center"/>
    </xf>
    <xf numFmtId="164" fontId="64" fillId="0" borderId="0" xfId="3" applyNumberFormat="1" applyFont="1"/>
    <xf numFmtId="0" fontId="11" fillId="0" borderId="0" xfId="0" applyFont="1" applyBorder="1" applyAlignment="1">
      <alignment horizontal="right"/>
    </xf>
    <xf numFmtId="0" fontId="11" fillId="0" borderId="7" xfId="0" applyFont="1" applyBorder="1"/>
    <xf numFmtId="0" fontId="65" fillId="0" borderId="7" xfId="0" applyFont="1" applyBorder="1"/>
    <xf numFmtId="0" fontId="66" fillId="0" borderId="0" xfId="0" applyFont="1" applyBorder="1"/>
    <xf numFmtId="0" fontId="11" fillId="0" borderId="0" xfId="0" applyFont="1" applyBorder="1" applyAlignment="1">
      <alignment horizontal="left"/>
    </xf>
    <xf numFmtId="0" fontId="65" fillId="0" borderId="0" xfId="0" applyFont="1"/>
    <xf numFmtId="0" fontId="64" fillId="7" borderId="0" xfId="0" applyFont="1" applyFill="1" applyBorder="1" applyAlignment="1">
      <alignment horizontal="left" vertical="center"/>
    </xf>
    <xf numFmtId="0" fontId="64" fillId="7" borderId="0" xfId="0" applyFont="1" applyFill="1"/>
    <xf numFmtId="164" fontId="64" fillId="7" borderId="0" xfId="3" applyNumberFormat="1" applyFont="1" applyFill="1"/>
    <xf numFmtId="164" fontId="3" fillId="0" borderId="0" xfId="3" applyNumberFormat="1" applyFont="1" applyFill="1" applyBorder="1"/>
    <xf numFmtId="0" fontId="3" fillId="0" borderId="0" xfId="0" applyFont="1" applyFill="1"/>
    <xf numFmtId="0" fontId="64" fillId="0" borderId="0" xfId="0" applyFont="1" applyFill="1" applyBorder="1" applyAlignment="1">
      <alignment horizontal="left" vertical="center"/>
    </xf>
    <xf numFmtId="164" fontId="64" fillId="0" borderId="0" xfId="3" applyNumberFormat="1" applyFont="1" applyFill="1"/>
    <xf numFmtId="164" fontId="64" fillId="0" borderId="6" xfId="3" applyNumberFormat="1" applyFont="1" applyFill="1" applyBorder="1"/>
    <xf numFmtId="164" fontId="64" fillId="0" borderId="0" xfId="3" applyNumberFormat="1" applyFont="1" applyFill="1" applyBorder="1"/>
    <xf numFmtId="0" fontId="64" fillId="0" borderId="0" xfId="0" applyFont="1" applyFill="1"/>
    <xf numFmtId="0" fontId="64" fillId="7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64" fillId="0" borderId="0" xfId="0" applyFont="1" applyFill="1" applyBorder="1" applyAlignment="1">
      <alignment vertical="center"/>
    </xf>
    <xf numFmtId="164" fontId="64" fillId="0" borderId="6" xfId="3" applyNumberFormat="1" applyFont="1" applyBorder="1"/>
    <xf numFmtId="164" fontId="64" fillId="0" borderId="0" xfId="3" applyNumberFormat="1" applyFont="1" applyBorder="1"/>
    <xf numFmtId="0" fontId="64" fillId="0" borderId="0" xfId="0" applyFont="1" applyBorder="1"/>
    <xf numFmtId="0" fontId="64" fillId="0" borderId="0" xfId="0" applyFont="1" applyFill="1" applyBorder="1"/>
    <xf numFmtId="0" fontId="3" fillId="0" borderId="0" xfId="0" applyFont="1" applyBorder="1" applyAlignment="1">
      <alignment horizontal="center"/>
    </xf>
    <xf numFmtId="164" fontId="64" fillId="7" borderId="0" xfId="3" applyNumberFormat="1" applyFont="1" applyFill="1" applyBorder="1"/>
    <xf numFmtId="0" fontId="64" fillId="9" borderId="0" xfId="0" applyFont="1" applyFill="1" applyBorder="1" applyAlignment="1">
      <alignment vertical="center"/>
    </xf>
    <xf numFmtId="0" fontId="64" fillId="9" borderId="0" xfId="0" applyFont="1" applyFill="1" applyBorder="1"/>
    <xf numFmtId="0" fontId="64" fillId="9" borderId="0" xfId="0" applyFont="1" applyFill="1" applyBorder="1" applyAlignment="1">
      <alignment horizontal="center"/>
    </xf>
    <xf numFmtId="164" fontId="64" fillId="9" borderId="0" xfId="3" applyNumberFormat="1" applyFont="1" applyFill="1" applyBorder="1"/>
    <xf numFmtId="14" fontId="3" fillId="0" borderId="0" xfId="0" applyNumberFormat="1" applyFont="1" applyAlignment="1">
      <alignment horizontal="center"/>
    </xf>
    <xf numFmtId="164" fontId="22" fillId="0" borderId="0" xfId="3" applyNumberFormat="1" applyFont="1" applyFill="1"/>
    <xf numFmtId="49" fontId="22" fillId="0" borderId="0" xfId="3" applyNumberFormat="1" applyFont="1"/>
    <xf numFmtId="0" fontId="3" fillId="7" borderId="0" xfId="0" applyFont="1" applyFill="1" applyBorder="1" applyAlignment="1">
      <alignment vertical="center"/>
    </xf>
    <xf numFmtId="164" fontId="3" fillId="7" borderId="0" xfId="3" applyNumberFormat="1" applyFont="1" applyFill="1"/>
    <xf numFmtId="0" fontId="3" fillId="7" borderId="0" xfId="0" applyFont="1" applyFill="1"/>
    <xf numFmtId="0" fontId="60" fillId="0" borderId="0" xfId="0" quotePrefix="1" applyFont="1" applyFill="1" applyBorder="1" applyAlignment="1">
      <alignment horizontal="left" vertical="center"/>
    </xf>
    <xf numFmtId="0" fontId="25" fillId="0" borderId="0" xfId="0" applyFont="1" applyBorder="1"/>
    <xf numFmtId="165" fontId="3" fillId="0" borderId="0" xfId="15" quotePrefix="1" applyNumberFormat="1" applyFont="1" applyFill="1" applyBorder="1" applyAlignment="1">
      <alignment horizontal="left" vertical="center"/>
    </xf>
    <xf numFmtId="0" fontId="64" fillId="8" borderId="0" xfId="0" applyFont="1" applyFill="1" applyBorder="1"/>
    <xf numFmtId="0" fontId="64" fillId="0" borderId="0" xfId="0" quotePrefix="1" applyFont="1" applyFill="1" applyBorder="1" applyAlignment="1">
      <alignment horizontal="left" vertical="center"/>
    </xf>
    <xf numFmtId="0" fontId="3" fillId="0" borderId="0" xfId="0" applyFont="1" applyFill="1" applyBorder="1"/>
    <xf numFmtId="164" fontId="64" fillId="8" borderId="5" xfId="3" applyNumberFormat="1" applyFont="1" applyFill="1" applyBorder="1"/>
    <xf numFmtId="0" fontId="64" fillId="8" borderId="0" xfId="0" applyFont="1" applyFill="1" applyBorder="1" applyAlignment="1">
      <alignment horizontal="left" vertical="center"/>
    </xf>
    <xf numFmtId="164" fontId="3" fillId="7" borderId="0" xfId="3" applyNumberFormat="1" applyFont="1" applyFill="1" applyBorder="1"/>
    <xf numFmtId="0" fontId="25" fillId="0" borderId="0" xfId="0" applyFont="1" applyFill="1"/>
    <xf numFmtId="14" fontId="60" fillId="0" borderId="4" xfId="3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64" fontId="64" fillId="9" borderId="5" xfId="3" applyNumberFormat="1" applyFont="1" applyFill="1" applyBorder="1"/>
    <xf numFmtId="0" fontId="64" fillId="7" borderId="0" xfId="0" applyFont="1" applyFill="1" applyBorder="1" applyAlignment="1">
      <alignment horizontal="right" vertical="center"/>
    </xf>
    <xf numFmtId="0" fontId="3" fillId="7" borderId="0" xfId="0" applyFont="1" applyFill="1" applyAlignment="1">
      <alignment horizontal="center"/>
    </xf>
    <xf numFmtId="0" fontId="3" fillId="7" borderId="0" xfId="0" applyFont="1" applyFill="1" applyBorder="1"/>
    <xf numFmtId="0" fontId="64" fillId="8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67" fillId="7" borderId="0" xfId="0" applyFont="1" applyFill="1" applyBorder="1" applyAlignment="1">
      <alignment horizontal="left" vertical="center"/>
    </xf>
    <xf numFmtId="0" fontId="68" fillId="7" borderId="0" xfId="0" applyFont="1" applyFill="1" applyBorder="1" applyAlignment="1">
      <alignment horizontal="left" vertical="center"/>
    </xf>
    <xf numFmtId="164" fontId="68" fillId="7" borderId="0" xfId="3" applyNumberFormat="1" applyFont="1" applyFill="1"/>
    <xf numFmtId="14" fontId="25" fillId="7" borderId="0" xfId="3" applyNumberFormat="1" applyFont="1" applyFill="1" applyAlignment="1">
      <alignment horizontal="center"/>
    </xf>
    <xf numFmtId="14" fontId="62" fillId="7" borderId="0" xfId="3" applyNumberFormat="1" applyFont="1" applyFill="1" applyAlignment="1">
      <alignment horizontal="center"/>
    </xf>
    <xf numFmtId="14" fontId="61" fillId="0" borderId="0" xfId="3" applyNumberFormat="1" applyFont="1" applyAlignment="1">
      <alignment horizontal="center"/>
    </xf>
    <xf numFmtId="14" fontId="3" fillId="7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14" fontId="64" fillId="0" borderId="0" xfId="0" applyNumberFormat="1" applyFont="1" applyAlignment="1">
      <alignment horizontal="center"/>
    </xf>
    <xf numFmtId="14" fontId="3" fillId="0" borderId="0" xfId="0" applyNumberFormat="1" applyFont="1" applyBorder="1" applyAlignment="1">
      <alignment horizontal="center"/>
    </xf>
    <xf numFmtId="14" fontId="64" fillId="9" borderId="0" xfId="0" applyNumberFormat="1" applyFont="1" applyFill="1" applyBorder="1" applyAlignment="1">
      <alignment horizontal="center"/>
    </xf>
    <xf numFmtId="14" fontId="3" fillId="0" borderId="0" xfId="3" applyNumberFormat="1" applyFont="1" applyAlignment="1">
      <alignment horizontal="center"/>
    </xf>
    <xf numFmtId="164" fontId="25" fillId="7" borderId="0" xfId="3" applyNumberFormat="1" applyFont="1" applyFill="1" applyAlignment="1">
      <alignment horizontal="center"/>
    </xf>
    <xf numFmtId="164" fontId="61" fillId="0" borderId="0" xfId="3" applyNumberFormat="1" applyFont="1" applyAlignment="1">
      <alignment horizontal="center"/>
    </xf>
    <xf numFmtId="164" fontId="3" fillId="7" borderId="0" xfId="3" applyNumberFormat="1" applyFont="1" applyFill="1" applyAlignment="1">
      <alignment horizontal="center"/>
    </xf>
    <xf numFmtId="164" fontId="3" fillId="0" borderId="0" xfId="3" applyNumberFormat="1" applyFont="1" applyAlignment="1">
      <alignment horizontal="center"/>
    </xf>
    <xf numFmtId="0" fontId="68" fillId="7" borderId="0" xfId="0" applyFont="1" applyFill="1" applyBorder="1" applyAlignment="1">
      <alignment horizontal="right" vertical="center"/>
    </xf>
    <xf numFmtId="0" fontId="68" fillId="0" borderId="0" xfId="0" applyFont="1" applyFill="1" applyBorder="1" applyAlignment="1">
      <alignment horizontal="left" vertical="center"/>
    </xf>
    <xf numFmtId="0" fontId="60" fillId="0" borderId="0" xfId="0" applyFont="1" applyFill="1" applyBorder="1"/>
    <xf numFmtId="0" fontId="25" fillId="0" borderId="0" xfId="0" applyFont="1" applyFill="1" applyAlignment="1">
      <alignment horizontal="center"/>
    </xf>
    <xf numFmtId="0" fontId="68" fillId="0" borderId="0" xfId="0" applyFont="1" applyFill="1" applyBorder="1" applyAlignment="1">
      <alignment horizontal="right" vertical="center"/>
    </xf>
    <xf numFmtId="164" fontId="68" fillId="0" borderId="0" xfId="3" applyNumberFormat="1" applyFont="1" applyFill="1"/>
    <xf numFmtId="164" fontId="60" fillId="0" borderId="0" xfId="3" applyNumberFormat="1" applyFont="1" applyFill="1"/>
    <xf numFmtId="164" fontId="25" fillId="0" borderId="0" xfId="3" applyNumberFormat="1" applyFont="1" applyFill="1"/>
    <xf numFmtId="49" fontId="61" fillId="0" borderId="0" xfId="3" applyNumberFormat="1" applyFont="1" applyFill="1"/>
    <xf numFmtId="166" fontId="60" fillId="0" borderId="0" xfId="3" applyNumberFormat="1" applyFont="1" applyFill="1"/>
    <xf numFmtId="0" fontId="60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14" fontId="3" fillId="8" borderId="0" xfId="0" applyNumberFormat="1" applyFont="1" applyFill="1" applyAlignment="1">
      <alignment horizontal="center"/>
    </xf>
    <xf numFmtId="164" fontId="3" fillId="0" borderId="4" xfId="3" applyNumberFormat="1" applyFont="1" applyBorder="1"/>
    <xf numFmtId="164" fontId="64" fillId="0" borderId="8" xfId="3" applyNumberFormat="1" applyFont="1" applyBorder="1"/>
    <xf numFmtId="0" fontId="60" fillId="0" borderId="0" xfId="0" applyFont="1" applyAlignment="1"/>
    <xf numFmtId="0" fontId="0" fillId="0" borderId="0" xfId="0" applyAlignment="1"/>
    <xf numFmtId="166" fontId="64" fillId="0" borderId="0" xfId="3" applyNumberFormat="1" applyFont="1" applyAlignment="1"/>
    <xf numFmtId="0" fontId="64" fillId="0" borderId="0" xfId="0" applyFont="1" applyAlignment="1"/>
    <xf numFmtId="0" fontId="62" fillId="0" borderId="0" xfId="0" applyFont="1" applyAlignment="1"/>
    <xf numFmtId="166" fontId="63" fillId="0" borderId="0" xfId="0" applyNumberFormat="1" applyFont="1" applyAlignment="1">
      <alignment horizontal="right"/>
    </xf>
    <xf numFmtId="0" fontId="64" fillId="0" borderId="0" xfId="0" applyFont="1" applyAlignment="1">
      <alignment horizontal="right"/>
    </xf>
    <xf numFmtId="166" fontId="64" fillId="0" borderId="0" xfId="0" applyNumberFormat="1" applyFont="1" applyAlignment="1"/>
    <xf numFmtId="0" fontId="60" fillId="0" borderId="9" xfId="0" applyFont="1" applyBorder="1" applyAlignment="1">
      <alignment horizontal="center"/>
    </xf>
    <xf numFmtId="0" fontId="60" fillId="0" borderId="10" xfId="0" applyFont="1" applyBorder="1" applyAlignment="1">
      <alignment horizontal="center"/>
    </xf>
    <xf numFmtId="0" fontId="60" fillId="0" borderId="11" xfId="0" applyFont="1" applyBorder="1" applyAlignment="1">
      <alignment horizontal="center"/>
    </xf>
    <xf numFmtId="0" fontId="0" fillId="0" borderId="12" xfId="0" applyBorder="1" applyAlignment="1"/>
    <xf numFmtId="0" fontId="64" fillId="0" borderId="12" xfId="0" applyFont="1" applyBorder="1" applyAlignment="1">
      <alignment horizontal="center"/>
    </xf>
    <xf numFmtId="0" fontId="64" fillId="0" borderId="13" xfId="0" applyFont="1" applyBorder="1" applyAlignment="1">
      <alignment horizontal="center"/>
    </xf>
    <xf numFmtId="0" fontId="0" fillId="0" borderId="14" xfId="0" applyBorder="1" applyAlignment="1"/>
    <xf numFmtId="0" fontId="64" fillId="0" borderId="15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14" fontId="63" fillId="0" borderId="17" xfId="0" applyNumberFormat="1" applyFont="1" applyBorder="1" applyAlignment="1">
      <alignment horizontal="center"/>
    </xf>
    <xf numFmtId="0" fontId="22" fillId="0" borderId="0" xfId="0" applyFont="1" applyAlignment="1"/>
    <xf numFmtId="14" fontId="64" fillId="0" borderId="18" xfId="0" quotePrefix="1" applyNumberFormat="1" applyFont="1" applyBorder="1" applyAlignment="1">
      <alignment horizontal="center"/>
    </xf>
    <xf numFmtId="0" fontId="0" fillId="0" borderId="0" xfId="0" applyBorder="1" applyAlignment="1"/>
    <xf numFmtId="14" fontId="64" fillId="0" borderId="17" xfId="0" quotePrefix="1" applyNumberFormat="1" applyFont="1" applyBorder="1" applyAlignment="1">
      <alignment horizontal="center"/>
    </xf>
    <xf numFmtId="14" fontId="64" fillId="0" borderId="19" xfId="0" quotePrefix="1" applyNumberFormat="1" applyFont="1" applyBorder="1" applyAlignment="1">
      <alignment horizontal="center"/>
    </xf>
    <xf numFmtId="14" fontId="64" fillId="0" borderId="17" xfId="0" applyNumberFormat="1" applyFont="1" applyBorder="1" applyAlignment="1">
      <alignment horizontal="center"/>
    </xf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63" fillId="0" borderId="20" xfId="0" applyFont="1" applyBorder="1" applyAlignment="1"/>
    <xf numFmtId="0" fontId="64" fillId="0" borderId="20" xfId="0" applyFont="1" applyBorder="1" applyAlignment="1"/>
    <xf numFmtId="168" fontId="64" fillId="0" borderId="20" xfId="4" applyNumberFormat="1" applyFont="1" applyFill="1" applyBorder="1" applyAlignment="1"/>
    <xf numFmtId="168" fontId="0" fillId="0" borderId="0" xfId="4" applyNumberFormat="1" applyFont="1" applyAlignment="1"/>
    <xf numFmtId="168" fontId="64" fillId="0" borderId="20" xfId="4" applyNumberFormat="1" applyFont="1" applyBorder="1" applyAlignment="1"/>
    <xf numFmtId="168" fontId="64" fillId="0" borderId="23" xfId="4" applyNumberFormat="1" applyFont="1" applyBorder="1" applyAlignment="1"/>
    <xf numFmtId="168" fontId="64" fillId="0" borderId="24" xfId="4" applyNumberFormat="1" applyFont="1" applyBorder="1" applyAlignment="1"/>
    <xf numFmtId="169" fontId="64" fillId="0" borderId="20" xfId="15" applyNumberFormat="1" applyFont="1" applyBorder="1" applyAlignment="1"/>
    <xf numFmtId="168" fontId="0" fillId="0" borderId="20" xfId="4" applyNumberFormat="1" applyFont="1" applyFill="1" applyBorder="1" applyAlignment="1"/>
    <xf numFmtId="168" fontId="0" fillId="0" borderId="20" xfId="4" applyNumberFormat="1" applyFont="1" applyBorder="1" applyAlignment="1"/>
    <xf numFmtId="168" fontId="0" fillId="0" borderId="23" xfId="4" applyNumberFormat="1" applyFont="1" applyBorder="1" applyAlignment="1"/>
    <xf numFmtId="168" fontId="0" fillId="0" borderId="24" xfId="4" applyNumberFormat="1" applyFont="1" applyBorder="1" applyAlignment="1"/>
    <xf numFmtId="169" fontId="0" fillId="0" borderId="20" xfId="15" applyNumberFormat="1" applyFont="1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64" fillId="7" borderId="12" xfId="0" applyFont="1" applyFill="1" applyBorder="1" applyAlignment="1"/>
    <xf numFmtId="0" fontId="64" fillId="0" borderId="0" xfId="0" applyFont="1" applyBorder="1" applyAlignment="1"/>
    <xf numFmtId="0" fontId="64" fillId="7" borderId="20" xfId="0" applyFont="1" applyFill="1" applyBorder="1" applyAlignment="1"/>
    <xf numFmtId="168" fontId="64" fillId="7" borderId="20" xfId="4" applyNumberFormat="1" applyFont="1" applyFill="1" applyBorder="1" applyAlignment="1"/>
    <xf numFmtId="168" fontId="64" fillId="0" borderId="0" xfId="4" applyNumberFormat="1" applyFont="1" applyFill="1" applyBorder="1" applyAlignment="1"/>
    <xf numFmtId="168" fontId="64" fillId="7" borderId="23" xfId="4" applyNumberFormat="1" applyFont="1" applyFill="1" applyBorder="1" applyAlignment="1"/>
    <xf numFmtId="168" fontId="64" fillId="7" borderId="24" xfId="4" applyNumberFormat="1" applyFont="1" applyFill="1" applyBorder="1" applyAlignment="1"/>
    <xf numFmtId="169" fontId="64" fillId="7" borderId="12" xfId="15" applyNumberFormat="1" applyFont="1" applyFill="1" applyBorder="1" applyAlignment="1"/>
    <xf numFmtId="0" fontId="64" fillId="7" borderId="17" xfId="0" applyFont="1" applyFill="1" applyBorder="1" applyAlignment="1"/>
    <xf numFmtId="168" fontId="64" fillId="7" borderId="17" xfId="4" applyNumberFormat="1" applyFont="1" applyFill="1" applyBorder="1" applyAlignment="1"/>
    <xf numFmtId="168" fontId="64" fillId="7" borderId="25" xfId="4" applyNumberFormat="1" applyFont="1" applyFill="1" applyBorder="1" applyAlignment="1"/>
    <xf numFmtId="168" fontId="64" fillId="0" borderId="26" xfId="4" applyNumberFormat="1" applyFont="1" applyFill="1" applyBorder="1" applyAlignment="1"/>
    <xf numFmtId="168" fontId="64" fillId="7" borderId="27" xfId="4" applyNumberFormat="1" applyFont="1" applyFill="1" applyBorder="1" applyAlignment="1"/>
    <xf numFmtId="0" fontId="0" fillId="0" borderId="28" xfId="0" applyBorder="1" applyAlignment="1"/>
    <xf numFmtId="168" fontId="64" fillId="7" borderId="29" xfId="4" applyNumberFormat="1" applyFont="1" applyFill="1" applyBorder="1" applyAlignment="1"/>
    <xf numFmtId="169" fontId="64" fillId="7" borderId="17" xfId="15" applyNumberFormat="1" applyFont="1" applyFill="1" applyBorder="1" applyAlignment="1"/>
    <xf numFmtId="0" fontId="64" fillId="0" borderId="0" xfId="0" applyFont="1" applyFill="1" applyBorder="1" applyAlignment="1"/>
    <xf numFmtId="0" fontId="0" fillId="0" borderId="0" xfId="0" applyFill="1" applyBorder="1" applyAlignment="1"/>
    <xf numFmtId="169" fontId="64" fillId="0" borderId="0" xfId="15" applyNumberFormat="1" applyFont="1" applyFill="1" applyBorder="1" applyAlignment="1"/>
    <xf numFmtId="0" fontId="0" fillId="0" borderId="0" xfId="0" applyFill="1" applyAlignment="1"/>
    <xf numFmtId="0" fontId="64" fillId="0" borderId="9" xfId="0" applyFont="1" applyBorder="1" applyAlignment="1">
      <alignment horizontal="left"/>
    </xf>
    <xf numFmtId="0" fontId="64" fillId="0" borderId="10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0" fillId="0" borderId="0" xfId="0" quotePrefix="1" applyAlignment="1">
      <alignment horizontal="right"/>
    </xf>
    <xf numFmtId="16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168" fontId="0" fillId="0" borderId="0" xfId="4" applyNumberFormat="1" applyFont="1" applyFill="1" applyAlignment="1"/>
    <xf numFmtId="168" fontId="0" fillId="0" borderId="0" xfId="0" applyNumberFormat="1" applyFill="1" applyBorder="1" applyAlignment="1"/>
    <xf numFmtId="168" fontId="64" fillId="0" borderId="0" xfId="0" applyNumberFormat="1" applyFont="1" applyBorder="1" applyAlignment="1"/>
    <xf numFmtId="0" fontId="20" fillId="0" borderId="0" xfId="0" applyFont="1" applyBorder="1" applyAlignment="1"/>
    <xf numFmtId="168" fontId="64" fillId="0" borderId="0" xfId="4" applyNumberFormat="1" applyFont="1" applyBorder="1" applyAlignment="1"/>
    <xf numFmtId="169" fontId="64" fillId="0" borderId="0" xfId="15" applyNumberFormat="1" applyFont="1" applyBorder="1" applyAlignment="1"/>
    <xf numFmtId="0" fontId="43" fillId="0" borderId="0" xfId="0" applyFont="1" applyAlignment="1"/>
    <xf numFmtId="0" fontId="0" fillId="7" borderId="0" xfId="0" applyFill="1" applyAlignment="1"/>
    <xf numFmtId="166" fontId="64" fillId="7" borderId="0" xfId="3" applyNumberFormat="1" applyFont="1" applyFill="1" applyAlignment="1"/>
  </cellXfs>
  <cellStyles count="21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ect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workbookViewId="0"/>
  </sheetViews>
  <sheetFormatPr defaultColWidth="9.109375" defaultRowHeight="13.2"/>
  <cols>
    <col min="1" max="1" width="18.33203125" style="148" customWidth="1"/>
    <col min="2" max="2" width="3.109375" style="148" customWidth="1"/>
    <col min="3" max="3" width="15" style="148" hidden="1" customWidth="1"/>
    <col min="4" max="4" width="2.44140625" style="148" hidden="1" customWidth="1"/>
    <col min="5" max="5" width="15.88671875" style="148" customWidth="1"/>
    <col min="6" max="6" width="2.44140625" style="148" hidden="1" customWidth="1"/>
    <col min="7" max="7" width="16.33203125" style="148" customWidth="1"/>
    <col min="8" max="8" width="2.44140625" style="148" hidden="1" customWidth="1"/>
    <col min="9" max="9" width="15.6640625" style="148" customWidth="1"/>
    <col min="10" max="10" width="2.44140625" style="148" customWidth="1"/>
    <col min="11" max="11" width="20.33203125" style="148" customWidth="1"/>
    <col min="12" max="12" width="2.6640625" style="148" customWidth="1"/>
    <col min="13" max="13" width="17.109375" style="148" customWidth="1"/>
    <col min="14" max="14" width="2.6640625" style="148" hidden="1" customWidth="1"/>
    <col min="15" max="15" width="13.33203125" style="148" customWidth="1"/>
    <col min="16" max="16" width="2.6640625" style="148" hidden="1" customWidth="1"/>
    <col min="17" max="17" width="21.109375" style="148" customWidth="1"/>
    <col min="18" max="16384" width="9.109375" style="148"/>
  </cols>
  <sheetData>
    <row r="1" spans="1:17" ht="15.6">
      <c r="A1" s="147" t="s">
        <v>143</v>
      </c>
    </row>
    <row r="2" spans="1:17" ht="21">
      <c r="A2" s="113" t="s">
        <v>98</v>
      </c>
      <c r="B2" s="224"/>
      <c r="C2" s="224"/>
      <c r="D2" s="224"/>
      <c r="E2" s="224"/>
      <c r="F2" s="224"/>
      <c r="G2" s="224"/>
      <c r="H2" s="224"/>
      <c r="I2" s="225"/>
      <c r="J2" s="224"/>
      <c r="K2" s="224"/>
      <c r="L2" s="150" t="s">
        <v>144</v>
      </c>
      <c r="Q2" s="149">
        <v>36679</v>
      </c>
    </row>
    <row r="3" spans="1:17" ht="21">
      <c r="A3" s="114" t="s">
        <v>135</v>
      </c>
      <c r="B3" s="224"/>
      <c r="C3" s="224"/>
      <c r="D3" s="224"/>
      <c r="E3" s="224"/>
      <c r="F3" s="224"/>
      <c r="G3" s="224"/>
      <c r="H3" s="224"/>
      <c r="I3" s="225"/>
      <c r="J3" s="224"/>
      <c r="K3" s="224"/>
      <c r="L3" s="150"/>
      <c r="Q3" s="149"/>
    </row>
    <row r="4" spans="1:17" ht="15.6">
      <c r="A4" s="147" t="s">
        <v>145</v>
      </c>
      <c r="L4" s="150" t="s">
        <v>146</v>
      </c>
      <c r="Q4" s="152" t="s">
        <v>159</v>
      </c>
    </row>
    <row r="5" spans="1:17" ht="15.6">
      <c r="A5" s="151" t="s">
        <v>14</v>
      </c>
      <c r="K5" s="153"/>
      <c r="Q5" s="154"/>
    </row>
    <row r="6" spans="1:17" ht="16.2" thickBot="1">
      <c r="A6" s="147"/>
      <c r="K6" s="153"/>
      <c r="Q6" s="154"/>
    </row>
    <row r="7" spans="1:17" ht="16.2" thickBot="1">
      <c r="A7" s="147"/>
      <c r="I7" s="155" t="s">
        <v>1</v>
      </c>
      <c r="J7" s="156"/>
      <c r="K7" s="156"/>
      <c r="L7" s="156"/>
      <c r="M7" s="157"/>
      <c r="N7" s="147"/>
      <c r="O7" s="147"/>
    </row>
    <row r="8" spans="1:17">
      <c r="A8" s="158"/>
      <c r="C8" s="158"/>
      <c r="E8" s="159" t="s">
        <v>147</v>
      </c>
      <c r="G8" s="159" t="s">
        <v>16</v>
      </c>
      <c r="I8" s="160" t="s">
        <v>5</v>
      </c>
      <c r="J8" s="161"/>
      <c r="K8" s="162" t="s">
        <v>148</v>
      </c>
      <c r="L8" s="161"/>
      <c r="M8" s="163" t="s">
        <v>149</v>
      </c>
      <c r="O8" s="159" t="s">
        <v>150</v>
      </c>
      <c r="Q8" s="159" t="s">
        <v>151</v>
      </c>
    </row>
    <row r="9" spans="1:17">
      <c r="A9" s="164" t="s">
        <v>152</v>
      </c>
      <c r="C9" s="164" t="s">
        <v>0</v>
      </c>
      <c r="E9" s="165"/>
      <c r="F9" s="166"/>
      <c r="G9" s="165" t="str">
        <f>+EEIM!R10</f>
        <v>5/1/00</v>
      </c>
      <c r="I9" s="167">
        <f>+EEIM!T9</f>
        <v>36677</v>
      </c>
      <c r="J9" s="168"/>
      <c r="K9" s="169">
        <f>+I9</f>
        <v>36677</v>
      </c>
      <c r="L9" s="168"/>
      <c r="M9" s="170">
        <v>36678</v>
      </c>
      <c r="O9" s="171" t="s">
        <v>153</v>
      </c>
      <c r="Q9" s="171" t="s">
        <v>154</v>
      </c>
    </row>
    <row r="10" spans="1:17">
      <c r="A10" s="172"/>
      <c r="C10" s="159"/>
      <c r="E10" s="172"/>
      <c r="G10" s="172"/>
      <c r="I10" s="173"/>
      <c r="J10" s="168"/>
      <c r="K10" s="158"/>
      <c r="L10" s="168"/>
      <c r="M10" s="174"/>
      <c r="O10" s="158"/>
      <c r="Q10" s="158"/>
    </row>
    <row r="11" spans="1:17">
      <c r="A11" s="175" t="s">
        <v>160</v>
      </c>
      <c r="C11" s="176">
        <f>+EEIM!N3</f>
        <v>245</v>
      </c>
      <c r="E11" s="177">
        <f>+EEIM!N168</f>
        <v>175891923.16185313</v>
      </c>
      <c r="F11" s="178"/>
      <c r="G11" s="179">
        <f>+EEIM!R168</f>
        <v>175891923.16185313</v>
      </c>
      <c r="H11" s="178"/>
      <c r="I11" s="180">
        <f>+EEIM!T168</f>
        <v>28223969.393955637</v>
      </c>
      <c r="J11" s="168"/>
      <c r="K11" s="179">
        <f>+EEIM!BC168</f>
        <v>147667953.76789752</v>
      </c>
      <c r="L11" s="168"/>
      <c r="M11" s="181">
        <f>+K11+I11</f>
        <v>175891923.16185316</v>
      </c>
      <c r="O11" s="179">
        <f>+E11-M11</f>
        <v>0</v>
      </c>
      <c r="Q11" s="182">
        <f>+I11/M11</f>
        <v>0.16046199783707155</v>
      </c>
    </row>
    <row r="12" spans="1:17">
      <c r="A12" s="172"/>
      <c r="C12" s="176"/>
      <c r="E12" s="183"/>
      <c r="F12" s="178"/>
      <c r="G12" s="184"/>
      <c r="H12" s="178"/>
      <c r="I12" s="185"/>
      <c r="J12" s="168"/>
      <c r="K12" s="184"/>
      <c r="L12" s="168"/>
      <c r="M12" s="186"/>
      <c r="O12" s="184"/>
      <c r="Q12" s="187"/>
    </row>
    <row r="13" spans="1:17" ht="8.25" customHeight="1">
      <c r="A13" s="172"/>
      <c r="B13" s="168"/>
      <c r="C13" s="188"/>
      <c r="D13" s="168"/>
      <c r="E13" s="188"/>
      <c r="F13" s="168"/>
      <c r="G13" s="188"/>
      <c r="H13" s="168"/>
      <c r="I13" s="189"/>
      <c r="J13" s="168"/>
      <c r="K13" s="188"/>
      <c r="L13" s="168"/>
      <c r="M13" s="190"/>
      <c r="N13" s="168"/>
      <c r="O13" s="188"/>
      <c r="P13" s="168"/>
      <c r="Q13" s="172"/>
    </row>
    <row r="14" spans="1:17">
      <c r="A14" s="191" t="s">
        <v>155</v>
      </c>
      <c r="B14" s="192"/>
      <c r="C14" s="193">
        <f>SUM(C11:C12)</f>
        <v>245</v>
      </c>
      <c r="D14" s="168"/>
      <c r="E14" s="194">
        <f>SUM(E11:E12)</f>
        <v>175891923.16185313</v>
      </c>
      <c r="F14" s="195"/>
      <c r="G14" s="194">
        <f>SUM(G11:G12)</f>
        <v>175891923.16185313</v>
      </c>
      <c r="H14" s="195"/>
      <c r="I14" s="196">
        <f>SUM(I11:I12)</f>
        <v>28223969.393955637</v>
      </c>
      <c r="J14" s="195"/>
      <c r="K14" s="194">
        <f>SUM(K11:K12)</f>
        <v>147667953.76789752</v>
      </c>
      <c r="L14" s="168"/>
      <c r="M14" s="197">
        <f>SUM(M11:M12)</f>
        <v>175891923.16185316</v>
      </c>
      <c r="N14" s="168"/>
      <c r="O14" s="194">
        <f>SUM(O10:O12)</f>
        <v>0</v>
      </c>
      <c r="P14" s="168"/>
      <c r="Q14" s="198">
        <f>+I14/M14</f>
        <v>0.16046199783707155</v>
      </c>
    </row>
    <row r="15" spans="1:17" ht="13.8" thickBot="1">
      <c r="A15" s="199" t="s">
        <v>156</v>
      </c>
      <c r="B15" s="192"/>
      <c r="C15" s="199"/>
      <c r="D15" s="168"/>
      <c r="E15" s="200">
        <f>E14/C14</f>
        <v>717926.21698715561</v>
      </c>
      <c r="F15" s="195"/>
      <c r="G15" s="200">
        <f>G14/C14</f>
        <v>717926.21698715561</v>
      </c>
      <c r="H15" s="195"/>
      <c r="I15" s="201"/>
      <c r="J15" s="202"/>
      <c r="K15" s="203"/>
      <c r="L15" s="204"/>
      <c r="M15" s="205"/>
      <c r="N15" s="168"/>
      <c r="O15" s="200"/>
      <c r="P15" s="168"/>
      <c r="Q15" s="206"/>
    </row>
    <row r="16" spans="1:17" s="210" customFormat="1">
      <c r="A16" s="207"/>
      <c r="B16" s="207"/>
      <c r="C16" s="207"/>
      <c r="D16" s="208"/>
      <c r="E16" s="195"/>
      <c r="F16" s="195"/>
      <c r="G16" s="195"/>
      <c r="H16" s="195"/>
      <c r="I16" s="195"/>
      <c r="J16" s="195"/>
      <c r="K16" s="195"/>
      <c r="L16" s="208"/>
      <c r="M16" s="208"/>
      <c r="N16" s="208"/>
      <c r="O16" s="208"/>
      <c r="P16" s="208"/>
      <c r="Q16" s="209"/>
    </row>
    <row r="17" spans="1:17" ht="13.8" thickBot="1"/>
    <row r="18" spans="1:17" ht="13.8" thickBot="1">
      <c r="A18" s="211" t="s">
        <v>157</v>
      </c>
      <c r="B18" s="212"/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212"/>
      <c r="P18" s="212"/>
      <c r="Q18" s="213"/>
    </row>
    <row r="20" spans="1:17">
      <c r="A20" s="214"/>
    </row>
    <row r="21" spans="1:17">
      <c r="A21" s="215"/>
      <c r="C21" s="210"/>
      <c r="D21" s="210"/>
      <c r="E21" s="210"/>
      <c r="F21" s="210"/>
      <c r="G21" s="210"/>
      <c r="H21" s="210"/>
      <c r="I21" s="210"/>
      <c r="J21" s="210"/>
      <c r="K21" s="210"/>
      <c r="L21" s="210"/>
    </row>
    <row r="22" spans="1:17">
      <c r="A22" s="215"/>
      <c r="C22" s="210"/>
      <c r="D22" s="210"/>
      <c r="E22" s="210"/>
      <c r="F22" s="210"/>
      <c r="G22" s="210"/>
      <c r="H22" s="210"/>
      <c r="I22" s="210"/>
      <c r="J22" s="210"/>
      <c r="K22" s="210"/>
      <c r="L22" s="210"/>
    </row>
    <row r="23" spans="1:17">
      <c r="A23" s="215"/>
      <c r="C23" s="210"/>
      <c r="D23" s="210"/>
      <c r="E23" s="210"/>
      <c r="F23" s="210"/>
      <c r="G23" s="210"/>
      <c r="H23" s="210"/>
      <c r="I23" s="210"/>
      <c r="J23" s="210"/>
      <c r="K23" s="210"/>
      <c r="L23" s="210"/>
    </row>
    <row r="24" spans="1:17">
      <c r="A24" s="216"/>
      <c r="C24" s="210"/>
      <c r="D24" s="210"/>
      <c r="E24" s="210"/>
      <c r="F24" s="210"/>
      <c r="G24" s="210"/>
      <c r="H24" s="210"/>
      <c r="I24" s="210"/>
      <c r="J24" s="210"/>
      <c r="K24" s="210"/>
      <c r="L24" s="210"/>
    </row>
    <row r="25" spans="1:17">
      <c r="A25" s="215"/>
      <c r="C25" s="210"/>
      <c r="D25" s="210"/>
      <c r="E25" s="210"/>
      <c r="F25" s="210"/>
      <c r="G25" s="210"/>
      <c r="H25" s="210"/>
      <c r="I25" s="210"/>
      <c r="J25" s="210"/>
      <c r="K25" s="210"/>
      <c r="L25" s="210"/>
    </row>
    <row r="26" spans="1:17">
      <c r="A26" s="216"/>
      <c r="C26" s="210"/>
      <c r="D26" s="210"/>
      <c r="E26" s="210"/>
      <c r="F26" s="210"/>
      <c r="G26" s="210"/>
      <c r="H26" s="210"/>
      <c r="I26" s="210"/>
      <c r="J26" s="210"/>
      <c r="K26" s="210"/>
    </row>
    <row r="27" spans="1:17" ht="13.8" thickBot="1"/>
    <row r="28" spans="1:17" ht="13.8" thickBot="1">
      <c r="A28" s="211" t="s">
        <v>158</v>
      </c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3"/>
    </row>
    <row r="30" spans="1:17">
      <c r="B30" s="210"/>
      <c r="C30" s="217"/>
      <c r="D30" s="210"/>
      <c r="E30" s="210"/>
    </row>
    <row r="31" spans="1:17">
      <c r="B31" s="210"/>
      <c r="C31" s="208"/>
      <c r="D31" s="210"/>
      <c r="E31" s="210"/>
    </row>
    <row r="32" spans="1:17">
      <c r="B32" s="210"/>
      <c r="C32" s="208"/>
      <c r="D32" s="210"/>
      <c r="E32" s="210"/>
    </row>
    <row r="33" spans="2:11">
      <c r="B33" s="210"/>
      <c r="C33" s="218"/>
      <c r="D33" s="210"/>
      <c r="E33" s="210"/>
    </row>
    <row r="34" spans="2:11">
      <c r="B34" s="210"/>
      <c r="C34" s="208"/>
      <c r="D34" s="210"/>
      <c r="E34" s="210"/>
    </row>
    <row r="39" spans="2:11">
      <c r="G39" s="210"/>
      <c r="H39" s="210"/>
      <c r="I39" s="210"/>
      <c r="J39" s="210"/>
      <c r="K39" s="210"/>
    </row>
    <row r="40" spans="2:11">
      <c r="G40" s="210"/>
      <c r="H40" s="210"/>
      <c r="I40" s="210"/>
      <c r="J40" s="210"/>
      <c r="K40" s="210"/>
    </row>
    <row r="49" spans="1:17">
      <c r="G49" s="219"/>
      <c r="H49" s="168"/>
      <c r="I49" s="219"/>
      <c r="J49" s="220"/>
      <c r="K49" s="221"/>
      <c r="L49" s="168"/>
      <c r="M49" s="168"/>
      <c r="N49" s="168"/>
      <c r="O49" s="168"/>
      <c r="P49" s="168"/>
      <c r="Q49" s="222"/>
    </row>
    <row r="51" spans="1:17">
      <c r="B51" s="153"/>
      <c r="C51" s="150"/>
    </row>
    <row r="52" spans="1:17">
      <c r="A52" s="223"/>
      <c r="B52" s="150"/>
      <c r="C52" s="150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E220"/>
  <sheetViews>
    <sheetView zoomScale="80" zoomScaleNormal="66" workbookViewId="0">
      <selection activeCell="A27" sqref="A27"/>
    </sheetView>
  </sheetViews>
  <sheetFormatPr defaultColWidth="9.109375" defaultRowHeight="13.2"/>
  <cols>
    <col min="1" max="1" width="5" style="46" customWidth="1"/>
    <col min="2" max="2" width="58.44140625" style="37" customWidth="1"/>
    <col min="3" max="3" width="9.33203125" style="37" hidden="1" customWidth="1"/>
    <col min="4" max="4" width="0.88671875" style="37" hidden="1" customWidth="1"/>
    <col min="5" max="5" width="16.88671875" style="38" hidden="1" customWidth="1"/>
    <col min="6" max="6" width="0.88671875" style="37" hidden="1" customWidth="1"/>
    <col min="7" max="7" width="17.109375" style="38" hidden="1" customWidth="1"/>
    <col min="8" max="8" width="0.88671875" style="37" hidden="1" customWidth="1"/>
    <col min="9" max="9" width="11.109375" style="38" hidden="1" customWidth="1"/>
    <col min="10" max="10" width="6.109375" style="38" customWidth="1"/>
    <col min="11" max="11" width="0.88671875" style="37" customWidth="1"/>
    <col min="12" max="12" width="12.33203125" style="124" customWidth="1"/>
    <col min="13" max="13" width="0.109375" style="37" hidden="1" customWidth="1"/>
    <col min="14" max="14" width="19.5546875" style="128" customWidth="1"/>
    <col min="15" max="15" width="0.88671875" style="37" customWidth="1"/>
    <col min="16" max="16" width="13.6640625" style="39" customWidth="1"/>
    <col min="17" max="17" width="1.109375" style="37" customWidth="1"/>
    <col min="18" max="18" width="21.44140625" style="39" customWidth="1"/>
    <col min="19" max="19" width="1.109375" style="37" customWidth="1"/>
    <col min="20" max="20" width="19.5546875" style="88" customWidth="1"/>
    <col min="21" max="21" width="0.5546875" style="89" customWidth="1"/>
    <col min="22" max="22" width="16" style="88" hidden="1" customWidth="1"/>
    <col min="23" max="23" width="5.5546875" style="39" hidden="1" customWidth="1"/>
    <col min="24" max="24" width="16" style="88" hidden="1" customWidth="1"/>
    <col min="25" max="25" width="5.5546875" style="39" hidden="1" customWidth="1"/>
    <col min="26" max="26" width="16" style="88" hidden="1" customWidth="1"/>
    <col min="27" max="27" width="5.5546875" style="39" hidden="1" customWidth="1"/>
    <col min="28" max="28" width="16" style="88" hidden="1" customWidth="1"/>
    <col min="29" max="29" width="5.5546875" style="39" hidden="1" customWidth="1"/>
    <col min="30" max="30" width="16" style="88" hidden="1" customWidth="1"/>
    <col min="31" max="31" width="5.5546875" style="39" hidden="1" customWidth="1"/>
    <col min="32" max="32" width="16" style="39" hidden="1" customWidth="1"/>
    <col min="33" max="33" width="5.5546875" style="39" hidden="1" customWidth="1"/>
    <col min="34" max="34" width="16" style="39" hidden="1" customWidth="1"/>
    <col min="35" max="35" width="5.5546875" style="39" hidden="1" customWidth="1"/>
    <col min="36" max="36" width="16" style="39" hidden="1" customWidth="1"/>
    <col min="37" max="37" width="5.5546875" style="39" hidden="1" customWidth="1"/>
    <col min="38" max="38" width="16" style="39" hidden="1" customWidth="1"/>
    <col min="39" max="39" width="5.5546875" style="39" hidden="1" customWidth="1"/>
    <col min="40" max="40" width="16" style="39" hidden="1" customWidth="1"/>
    <col min="41" max="41" width="5.5546875" style="39" hidden="1" customWidth="1"/>
    <col min="42" max="42" width="16" style="39" hidden="1" customWidth="1"/>
    <col min="43" max="43" width="5.5546875" style="39" hidden="1" customWidth="1"/>
    <col min="44" max="44" width="16" style="39" hidden="1" customWidth="1"/>
    <col min="45" max="45" width="5.5546875" style="39" hidden="1" customWidth="1"/>
    <col min="46" max="46" width="16" style="39" hidden="1" customWidth="1"/>
    <col min="47" max="47" width="5.5546875" style="39" hidden="1" customWidth="1"/>
    <col min="48" max="48" width="16" style="39" hidden="1" customWidth="1"/>
    <col min="49" max="49" width="5.5546875" style="39" hidden="1" customWidth="1"/>
    <col min="50" max="50" width="16" style="39" hidden="1" customWidth="1"/>
    <col min="51" max="51" width="19.5546875" style="39" hidden="1" customWidth="1"/>
    <col min="52" max="52" width="11.33203125" style="37" hidden="1" customWidth="1"/>
    <col min="53" max="53" width="15.5546875" style="88" hidden="1" customWidth="1"/>
    <col min="54" max="54" width="11.33203125" style="37" hidden="1" customWidth="1"/>
    <col min="55" max="55" width="17.88671875" style="39" customWidth="1"/>
    <col min="56" max="56" width="1.109375" style="39" customWidth="1"/>
    <col min="57" max="57" width="15.109375" style="39" customWidth="1"/>
    <col min="58" max="58" width="1.88671875" style="39" customWidth="1"/>
    <col min="59" max="59" width="14.109375" style="39" customWidth="1"/>
    <col min="60" max="60" width="1.109375" style="98" customWidth="1"/>
    <col min="61" max="61" width="67.88671875" style="68" customWidth="1"/>
    <col min="62" max="16384" width="9.109375" style="68"/>
  </cols>
  <sheetData>
    <row r="1" spans="1:61" s="102" customFormat="1" ht="21">
      <c r="A1" s="113" t="s">
        <v>97</v>
      </c>
      <c r="B1" s="1"/>
      <c r="C1" s="2"/>
      <c r="D1" s="3"/>
      <c r="E1" s="4"/>
      <c r="F1" s="3"/>
      <c r="G1" s="4"/>
      <c r="H1" s="3"/>
      <c r="I1" s="4"/>
      <c r="J1" s="4"/>
      <c r="K1" s="3"/>
      <c r="L1" s="116"/>
      <c r="M1" s="3"/>
      <c r="N1" s="125"/>
      <c r="O1" s="3"/>
      <c r="P1" s="5"/>
      <c r="Q1" s="6"/>
      <c r="R1" s="7"/>
      <c r="S1" s="6"/>
      <c r="T1" s="8"/>
      <c r="U1" s="9"/>
      <c r="V1" s="8"/>
      <c r="W1" s="7"/>
      <c r="X1" s="8"/>
      <c r="Y1" s="7"/>
      <c r="Z1" s="8"/>
      <c r="AA1" s="7"/>
      <c r="AB1" s="8"/>
      <c r="AC1" s="7"/>
      <c r="AD1" s="8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10"/>
      <c r="AZ1" s="6"/>
      <c r="BA1" s="8"/>
      <c r="BB1" s="6"/>
      <c r="BC1" s="10"/>
      <c r="BD1" s="10"/>
      <c r="BE1" s="10"/>
      <c r="BF1" s="10"/>
      <c r="BG1" s="7"/>
      <c r="BH1" s="31"/>
    </row>
    <row r="2" spans="1:61" s="102" customFormat="1" ht="21">
      <c r="A2" s="113" t="s">
        <v>98</v>
      </c>
      <c r="B2" s="1"/>
      <c r="C2" s="2"/>
      <c r="D2" s="3"/>
      <c r="E2" s="4"/>
      <c r="F2" s="3"/>
      <c r="G2" s="4"/>
      <c r="H2" s="3"/>
      <c r="I2" s="4"/>
      <c r="J2" s="4"/>
      <c r="K2" s="3"/>
      <c r="L2" s="116"/>
      <c r="M2" s="3"/>
      <c r="N2" s="125"/>
      <c r="O2" s="3"/>
      <c r="P2" s="5"/>
      <c r="Q2" s="6"/>
      <c r="R2" s="7"/>
      <c r="S2" s="6"/>
      <c r="T2" s="8"/>
      <c r="U2" s="9"/>
      <c r="V2" s="8"/>
      <c r="W2" s="7"/>
      <c r="X2" s="8"/>
      <c r="Y2" s="7"/>
      <c r="Z2" s="8"/>
      <c r="AA2" s="7"/>
      <c r="AB2" s="8"/>
      <c r="AC2" s="7"/>
      <c r="AD2" s="8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6"/>
      <c r="BA2" s="8"/>
      <c r="BB2" s="6"/>
      <c r="BC2" s="7"/>
      <c r="BD2" s="7"/>
      <c r="BE2" s="7"/>
      <c r="BF2" s="7"/>
      <c r="BG2" s="11"/>
      <c r="BH2" s="31"/>
    </row>
    <row r="3" spans="1:61" s="102" customFormat="1" ht="21">
      <c r="A3" s="114" t="s">
        <v>135</v>
      </c>
      <c r="B3" s="1"/>
      <c r="C3" s="2"/>
      <c r="D3" s="3"/>
      <c r="E3" s="4"/>
      <c r="F3" s="3"/>
      <c r="G3" s="4"/>
      <c r="H3" s="3"/>
      <c r="I3" s="4"/>
      <c r="J3" s="4"/>
      <c r="K3" s="3"/>
      <c r="L3" s="117"/>
      <c r="M3" s="3"/>
      <c r="N3" s="129">
        <v>245</v>
      </c>
      <c r="O3" s="115" t="s">
        <v>0</v>
      </c>
      <c r="P3" s="12"/>
      <c r="Q3" s="6"/>
      <c r="R3" s="7"/>
      <c r="S3" s="6"/>
      <c r="T3" s="8"/>
      <c r="U3" s="9"/>
      <c r="V3" s="8"/>
      <c r="W3" s="7"/>
      <c r="X3" s="8"/>
      <c r="Y3" s="7"/>
      <c r="Z3" s="8"/>
      <c r="AA3" s="7"/>
      <c r="AB3" s="8"/>
      <c r="AC3" s="7"/>
      <c r="AD3" s="8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13"/>
      <c r="AZ3" s="6"/>
      <c r="BA3" s="8"/>
      <c r="BB3" s="6"/>
      <c r="BD3" s="6"/>
      <c r="BE3" s="13"/>
      <c r="BF3" s="6"/>
      <c r="BG3" s="10"/>
      <c r="BH3" s="31"/>
    </row>
    <row r="4" spans="1:61" s="102" customFormat="1" ht="21">
      <c r="A4" s="130"/>
      <c r="B4" s="131"/>
      <c r="C4" s="105"/>
      <c r="E4" s="132"/>
      <c r="G4" s="132"/>
      <c r="I4" s="132"/>
      <c r="J4" s="132"/>
      <c r="L4" s="33"/>
      <c r="N4" s="133"/>
      <c r="O4" s="134"/>
      <c r="P4" s="135"/>
      <c r="R4" s="136"/>
      <c r="T4" s="8"/>
      <c r="U4" s="137"/>
      <c r="V4" s="8"/>
      <c r="W4" s="136"/>
      <c r="X4" s="8"/>
      <c r="Y4" s="136"/>
      <c r="Z4" s="8"/>
      <c r="AA4" s="136"/>
      <c r="AB4" s="8"/>
      <c r="AC4" s="136"/>
      <c r="AD4" s="8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8"/>
      <c r="BA4" s="8"/>
      <c r="BC4" s="138"/>
      <c r="BE4" s="138"/>
      <c r="BG4" s="139"/>
      <c r="BH4" s="31"/>
    </row>
    <row r="5" spans="1:61" s="102" customFormat="1" ht="21">
      <c r="A5" s="130"/>
      <c r="B5" s="131"/>
      <c r="C5" s="105"/>
      <c r="E5" s="132"/>
      <c r="G5" s="132"/>
      <c r="I5" s="132"/>
      <c r="J5" s="132"/>
      <c r="L5" s="33"/>
      <c r="N5" s="133"/>
      <c r="O5" s="134"/>
      <c r="P5" s="135"/>
      <c r="R5" s="136"/>
      <c r="T5" s="8"/>
      <c r="U5" s="137"/>
      <c r="V5" s="8"/>
      <c r="W5" s="136"/>
      <c r="X5" s="8"/>
      <c r="Y5" s="136"/>
      <c r="Z5" s="8"/>
      <c r="AA5" s="136"/>
      <c r="AB5" s="8"/>
      <c r="AC5" s="136"/>
      <c r="AD5" s="8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8"/>
      <c r="BA5" s="8"/>
      <c r="BC5" s="138"/>
      <c r="BE5" s="138"/>
      <c r="BG5" s="139"/>
      <c r="BH5" s="31"/>
    </row>
    <row r="6" spans="1:61" s="102" customFormat="1" ht="21">
      <c r="A6" s="130"/>
      <c r="B6" s="131"/>
      <c r="C6" s="105"/>
      <c r="E6" s="132"/>
      <c r="G6" s="132"/>
      <c r="I6" s="132"/>
      <c r="J6" s="132"/>
      <c r="L6" s="33"/>
      <c r="N6" s="133"/>
      <c r="O6" s="134"/>
      <c r="P6" s="135"/>
      <c r="R6" s="136"/>
      <c r="T6" s="8"/>
      <c r="U6" s="137"/>
      <c r="V6" s="8"/>
      <c r="W6" s="136"/>
      <c r="X6" s="8"/>
      <c r="Y6" s="136"/>
      <c r="Z6" s="8"/>
      <c r="AA6" s="136"/>
      <c r="AB6" s="8"/>
      <c r="AC6" s="136"/>
      <c r="AD6" s="8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36"/>
      <c r="AR6" s="136"/>
      <c r="AS6" s="136"/>
      <c r="AT6" s="136"/>
      <c r="AU6" s="136"/>
      <c r="AV6" s="136"/>
      <c r="AW6" s="136"/>
      <c r="AX6" s="136"/>
      <c r="AY6" s="138"/>
      <c r="BA6" s="8"/>
      <c r="BC6" s="138"/>
      <c r="BE6" s="138"/>
      <c r="BG6" s="139"/>
      <c r="BH6" s="31"/>
    </row>
    <row r="7" spans="1:61" s="102" customFormat="1" ht="15.6">
      <c r="A7" s="93"/>
      <c r="C7"/>
      <c r="D7" s="6"/>
      <c r="E7" s="6"/>
      <c r="F7" s="6"/>
      <c r="G7" s="14"/>
      <c r="H7" s="6"/>
      <c r="I7" s="6"/>
      <c r="J7" s="15"/>
      <c r="K7" s="6"/>
      <c r="L7" s="118"/>
      <c r="M7" s="6"/>
      <c r="N7" s="126"/>
      <c r="O7" s="18"/>
      <c r="P7" s="17"/>
      <c r="Q7" s="6"/>
      <c r="R7" s="7"/>
      <c r="S7" s="6"/>
      <c r="T7" s="8"/>
      <c r="U7" s="9"/>
      <c r="V7" s="19" t="s">
        <v>1</v>
      </c>
      <c r="W7" s="17"/>
      <c r="X7" s="19" t="s">
        <v>1</v>
      </c>
      <c r="Y7" s="17"/>
      <c r="Z7" s="19" t="s">
        <v>1</v>
      </c>
      <c r="AA7" s="17"/>
      <c r="AB7" s="19" t="s">
        <v>1</v>
      </c>
      <c r="AC7" s="17"/>
      <c r="AD7" s="19" t="s">
        <v>1</v>
      </c>
      <c r="AE7" s="17"/>
      <c r="AF7" s="19" t="s">
        <v>1</v>
      </c>
      <c r="AG7" s="17"/>
      <c r="AH7" s="19" t="s">
        <v>1</v>
      </c>
      <c r="AI7" s="17"/>
      <c r="AJ7" s="19" t="s">
        <v>1</v>
      </c>
      <c r="AK7" s="17"/>
      <c r="AL7" s="19" t="s">
        <v>1</v>
      </c>
      <c r="AM7" s="17"/>
      <c r="AN7" s="19" t="s">
        <v>1</v>
      </c>
      <c r="AO7" s="17"/>
      <c r="AP7" s="19" t="s">
        <v>1</v>
      </c>
      <c r="AQ7" s="17"/>
      <c r="AR7" s="19" t="s">
        <v>1</v>
      </c>
      <c r="AS7" s="17"/>
      <c r="AT7" s="19" t="s">
        <v>1</v>
      </c>
      <c r="AU7" s="19"/>
      <c r="AV7" s="19" t="s">
        <v>1</v>
      </c>
      <c r="AW7" s="19"/>
      <c r="AX7" s="19" t="s">
        <v>1</v>
      </c>
      <c r="AY7" s="20"/>
      <c r="AZ7" s="6"/>
      <c r="BA7" s="21" t="s">
        <v>2</v>
      </c>
      <c r="BB7" s="6"/>
      <c r="BC7" s="13">
        <v>36678.763854629629</v>
      </c>
      <c r="BD7" s="6"/>
      <c r="BE7" s="20"/>
      <c r="BF7" s="6"/>
      <c r="BG7" s="20"/>
      <c r="BH7" s="31"/>
    </row>
    <row r="8" spans="1:61" s="102" customFormat="1" ht="15.6">
      <c r="A8" s="94"/>
      <c r="B8" s="6"/>
      <c r="C8" s="6"/>
      <c r="D8" s="6"/>
      <c r="E8" s="6"/>
      <c r="F8" s="6"/>
      <c r="G8" s="14"/>
      <c r="H8" s="6"/>
      <c r="I8" s="6"/>
      <c r="J8" s="14"/>
      <c r="K8" s="6"/>
      <c r="L8" s="22" t="s">
        <v>3</v>
      </c>
      <c r="M8" s="6"/>
      <c r="N8" s="21" t="s">
        <v>101</v>
      </c>
      <c r="O8" s="18"/>
      <c r="P8" s="21" t="s">
        <v>4</v>
      </c>
      <c r="Q8" s="6"/>
      <c r="R8" s="20" t="s">
        <v>101</v>
      </c>
      <c r="S8" s="6"/>
      <c r="T8" s="19" t="s">
        <v>5</v>
      </c>
      <c r="U8" s="9"/>
      <c r="V8" s="19" t="s">
        <v>6</v>
      </c>
      <c r="W8" s="17"/>
      <c r="X8" s="19" t="s">
        <v>6</v>
      </c>
      <c r="Y8" s="17"/>
      <c r="Z8" s="19" t="s">
        <v>6</v>
      </c>
      <c r="AA8" s="17"/>
      <c r="AB8" s="19" t="s">
        <v>6</v>
      </c>
      <c r="AC8" s="17"/>
      <c r="AD8" s="19" t="s">
        <v>6</v>
      </c>
      <c r="AE8" s="17"/>
      <c r="AF8" s="19" t="s">
        <v>6</v>
      </c>
      <c r="AG8" s="17"/>
      <c r="AH8" s="19" t="s">
        <v>6</v>
      </c>
      <c r="AI8" s="17"/>
      <c r="AJ8" s="19" t="s">
        <v>6</v>
      </c>
      <c r="AK8" s="17"/>
      <c r="AL8" s="19" t="s">
        <v>6</v>
      </c>
      <c r="AM8" s="17"/>
      <c r="AN8" s="19" t="s">
        <v>6</v>
      </c>
      <c r="AO8" s="17"/>
      <c r="AP8" s="19" t="s">
        <v>6</v>
      </c>
      <c r="AQ8" s="17"/>
      <c r="AR8" s="19" t="s">
        <v>6</v>
      </c>
      <c r="AS8" s="17"/>
      <c r="AT8" s="19" t="s">
        <v>6</v>
      </c>
      <c r="AU8" s="19"/>
      <c r="AV8" s="19" t="s">
        <v>6</v>
      </c>
      <c r="AW8" s="19"/>
      <c r="AX8" s="19" t="s">
        <v>6</v>
      </c>
      <c r="AY8" s="20" t="s">
        <v>5</v>
      </c>
      <c r="AZ8" s="6"/>
      <c r="BA8" s="21" t="s">
        <v>4</v>
      </c>
      <c r="BB8" s="6"/>
      <c r="BC8" s="20" t="s">
        <v>7</v>
      </c>
      <c r="BD8" s="6"/>
      <c r="BE8" s="20" t="s">
        <v>8</v>
      </c>
      <c r="BF8" s="6"/>
      <c r="BG8" s="20"/>
      <c r="BH8" s="31"/>
    </row>
    <row r="9" spans="1:61" s="102" customFormat="1" ht="15.6">
      <c r="A9" s="94"/>
      <c r="B9" s="6"/>
      <c r="C9" s="23" t="s">
        <v>9</v>
      </c>
      <c r="D9" s="6"/>
      <c r="E9" s="23" t="s">
        <v>10</v>
      </c>
      <c r="F9" s="6"/>
      <c r="G9" s="23" t="s">
        <v>11</v>
      </c>
      <c r="H9" s="6"/>
      <c r="I9" s="23" t="s">
        <v>12</v>
      </c>
      <c r="J9" s="24"/>
      <c r="K9" s="6"/>
      <c r="L9" s="25" t="s">
        <v>13</v>
      </c>
      <c r="M9" s="6"/>
      <c r="N9" s="26" t="s">
        <v>14</v>
      </c>
      <c r="O9" s="18"/>
      <c r="P9" s="26" t="s">
        <v>15</v>
      </c>
      <c r="Q9" s="6"/>
      <c r="R9" s="27" t="s">
        <v>16</v>
      </c>
      <c r="S9" s="6"/>
      <c r="T9" s="28">
        <v>36677</v>
      </c>
      <c r="U9" s="28"/>
      <c r="V9" s="28">
        <v>36707</v>
      </c>
      <c r="W9" s="16"/>
      <c r="X9" s="28">
        <v>36738</v>
      </c>
      <c r="Y9" s="16"/>
      <c r="Z9" s="28">
        <v>36769</v>
      </c>
      <c r="AA9" s="16"/>
      <c r="AB9" s="28">
        <v>36799</v>
      </c>
      <c r="AC9" s="16"/>
      <c r="AD9" s="28">
        <v>36830</v>
      </c>
      <c r="AE9" s="16"/>
      <c r="AF9" s="28">
        <v>36860</v>
      </c>
      <c r="AG9" s="16"/>
      <c r="AH9" s="28">
        <v>36891</v>
      </c>
      <c r="AI9" s="16"/>
      <c r="AJ9" s="28">
        <v>36922</v>
      </c>
      <c r="AK9" s="16"/>
      <c r="AL9" s="28">
        <v>36950</v>
      </c>
      <c r="AM9" s="16"/>
      <c r="AN9" s="28">
        <v>36981</v>
      </c>
      <c r="AO9" s="16"/>
      <c r="AP9" s="28">
        <v>37011</v>
      </c>
      <c r="AQ9" s="16"/>
      <c r="AR9" s="28">
        <v>37042</v>
      </c>
      <c r="AS9" s="16"/>
      <c r="AT9" s="28">
        <v>37072</v>
      </c>
      <c r="AU9" s="29"/>
      <c r="AV9" s="28">
        <v>37103</v>
      </c>
      <c r="AW9" s="29"/>
      <c r="AX9" s="28">
        <v>37134</v>
      </c>
      <c r="AY9" s="30" t="s">
        <v>102</v>
      </c>
      <c r="AZ9" s="6"/>
      <c r="BA9" s="25" t="s">
        <v>15</v>
      </c>
      <c r="BB9" s="6"/>
      <c r="BC9" s="30" t="s">
        <v>17</v>
      </c>
      <c r="BD9" s="6"/>
      <c r="BE9" s="30" t="s">
        <v>133</v>
      </c>
      <c r="BF9" s="6"/>
      <c r="BG9" s="30" t="s">
        <v>18</v>
      </c>
      <c r="BH9" s="31"/>
      <c r="BI9" s="103" t="s">
        <v>19</v>
      </c>
    </row>
    <row r="10" spans="1:61" s="102" customFormat="1" ht="15.6">
      <c r="A10" s="94"/>
      <c r="B10" s="31"/>
      <c r="C10" s="32"/>
      <c r="D10" s="6"/>
      <c r="E10" s="6"/>
      <c r="F10" s="6"/>
      <c r="G10" s="14"/>
      <c r="H10" s="6"/>
      <c r="I10" s="6"/>
      <c r="J10" s="14"/>
      <c r="K10" s="6"/>
      <c r="L10" s="33"/>
      <c r="M10" s="6"/>
      <c r="N10" s="19"/>
      <c r="O10" s="18"/>
      <c r="P10" s="17"/>
      <c r="Q10" s="6"/>
      <c r="R10" s="34" t="s">
        <v>20</v>
      </c>
      <c r="S10" s="6"/>
      <c r="T10" s="19"/>
      <c r="U10" s="9"/>
      <c r="V10" s="19"/>
      <c r="W10" s="17"/>
      <c r="X10" s="19"/>
      <c r="Y10" s="17"/>
      <c r="Z10" s="19"/>
      <c r="AA10" s="17"/>
      <c r="AB10" s="19"/>
      <c r="AC10" s="17"/>
      <c r="AD10" s="19"/>
      <c r="AE10" s="17"/>
      <c r="AF10" s="19"/>
      <c r="AG10" s="17"/>
      <c r="AH10" s="19"/>
      <c r="AI10" s="17"/>
      <c r="AJ10" s="19"/>
      <c r="AK10" s="17"/>
      <c r="AL10" s="19"/>
      <c r="AM10" s="17"/>
      <c r="AN10" s="19"/>
      <c r="AO10" s="17"/>
      <c r="AP10" s="19"/>
      <c r="AQ10" s="17"/>
      <c r="AR10" s="19"/>
      <c r="AS10" s="17"/>
      <c r="AT10" s="19"/>
      <c r="AU10" s="19"/>
      <c r="AV10" s="19"/>
      <c r="AW10" s="19"/>
      <c r="AX10" s="19"/>
      <c r="AY10" s="20"/>
      <c r="AZ10" s="6"/>
      <c r="BA10" s="35"/>
      <c r="BB10" s="6"/>
      <c r="BC10" s="20"/>
      <c r="BD10" s="6"/>
      <c r="BE10" s="20"/>
      <c r="BF10" s="6"/>
      <c r="BG10" s="20"/>
      <c r="BH10" s="31"/>
    </row>
    <row r="11" spans="1:61">
      <c r="A11" s="74" t="s">
        <v>21</v>
      </c>
      <c r="B11" s="90"/>
      <c r="C11" s="107"/>
      <c r="D11" s="92"/>
      <c r="E11" s="92"/>
      <c r="F11" s="92"/>
      <c r="G11" s="92"/>
      <c r="H11" s="92"/>
      <c r="I11" s="92"/>
      <c r="J11" s="108"/>
      <c r="K11" s="92"/>
      <c r="L11" s="119"/>
      <c r="M11" s="91"/>
      <c r="N11" s="127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101"/>
      <c r="BI11" s="92"/>
    </row>
    <row r="12" spans="1:61">
      <c r="A12" s="44"/>
      <c r="B12" s="36" t="s">
        <v>99</v>
      </c>
      <c r="C12" s="105"/>
      <c r="D12" s="105"/>
      <c r="E12" s="105"/>
      <c r="F12" s="105"/>
      <c r="G12" s="105"/>
      <c r="H12" s="105"/>
      <c r="I12" s="105"/>
      <c r="J12" s="140" t="s">
        <v>101</v>
      </c>
      <c r="K12" s="68"/>
      <c r="L12" s="141" t="s">
        <v>13</v>
      </c>
      <c r="M12" s="40"/>
      <c r="N12" s="40">
        <v>32316613</v>
      </c>
      <c r="O12" s="40"/>
      <c r="P12" s="40">
        <v>0</v>
      </c>
      <c r="Q12" s="40"/>
      <c r="R12" s="39">
        <v>32316613</v>
      </c>
      <c r="S12" s="40"/>
      <c r="T12" s="40">
        <v>25101733.333333332</v>
      </c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>
        <v>0</v>
      </c>
      <c r="AG12" s="40"/>
      <c r="AH12" s="40">
        <v>0</v>
      </c>
      <c r="AI12" s="40"/>
      <c r="AJ12" s="40"/>
      <c r="AK12" s="40"/>
      <c r="AL12" s="40">
        <v>0</v>
      </c>
      <c r="AM12" s="40"/>
      <c r="AN12" s="40">
        <v>0</v>
      </c>
      <c r="AO12" s="40"/>
      <c r="AP12" s="40"/>
      <c r="AQ12" s="40"/>
      <c r="AR12" s="40"/>
      <c r="AS12" s="40"/>
      <c r="AT12" s="40"/>
      <c r="AU12" s="40"/>
      <c r="AV12" s="40"/>
      <c r="AW12" s="40"/>
      <c r="AX12" s="40">
        <v>0</v>
      </c>
      <c r="AY12" s="40">
        <v>25101733.333333332</v>
      </c>
      <c r="AZ12" s="40"/>
      <c r="BA12" s="40"/>
      <c r="BB12" s="40"/>
      <c r="BC12" s="40">
        <v>7214879.6666666679</v>
      </c>
      <c r="BD12" s="40"/>
      <c r="BE12" s="40">
        <v>32316613</v>
      </c>
      <c r="BF12" s="40"/>
      <c r="BG12" s="40">
        <v>0</v>
      </c>
      <c r="BH12" s="67"/>
      <c r="BI12" s="68" t="s">
        <v>141</v>
      </c>
    </row>
    <row r="13" spans="1:61">
      <c r="A13" s="44"/>
      <c r="B13" s="36" t="s">
        <v>108</v>
      </c>
      <c r="C13" s="105"/>
      <c r="D13" s="105"/>
      <c r="E13" s="105"/>
      <c r="F13" s="105"/>
      <c r="G13" s="105"/>
      <c r="H13" s="105"/>
      <c r="I13" s="105"/>
      <c r="J13" s="140" t="s">
        <v>101</v>
      </c>
      <c r="K13" s="68"/>
      <c r="L13" s="141" t="s">
        <v>13</v>
      </c>
      <c r="M13" s="40"/>
      <c r="N13" s="40">
        <v>1729003</v>
      </c>
      <c r="O13" s="40"/>
      <c r="P13" s="40">
        <v>0</v>
      </c>
      <c r="Q13" s="40"/>
      <c r="R13" s="39">
        <v>1729003</v>
      </c>
      <c r="S13" s="40"/>
      <c r="T13" s="40">
        <v>1457097.4166666667</v>
      </c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>
        <v>0</v>
      </c>
      <c r="AG13" s="40"/>
      <c r="AH13" s="40">
        <v>0</v>
      </c>
      <c r="AI13" s="40"/>
      <c r="AJ13" s="40">
        <v>0</v>
      </c>
      <c r="AK13" s="40"/>
      <c r="AL13" s="40">
        <v>0</v>
      </c>
      <c r="AM13" s="40"/>
      <c r="AN13" s="40">
        <v>0</v>
      </c>
      <c r="AO13" s="40"/>
      <c r="AP13" s="40">
        <v>0</v>
      </c>
      <c r="AQ13" s="40"/>
      <c r="AR13" s="40">
        <v>0</v>
      </c>
      <c r="AS13" s="40"/>
      <c r="AT13" s="40">
        <v>0</v>
      </c>
      <c r="AU13" s="40"/>
      <c r="AV13" s="40">
        <v>0</v>
      </c>
      <c r="AW13" s="40"/>
      <c r="AX13" s="40">
        <v>0</v>
      </c>
      <c r="AY13" s="40">
        <v>1457097.4166666667</v>
      </c>
      <c r="AZ13" s="40"/>
      <c r="BA13" s="40">
        <v>0</v>
      </c>
      <c r="BB13" s="40"/>
      <c r="BC13" s="40">
        <v>271905.58333333326</v>
      </c>
      <c r="BD13" s="40"/>
      <c r="BE13" s="40">
        <v>1729003</v>
      </c>
      <c r="BF13" s="40"/>
      <c r="BG13" s="40">
        <v>0</v>
      </c>
      <c r="BH13" s="67"/>
    </row>
    <row r="14" spans="1:61">
      <c r="A14" s="44"/>
      <c r="B14" s="36"/>
      <c r="C14"/>
      <c r="D14"/>
      <c r="E14"/>
      <c r="F14"/>
      <c r="G14"/>
      <c r="H14"/>
      <c r="I14"/>
      <c r="L14" s="87"/>
      <c r="M14" s="39"/>
      <c r="N14" s="42"/>
      <c r="O14" s="39"/>
      <c r="P14" s="42"/>
      <c r="Q14" s="39"/>
      <c r="R14" s="42"/>
      <c r="S14" s="39"/>
      <c r="T14" s="42"/>
      <c r="U14" s="39"/>
      <c r="V14" s="42"/>
      <c r="X14" s="42"/>
      <c r="Z14" s="42"/>
      <c r="AB14" s="42"/>
      <c r="AD14" s="42"/>
      <c r="AF14" s="42"/>
      <c r="AH14" s="42"/>
      <c r="AJ14" s="42"/>
      <c r="AL14" s="42"/>
      <c r="AN14" s="42"/>
      <c r="AP14" s="42"/>
      <c r="AR14" s="42"/>
      <c r="AT14" s="42"/>
      <c r="AU14" s="42"/>
      <c r="AV14" s="42"/>
      <c r="AW14" s="42"/>
      <c r="AX14" s="42"/>
      <c r="AY14" s="42"/>
      <c r="AZ14" s="39"/>
      <c r="BA14" s="42"/>
      <c r="BB14" s="39"/>
      <c r="BC14" s="42"/>
      <c r="BE14" s="42"/>
      <c r="BG14" s="39">
        <v>0</v>
      </c>
      <c r="BH14" s="67"/>
    </row>
    <row r="15" spans="1:61">
      <c r="A15" s="44"/>
      <c r="B15" s="36" t="s">
        <v>100</v>
      </c>
      <c r="C15"/>
      <c r="D15"/>
      <c r="E15"/>
      <c r="F15"/>
      <c r="G15"/>
      <c r="H15"/>
      <c r="I15"/>
      <c r="L15" s="87"/>
      <c r="M15" s="39"/>
      <c r="N15" s="43">
        <v>34045616</v>
      </c>
      <c r="O15" s="39"/>
      <c r="P15" s="43">
        <v>0</v>
      </c>
      <c r="Q15" s="39"/>
      <c r="R15" s="43">
        <v>34045616</v>
      </c>
      <c r="S15" s="39"/>
      <c r="T15" s="43">
        <v>26558830.75</v>
      </c>
      <c r="U15" s="39"/>
      <c r="V15" s="43">
        <v>0</v>
      </c>
      <c r="X15" s="43">
        <v>0</v>
      </c>
      <c r="Z15" s="43">
        <v>0</v>
      </c>
      <c r="AB15" s="43">
        <v>0</v>
      </c>
      <c r="AD15" s="43">
        <v>0</v>
      </c>
      <c r="AF15" s="43">
        <v>0</v>
      </c>
      <c r="AH15" s="43">
        <v>0</v>
      </c>
      <c r="AJ15" s="43">
        <v>0</v>
      </c>
      <c r="AL15" s="43">
        <v>0</v>
      </c>
      <c r="AN15" s="43">
        <v>0</v>
      </c>
      <c r="AP15" s="43">
        <v>0</v>
      </c>
      <c r="AR15" s="43">
        <v>0</v>
      </c>
      <c r="AT15" s="43">
        <v>0</v>
      </c>
      <c r="AU15" s="42"/>
      <c r="AV15" s="43">
        <v>0</v>
      </c>
      <c r="AW15" s="42"/>
      <c r="AX15" s="43">
        <v>0</v>
      </c>
      <c r="AY15" s="43">
        <v>26558830.75</v>
      </c>
      <c r="AZ15" s="39"/>
      <c r="BA15" s="43">
        <v>0</v>
      </c>
      <c r="BB15" s="39"/>
      <c r="BC15" s="43">
        <v>7486785.2500000009</v>
      </c>
      <c r="BE15" s="43">
        <v>34045616</v>
      </c>
      <c r="BG15" s="43">
        <v>0</v>
      </c>
      <c r="BH15" s="67"/>
    </row>
    <row r="16" spans="1:61">
      <c r="A16" s="44"/>
      <c r="B16" s="36"/>
      <c r="C16"/>
      <c r="D16"/>
      <c r="E16"/>
      <c r="F16"/>
      <c r="G16"/>
      <c r="H16"/>
      <c r="I16"/>
      <c r="L16" s="87"/>
      <c r="M16" s="39"/>
      <c r="N16" s="39"/>
      <c r="O16" s="39"/>
      <c r="Q16" s="39"/>
      <c r="S16" s="39"/>
      <c r="T16" s="39"/>
      <c r="U16" s="39"/>
      <c r="V16" s="39"/>
      <c r="X16" s="39"/>
      <c r="Z16" s="39"/>
      <c r="AB16" s="39"/>
      <c r="AD16" s="39"/>
      <c r="AZ16" s="39"/>
      <c r="BA16" s="39"/>
      <c r="BB16" s="39"/>
      <c r="BH16" s="67"/>
    </row>
    <row r="17" spans="1:61" hidden="1">
      <c r="A17" s="44"/>
      <c r="B17" s="36" t="s">
        <v>23</v>
      </c>
      <c r="C17"/>
      <c r="D17"/>
      <c r="E17"/>
      <c r="F17"/>
      <c r="G17"/>
      <c r="H17"/>
      <c r="I17"/>
      <c r="L17" s="87" t="s">
        <v>13</v>
      </c>
      <c r="M17" s="39"/>
      <c r="N17" s="39">
        <v>0</v>
      </c>
      <c r="O17" s="39"/>
      <c r="P17" s="39">
        <v>0</v>
      </c>
      <c r="Q17" s="39"/>
      <c r="R17" s="39">
        <v>0</v>
      </c>
      <c r="S17" s="39"/>
      <c r="T17" s="39">
        <v>0</v>
      </c>
      <c r="U17" s="39"/>
      <c r="V17" s="39">
        <v>0</v>
      </c>
      <c r="X17" s="39">
        <v>0</v>
      </c>
      <c r="Z17" s="39">
        <v>0</v>
      </c>
      <c r="AB17" s="39">
        <v>0</v>
      </c>
      <c r="AD17" s="39">
        <v>0</v>
      </c>
      <c r="AF17" s="39">
        <v>0</v>
      </c>
      <c r="AH17" s="39">
        <v>0</v>
      </c>
      <c r="AJ17" s="39">
        <v>0</v>
      </c>
      <c r="AL17" s="39">
        <v>0</v>
      </c>
      <c r="AN17" s="39">
        <v>0</v>
      </c>
      <c r="AP17" s="39">
        <v>0</v>
      </c>
      <c r="AR17" s="39">
        <v>0</v>
      </c>
      <c r="AT17" s="39">
        <v>0</v>
      </c>
      <c r="AV17" s="39">
        <v>0</v>
      </c>
      <c r="AX17" s="39">
        <v>0</v>
      </c>
      <c r="AY17" s="39">
        <v>0</v>
      </c>
      <c r="AZ17" s="39"/>
      <c r="BA17" s="39">
        <v>0</v>
      </c>
      <c r="BB17" s="39"/>
      <c r="BC17" s="39">
        <v>0</v>
      </c>
      <c r="BE17" s="39">
        <v>0</v>
      </c>
      <c r="BG17" s="39">
        <v>0</v>
      </c>
      <c r="BH17" s="67"/>
    </row>
    <row r="18" spans="1:61" hidden="1">
      <c r="A18" s="44"/>
      <c r="B18" s="36"/>
      <c r="C18"/>
      <c r="D18"/>
      <c r="E18"/>
      <c r="F18"/>
      <c r="G18"/>
      <c r="H18"/>
      <c r="I18"/>
      <c r="J18" s="38" t="s">
        <v>101</v>
      </c>
      <c r="L18" s="87"/>
      <c r="M18" s="39"/>
      <c r="N18" s="39"/>
      <c r="O18" s="39"/>
      <c r="Q18" s="39"/>
      <c r="S18" s="39"/>
      <c r="T18" s="39"/>
      <c r="U18" s="39"/>
      <c r="V18" s="39"/>
      <c r="X18" s="39"/>
      <c r="Z18" s="39"/>
      <c r="AB18" s="39"/>
      <c r="AD18" s="39"/>
      <c r="AY18" s="39">
        <v>0</v>
      </c>
      <c r="AZ18" s="39"/>
      <c r="BA18" s="39"/>
      <c r="BB18" s="39"/>
      <c r="BC18" s="39">
        <v>0</v>
      </c>
      <c r="BE18" s="39">
        <v>0</v>
      </c>
      <c r="BG18" s="39">
        <v>0</v>
      </c>
      <c r="BH18" s="67"/>
    </row>
    <row r="19" spans="1:61" hidden="1">
      <c r="A19" s="44"/>
      <c r="B19" s="36" t="s">
        <v>24</v>
      </c>
      <c r="C19"/>
      <c r="D19"/>
      <c r="E19"/>
      <c r="F19"/>
      <c r="G19"/>
      <c r="H19"/>
      <c r="I19"/>
      <c r="J19" s="38" t="s">
        <v>101</v>
      </c>
      <c r="L19" s="87" t="s">
        <v>13</v>
      </c>
      <c r="M19" s="39"/>
      <c r="N19" s="39">
        <v>0</v>
      </c>
      <c r="O19" s="39"/>
      <c r="P19" s="39">
        <v>0</v>
      </c>
      <c r="Q19" s="39"/>
      <c r="R19" s="39">
        <v>0</v>
      </c>
      <c r="S19" s="39"/>
      <c r="T19" s="39"/>
      <c r="U19" s="39"/>
      <c r="V19" s="39"/>
      <c r="X19" s="39"/>
      <c r="Z19" s="39"/>
      <c r="AB19" s="39"/>
      <c r="AD19" s="39"/>
      <c r="AY19" s="39">
        <v>0</v>
      </c>
      <c r="AZ19" s="39"/>
      <c r="BA19" s="39">
        <v>0</v>
      </c>
      <c r="BB19" s="39"/>
      <c r="BC19" s="39">
        <v>0</v>
      </c>
      <c r="BE19" s="39">
        <v>0</v>
      </c>
      <c r="BG19" s="39">
        <v>0</v>
      </c>
      <c r="BH19" s="67"/>
    </row>
    <row r="20" spans="1:61" hidden="1">
      <c r="A20" s="44"/>
      <c r="B20" s="36" t="s">
        <v>25</v>
      </c>
      <c r="C20"/>
      <c r="D20"/>
      <c r="E20"/>
      <c r="F20"/>
      <c r="G20"/>
      <c r="H20"/>
      <c r="I20"/>
      <c r="J20" s="38" t="s">
        <v>101</v>
      </c>
      <c r="L20" s="87" t="s">
        <v>13</v>
      </c>
      <c r="M20" s="39"/>
      <c r="N20" s="39">
        <v>0</v>
      </c>
      <c r="O20" s="39"/>
      <c r="P20" s="39">
        <v>0</v>
      </c>
      <c r="Q20" s="39"/>
      <c r="R20" s="39">
        <v>0</v>
      </c>
      <c r="S20" s="39"/>
      <c r="T20" s="39"/>
      <c r="U20" s="39"/>
      <c r="V20" s="39"/>
      <c r="X20" s="39"/>
      <c r="Z20" s="39"/>
      <c r="AB20" s="39"/>
      <c r="AD20" s="39"/>
      <c r="AY20" s="39">
        <v>0</v>
      </c>
      <c r="AZ20" s="39"/>
      <c r="BA20" s="39">
        <v>0</v>
      </c>
      <c r="BB20" s="39"/>
      <c r="BC20" s="39">
        <v>0</v>
      </c>
      <c r="BE20" s="39">
        <v>0</v>
      </c>
      <c r="BG20" s="39">
        <v>0</v>
      </c>
      <c r="BH20" s="67"/>
    </row>
    <row r="21" spans="1:61" hidden="1">
      <c r="A21" s="44"/>
      <c r="B21" s="36" t="s">
        <v>26</v>
      </c>
      <c r="C21"/>
      <c r="D21"/>
      <c r="E21"/>
      <c r="F21"/>
      <c r="G21"/>
      <c r="H21"/>
      <c r="I21"/>
      <c r="J21" s="38" t="s">
        <v>101</v>
      </c>
      <c r="L21" s="87" t="s">
        <v>13</v>
      </c>
      <c r="M21" s="39"/>
      <c r="N21" s="39">
        <v>0</v>
      </c>
      <c r="O21" s="39"/>
      <c r="P21" s="39">
        <v>0</v>
      </c>
      <c r="Q21" s="39"/>
      <c r="R21" s="39">
        <v>0</v>
      </c>
      <c r="S21" s="39"/>
      <c r="T21" s="39"/>
      <c r="U21" s="39"/>
      <c r="V21" s="39"/>
      <c r="X21" s="39"/>
      <c r="Z21" s="39"/>
      <c r="AB21" s="39"/>
      <c r="AD21" s="39"/>
      <c r="AY21" s="39">
        <v>0</v>
      </c>
      <c r="AZ21" s="39"/>
      <c r="BA21" s="39">
        <v>0</v>
      </c>
      <c r="BB21" s="39"/>
      <c r="BC21" s="39">
        <v>0</v>
      </c>
      <c r="BE21" s="39">
        <v>0</v>
      </c>
      <c r="BG21" s="39">
        <v>0</v>
      </c>
      <c r="BH21" s="67"/>
    </row>
    <row r="22" spans="1:61" hidden="1">
      <c r="A22" s="44"/>
      <c r="B22" s="36" t="s">
        <v>27</v>
      </c>
      <c r="C22"/>
      <c r="D22"/>
      <c r="E22"/>
      <c r="F22"/>
      <c r="G22"/>
      <c r="H22"/>
      <c r="I22"/>
      <c r="J22" s="38" t="s">
        <v>101</v>
      </c>
      <c r="L22" s="87" t="s">
        <v>13</v>
      </c>
      <c r="M22" s="39"/>
      <c r="N22" s="39">
        <v>0</v>
      </c>
      <c r="O22" s="39"/>
      <c r="P22" s="39">
        <v>0</v>
      </c>
      <c r="Q22" s="39"/>
      <c r="R22" s="39">
        <v>0</v>
      </c>
      <c r="S22" s="39"/>
      <c r="T22" s="39"/>
      <c r="U22" s="39"/>
      <c r="V22" s="39"/>
      <c r="X22" s="39"/>
      <c r="Z22" s="39"/>
      <c r="AB22" s="39"/>
      <c r="AD22" s="39"/>
      <c r="AY22" s="39">
        <v>0</v>
      </c>
      <c r="AZ22" s="39"/>
      <c r="BA22" s="39">
        <v>0</v>
      </c>
      <c r="BB22" s="39"/>
      <c r="BC22" s="39">
        <v>0</v>
      </c>
      <c r="BE22" s="39">
        <v>0</v>
      </c>
      <c r="BG22" s="39">
        <v>0</v>
      </c>
      <c r="BH22" s="67"/>
    </row>
    <row r="23" spans="1:61" hidden="1">
      <c r="A23" s="44"/>
      <c r="B23" s="36" t="s">
        <v>28</v>
      </c>
      <c r="C23"/>
      <c r="D23"/>
      <c r="E23"/>
      <c r="F23"/>
      <c r="G23"/>
      <c r="H23"/>
      <c r="I23"/>
      <c r="J23" s="38" t="s">
        <v>101</v>
      </c>
      <c r="L23" s="87" t="s">
        <v>13</v>
      </c>
      <c r="M23" s="39"/>
      <c r="N23" s="39">
        <v>0</v>
      </c>
      <c r="O23" s="39"/>
      <c r="P23" s="39">
        <v>0</v>
      </c>
      <c r="Q23" s="39"/>
      <c r="R23" s="39">
        <v>0</v>
      </c>
      <c r="S23" s="39"/>
      <c r="T23" s="39"/>
      <c r="U23" s="39"/>
      <c r="V23" s="39"/>
      <c r="X23" s="39"/>
      <c r="Z23" s="39"/>
      <c r="AB23" s="39"/>
      <c r="AD23" s="39"/>
      <c r="AY23" s="39">
        <v>0</v>
      </c>
      <c r="AZ23" s="39"/>
      <c r="BA23" s="39">
        <v>0</v>
      </c>
      <c r="BB23" s="39"/>
      <c r="BC23" s="39">
        <v>0</v>
      </c>
      <c r="BE23" s="39">
        <v>0</v>
      </c>
      <c r="BG23" s="39">
        <v>0</v>
      </c>
      <c r="BH23" s="67"/>
    </row>
    <row r="24" spans="1:61" hidden="1">
      <c r="A24" s="95"/>
      <c r="B24" s="36" t="s">
        <v>29</v>
      </c>
      <c r="C24"/>
      <c r="D24"/>
      <c r="E24"/>
      <c r="F24"/>
      <c r="G24"/>
      <c r="H24"/>
      <c r="I24"/>
      <c r="J24" s="38" t="s">
        <v>101</v>
      </c>
      <c r="L24" s="87" t="s">
        <v>13</v>
      </c>
      <c r="M24" s="39"/>
      <c r="N24" s="39">
        <v>0</v>
      </c>
      <c r="O24" s="39"/>
      <c r="P24" s="39">
        <v>0</v>
      </c>
      <c r="Q24" s="39"/>
      <c r="R24" s="39">
        <v>0</v>
      </c>
      <c r="S24" s="39"/>
      <c r="T24" s="39"/>
      <c r="U24" s="39"/>
      <c r="V24" s="39"/>
      <c r="X24" s="39"/>
      <c r="Z24" s="39"/>
      <c r="AB24" s="39"/>
      <c r="AD24" s="39"/>
      <c r="AY24" s="39">
        <v>0</v>
      </c>
      <c r="AZ24" s="39"/>
      <c r="BA24" s="39">
        <v>0</v>
      </c>
      <c r="BB24" s="39"/>
      <c r="BC24" s="39">
        <v>0</v>
      </c>
      <c r="BE24" s="39">
        <v>0</v>
      </c>
      <c r="BG24" s="39">
        <v>0</v>
      </c>
      <c r="BH24" s="67"/>
    </row>
    <row r="25" spans="1:61" hidden="1">
      <c r="A25" s="95"/>
      <c r="B25" s="36" t="s">
        <v>30</v>
      </c>
      <c r="C25"/>
      <c r="D25"/>
      <c r="E25"/>
      <c r="F25"/>
      <c r="G25"/>
      <c r="H25"/>
      <c r="I25"/>
      <c r="J25" s="38" t="s">
        <v>101</v>
      </c>
      <c r="L25" s="87" t="s">
        <v>13</v>
      </c>
      <c r="M25" s="39"/>
      <c r="N25" s="39">
        <v>0</v>
      </c>
      <c r="O25" s="39"/>
      <c r="P25" s="39">
        <v>0</v>
      </c>
      <c r="Q25" s="39"/>
      <c r="R25" s="39">
        <v>0</v>
      </c>
      <c r="S25" s="39"/>
      <c r="T25" s="39"/>
      <c r="U25" s="39"/>
      <c r="V25" s="39"/>
      <c r="X25" s="39"/>
      <c r="Z25" s="39"/>
      <c r="AB25" s="39"/>
      <c r="AD25" s="39"/>
      <c r="AY25" s="39">
        <v>0</v>
      </c>
      <c r="AZ25" s="39"/>
      <c r="BA25" s="39">
        <v>0</v>
      </c>
      <c r="BB25" s="39"/>
      <c r="BC25" s="39">
        <v>0</v>
      </c>
      <c r="BE25" s="39">
        <v>0</v>
      </c>
      <c r="BG25" s="39">
        <v>0</v>
      </c>
      <c r="BH25" s="67"/>
    </row>
    <row r="26" spans="1:61" s="98" customFormat="1" hidden="1">
      <c r="A26" s="44"/>
      <c r="B26" s="36" t="s">
        <v>31</v>
      </c>
      <c r="C26" s="45"/>
      <c r="D26" s="45"/>
      <c r="E26" s="45"/>
      <c r="F26" s="45"/>
      <c r="G26" s="45"/>
      <c r="H26" s="45"/>
      <c r="I26" s="45"/>
      <c r="J26" s="38" t="s">
        <v>101</v>
      </c>
      <c r="K26" s="46"/>
      <c r="L26" s="87" t="s">
        <v>13</v>
      </c>
      <c r="M26" s="42"/>
      <c r="N26" s="39">
        <v>0</v>
      </c>
      <c r="O26" s="42"/>
      <c r="P26" s="42">
        <v>0</v>
      </c>
      <c r="Q26" s="42"/>
      <c r="R26" s="39">
        <v>0</v>
      </c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39">
        <v>0</v>
      </c>
      <c r="AZ26" s="42"/>
      <c r="BA26" s="42">
        <v>0</v>
      </c>
      <c r="BB26" s="42"/>
      <c r="BC26" s="39">
        <v>0</v>
      </c>
      <c r="BD26" s="42"/>
      <c r="BE26" s="39">
        <v>0</v>
      </c>
      <c r="BF26" s="42"/>
      <c r="BG26" s="39">
        <v>0</v>
      </c>
      <c r="BH26" s="67"/>
    </row>
    <row r="27" spans="1:61">
      <c r="A27" s="44"/>
      <c r="B27" s="36" t="s">
        <v>109</v>
      </c>
      <c r="C27"/>
      <c r="D27"/>
      <c r="E27"/>
      <c r="F27"/>
      <c r="G27"/>
      <c r="H27"/>
      <c r="I27"/>
      <c r="J27" s="38" t="s">
        <v>110</v>
      </c>
      <c r="L27" s="87" t="s">
        <v>13</v>
      </c>
      <c r="M27" s="39"/>
      <c r="N27" s="39">
        <v>62560000</v>
      </c>
      <c r="O27" s="39"/>
      <c r="P27" s="42">
        <v>0</v>
      </c>
      <c r="Q27" s="39"/>
      <c r="R27" s="39">
        <v>62560000</v>
      </c>
      <c r="S27" s="39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39">
        <v>0</v>
      </c>
      <c r="AZ27" s="39"/>
      <c r="BA27" s="42">
        <v>0</v>
      </c>
      <c r="BB27" s="39"/>
      <c r="BC27" s="39">
        <v>62560000</v>
      </c>
      <c r="BE27" s="39">
        <v>62560000</v>
      </c>
      <c r="BG27" s="39">
        <v>0</v>
      </c>
      <c r="BH27" s="67"/>
    </row>
    <row r="28" spans="1:61">
      <c r="A28" s="44"/>
      <c r="B28" s="36"/>
      <c r="C28"/>
      <c r="D28"/>
      <c r="E28"/>
      <c r="F28"/>
      <c r="G28"/>
      <c r="H28"/>
      <c r="I28"/>
      <c r="L28" s="87"/>
      <c r="M28" s="39"/>
      <c r="N28" s="42"/>
      <c r="O28" s="39"/>
      <c r="P28" s="42"/>
      <c r="Q28" s="39"/>
      <c r="R28" s="42"/>
      <c r="S28" s="39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39"/>
      <c r="BA28" s="42"/>
      <c r="BB28" s="39"/>
      <c r="BC28" s="39">
        <v>0</v>
      </c>
      <c r="BE28" s="39">
        <v>0</v>
      </c>
      <c r="BG28" s="39">
        <v>0</v>
      </c>
      <c r="BH28" s="67"/>
    </row>
    <row r="29" spans="1:61">
      <c r="A29" s="44"/>
      <c r="B29" s="36" t="s">
        <v>32</v>
      </c>
      <c r="C29"/>
      <c r="D29"/>
      <c r="E29"/>
      <c r="F29"/>
      <c r="G29"/>
      <c r="H29"/>
      <c r="I29"/>
      <c r="L29" s="87"/>
      <c r="M29" s="39"/>
      <c r="N29" s="43">
        <v>62560000</v>
      </c>
      <c r="O29" s="39"/>
      <c r="P29" s="43">
        <v>0</v>
      </c>
      <c r="Q29" s="39"/>
      <c r="R29" s="43">
        <v>62560000</v>
      </c>
      <c r="S29" s="39"/>
      <c r="T29" s="43">
        <v>0</v>
      </c>
      <c r="U29" s="42"/>
      <c r="V29" s="43">
        <v>0</v>
      </c>
      <c r="W29" s="42"/>
      <c r="X29" s="43">
        <v>0</v>
      </c>
      <c r="Y29" s="42"/>
      <c r="Z29" s="43">
        <v>0</v>
      </c>
      <c r="AA29" s="42"/>
      <c r="AB29" s="43">
        <v>0</v>
      </c>
      <c r="AC29" s="42"/>
      <c r="AD29" s="43">
        <v>0</v>
      </c>
      <c r="AE29" s="42"/>
      <c r="AF29" s="43">
        <v>0</v>
      </c>
      <c r="AG29" s="42"/>
      <c r="AH29" s="43">
        <v>0</v>
      </c>
      <c r="AI29" s="42"/>
      <c r="AJ29" s="43">
        <v>0</v>
      </c>
      <c r="AK29" s="42"/>
      <c r="AL29" s="43">
        <v>0</v>
      </c>
      <c r="AM29" s="42"/>
      <c r="AN29" s="43">
        <v>0</v>
      </c>
      <c r="AO29" s="42"/>
      <c r="AP29" s="43">
        <v>0</v>
      </c>
      <c r="AQ29" s="42"/>
      <c r="AR29" s="43">
        <v>0</v>
      </c>
      <c r="AS29" s="42"/>
      <c r="AT29" s="43">
        <v>0</v>
      </c>
      <c r="AU29" s="42"/>
      <c r="AV29" s="43">
        <v>0</v>
      </c>
      <c r="AW29" s="42"/>
      <c r="AX29" s="43">
        <v>0</v>
      </c>
      <c r="AY29" s="43">
        <v>0</v>
      </c>
      <c r="AZ29" s="39"/>
      <c r="BA29" s="43">
        <v>0</v>
      </c>
      <c r="BB29" s="39"/>
      <c r="BC29" s="43">
        <v>62560000</v>
      </c>
      <c r="BE29" s="43">
        <v>62560000</v>
      </c>
      <c r="BG29" s="43">
        <v>0</v>
      </c>
      <c r="BH29" s="67"/>
    </row>
    <row r="30" spans="1:61">
      <c r="A30" s="44"/>
      <c r="B30" s="36"/>
      <c r="C30"/>
      <c r="D30"/>
      <c r="E30"/>
      <c r="F30"/>
      <c r="G30"/>
      <c r="H30"/>
      <c r="I30"/>
      <c r="L30" s="87"/>
      <c r="M30" s="39"/>
      <c r="N30" s="42"/>
      <c r="O30" s="39"/>
      <c r="P30" s="42"/>
      <c r="Q30" s="39"/>
      <c r="R30" s="42"/>
      <c r="S30" s="39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39"/>
      <c r="BA30" s="42"/>
      <c r="BB30" s="39"/>
      <c r="BC30" s="42"/>
      <c r="BE30" s="42"/>
      <c r="BG30" s="42"/>
      <c r="BH30" s="67"/>
    </row>
    <row r="31" spans="1:61" s="73" customFormat="1" ht="13.8" thickBot="1">
      <c r="A31" s="96"/>
      <c r="B31" s="47" t="s">
        <v>33</v>
      </c>
      <c r="C31" s="48"/>
      <c r="D31" s="48"/>
      <c r="E31" s="48"/>
      <c r="F31" s="48"/>
      <c r="G31" s="48"/>
      <c r="H31" s="48"/>
      <c r="I31" s="48"/>
      <c r="J31" s="142"/>
      <c r="K31" s="143"/>
      <c r="L31" s="144"/>
      <c r="M31" s="49"/>
      <c r="N31" s="99">
        <v>96605616</v>
      </c>
      <c r="O31" s="99"/>
      <c r="P31" s="99">
        <v>0</v>
      </c>
      <c r="Q31" s="99"/>
      <c r="R31" s="99">
        <v>96605616</v>
      </c>
      <c r="S31" s="99"/>
      <c r="T31" s="99">
        <v>26558830.75</v>
      </c>
      <c r="U31" s="99"/>
      <c r="V31" s="99">
        <v>0</v>
      </c>
      <c r="W31" s="99"/>
      <c r="X31" s="99">
        <v>0</v>
      </c>
      <c r="Y31" s="99"/>
      <c r="Z31" s="99">
        <v>0</v>
      </c>
      <c r="AA31" s="99"/>
      <c r="AB31" s="99">
        <v>0</v>
      </c>
      <c r="AC31" s="99"/>
      <c r="AD31" s="99">
        <v>0</v>
      </c>
      <c r="AE31" s="99"/>
      <c r="AF31" s="99">
        <v>0</v>
      </c>
      <c r="AG31" s="99"/>
      <c r="AH31" s="99">
        <v>0</v>
      </c>
      <c r="AI31" s="99"/>
      <c r="AJ31" s="99">
        <v>0</v>
      </c>
      <c r="AK31" s="99"/>
      <c r="AL31" s="99">
        <v>0</v>
      </c>
      <c r="AM31" s="99"/>
      <c r="AN31" s="99">
        <v>0</v>
      </c>
      <c r="AO31" s="99"/>
      <c r="AP31" s="99">
        <v>0</v>
      </c>
      <c r="AQ31" s="99"/>
      <c r="AR31" s="99">
        <v>0</v>
      </c>
      <c r="AS31" s="99"/>
      <c r="AT31" s="99">
        <v>0</v>
      </c>
      <c r="AU31" s="99"/>
      <c r="AV31" s="99">
        <v>0</v>
      </c>
      <c r="AW31" s="99"/>
      <c r="AX31" s="99">
        <v>0</v>
      </c>
      <c r="AY31" s="99">
        <v>26558830.75</v>
      </c>
      <c r="AZ31" s="99"/>
      <c r="BA31" s="99">
        <v>0</v>
      </c>
      <c r="BB31" s="99"/>
      <c r="BC31" s="99">
        <v>70046785.25</v>
      </c>
      <c r="BD31" s="99"/>
      <c r="BE31" s="99">
        <v>96605616</v>
      </c>
      <c r="BF31" s="99"/>
      <c r="BG31" s="99">
        <v>0</v>
      </c>
      <c r="BH31" s="99"/>
      <c r="BI31" s="110"/>
    </row>
    <row r="32" spans="1:61" ht="13.8" thickTop="1">
      <c r="A32" s="44"/>
      <c r="B32" s="50"/>
      <c r="C32"/>
      <c r="D32"/>
      <c r="E32"/>
      <c r="F32"/>
      <c r="G32"/>
      <c r="H32"/>
      <c r="I32"/>
      <c r="L32" s="87"/>
      <c r="M32" s="39"/>
      <c r="N32" s="39"/>
      <c r="O32" s="39"/>
      <c r="Q32" s="39"/>
      <c r="S32" s="39"/>
      <c r="T32" s="39"/>
      <c r="U32" s="39"/>
      <c r="V32" s="39"/>
      <c r="X32" s="39"/>
      <c r="Z32" s="39"/>
      <c r="AB32" s="39"/>
      <c r="AD32" s="39"/>
      <c r="AZ32" s="39"/>
      <c r="BA32" s="39"/>
      <c r="BB32" s="39"/>
      <c r="BH32" s="67"/>
    </row>
    <row r="33" spans="1:61">
      <c r="A33" s="44"/>
      <c r="B33" s="36"/>
      <c r="C33"/>
      <c r="D33"/>
      <c r="E33"/>
      <c r="F33"/>
      <c r="G33"/>
      <c r="H33"/>
      <c r="I33"/>
      <c r="L33" s="87"/>
      <c r="M33" s="39"/>
      <c r="N33" s="39"/>
      <c r="O33" s="39"/>
      <c r="Q33" s="39"/>
      <c r="S33" s="39"/>
      <c r="T33" s="39"/>
      <c r="U33" s="39"/>
      <c r="V33" s="39"/>
      <c r="X33" s="39"/>
      <c r="Z33" s="39"/>
      <c r="AB33" s="39"/>
      <c r="AD33" s="39"/>
      <c r="AZ33" s="39"/>
      <c r="BA33" s="39"/>
      <c r="BB33" s="39"/>
      <c r="BH33" s="67"/>
    </row>
    <row r="34" spans="1:61">
      <c r="A34" s="74" t="s">
        <v>112</v>
      </c>
      <c r="B34" s="90"/>
      <c r="C34" s="2"/>
      <c r="D34" s="2"/>
      <c r="E34" s="2"/>
      <c r="F34" s="2"/>
      <c r="G34" s="2"/>
      <c r="H34" s="2"/>
      <c r="I34" s="2"/>
      <c r="J34" s="108"/>
      <c r="K34" s="92"/>
      <c r="L34" s="119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2"/>
      <c r="AJ34" s="91"/>
      <c r="AK34" s="2"/>
      <c r="AL34" s="91"/>
      <c r="AM34" s="2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101"/>
      <c r="BI34" s="92"/>
    </row>
    <row r="35" spans="1:61">
      <c r="A35" s="44"/>
      <c r="B35" s="36"/>
      <c r="C35"/>
      <c r="D35"/>
      <c r="E35"/>
      <c r="F35"/>
      <c r="G35"/>
      <c r="H35"/>
      <c r="I35"/>
      <c r="L35" s="87"/>
      <c r="M35" s="39"/>
      <c r="N35" s="39"/>
      <c r="O35" s="39"/>
      <c r="Q35" s="39"/>
      <c r="S35" s="39"/>
      <c r="T35" s="39">
        <v>0</v>
      </c>
      <c r="U35" s="39"/>
      <c r="V35" s="39">
        <v>0</v>
      </c>
      <c r="X35" s="39">
        <v>0</v>
      </c>
      <c r="Z35" s="39">
        <v>0</v>
      </c>
      <c r="AB35" s="39">
        <v>0</v>
      </c>
      <c r="AD35" s="39">
        <v>0</v>
      </c>
      <c r="AF35" s="39">
        <v>0</v>
      </c>
      <c r="AH35" s="39">
        <v>0</v>
      </c>
      <c r="AI35"/>
      <c r="AJ35" s="39">
        <v>0</v>
      </c>
      <c r="AK35"/>
      <c r="AL35" s="39">
        <v>0</v>
      </c>
      <c r="AM35"/>
      <c r="AN35" s="39">
        <v>0</v>
      </c>
      <c r="AP35" s="39">
        <v>0</v>
      </c>
      <c r="AR35" s="39">
        <v>0</v>
      </c>
      <c r="AT35" s="39">
        <v>0</v>
      </c>
      <c r="AV35" s="39">
        <v>0</v>
      </c>
      <c r="AX35" s="39">
        <v>0</v>
      </c>
      <c r="AZ35" s="39"/>
      <c r="BA35" s="39"/>
      <c r="BB35" s="39"/>
      <c r="BH35" s="67"/>
    </row>
    <row r="36" spans="1:61">
      <c r="A36" s="44"/>
      <c r="B36" s="51" t="s">
        <v>34</v>
      </c>
      <c r="C36"/>
      <c r="D36"/>
      <c r="E36"/>
      <c r="F36"/>
      <c r="G36"/>
      <c r="H36"/>
      <c r="I36"/>
      <c r="L36" s="87"/>
      <c r="M36" s="39"/>
      <c r="N36" s="39"/>
      <c r="O36" s="39"/>
      <c r="Q36" s="39"/>
      <c r="S36" s="39"/>
      <c r="T36" s="39"/>
      <c r="U36" s="39"/>
      <c r="V36" s="39"/>
      <c r="X36" s="39"/>
      <c r="Z36" s="39"/>
      <c r="AB36" s="39"/>
      <c r="AD36" s="39"/>
      <c r="AI36"/>
      <c r="AK36"/>
      <c r="AM36"/>
      <c r="AZ36" s="39"/>
      <c r="BA36" s="39"/>
      <c r="BB36" s="39"/>
      <c r="BH36" s="67"/>
    </row>
    <row r="37" spans="1:61">
      <c r="A37" s="44"/>
      <c r="B37" s="52" t="s">
        <v>113</v>
      </c>
      <c r="C37"/>
      <c r="D37"/>
      <c r="E37"/>
      <c r="F37"/>
      <c r="G37"/>
      <c r="H37"/>
      <c r="I37"/>
      <c r="J37" s="38" t="s">
        <v>110</v>
      </c>
      <c r="L37" s="87" t="s">
        <v>13</v>
      </c>
      <c r="M37" s="39"/>
      <c r="N37" s="53">
        <v>6408000</v>
      </c>
      <c r="O37" s="39"/>
      <c r="Q37" s="39"/>
      <c r="R37" s="39">
        <v>6408000</v>
      </c>
      <c r="S37" s="39"/>
      <c r="T37" s="39"/>
      <c r="U37" s="39"/>
      <c r="V37" s="39"/>
      <c r="X37" s="39"/>
      <c r="Z37" s="39"/>
      <c r="AB37" s="39"/>
      <c r="AD37" s="39"/>
      <c r="AI37"/>
      <c r="AK37"/>
      <c r="AM37"/>
      <c r="AY37" s="39">
        <v>0</v>
      </c>
      <c r="AZ37" s="39"/>
      <c r="BA37" s="39"/>
      <c r="BB37" s="39"/>
      <c r="BC37" s="39">
        <v>6408000</v>
      </c>
      <c r="BE37" s="39">
        <v>6408000</v>
      </c>
      <c r="BG37" s="39">
        <v>0</v>
      </c>
      <c r="BH37" s="67"/>
    </row>
    <row r="38" spans="1:61">
      <c r="A38" s="44"/>
      <c r="B38" s="52" t="s">
        <v>114</v>
      </c>
      <c r="C38"/>
      <c r="D38"/>
      <c r="E38"/>
      <c r="F38"/>
      <c r="G38"/>
      <c r="H38"/>
      <c r="I38"/>
      <c r="J38" s="38" t="s">
        <v>110</v>
      </c>
      <c r="L38" s="87" t="s">
        <v>13</v>
      </c>
      <c r="M38" s="39"/>
      <c r="N38" s="53">
        <v>14000000</v>
      </c>
      <c r="O38" s="39"/>
      <c r="Q38" s="39"/>
      <c r="R38" s="39">
        <v>14000000</v>
      </c>
      <c r="S38" s="39"/>
      <c r="T38" s="39"/>
      <c r="U38" s="39"/>
      <c r="V38" s="39"/>
      <c r="X38" s="39"/>
      <c r="Z38" s="39"/>
      <c r="AB38" s="39"/>
      <c r="AD38" s="39"/>
      <c r="AI38"/>
      <c r="AK38"/>
      <c r="AM38"/>
      <c r="AY38" s="39">
        <v>0</v>
      </c>
      <c r="AZ38" s="39"/>
      <c r="BA38" s="39"/>
      <c r="BB38" s="39"/>
      <c r="BC38" s="39">
        <v>14000000</v>
      </c>
      <c r="BE38" s="39">
        <v>14000000</v>
      </c>
      <c r="BG38" s="39">
        <v>0</v>
      </c>
      <c r="BH38" s="67"/>
    </row>
    <row r="39" spans="1:61">
      <c r="A39" s="44"/>
      <c r="B39" s="52" t="s">
        <v>116</v>
      </c>
      <c r="C39"/>
      <c r="D39"/>
      <c r="E39"/>
      <c r="F39"/>
      <c r="G39"/>
      <c r="H39"/>
      <c r="I39"/>
      <c r="J39" s="38" t="s">
        <v>110</v>
      </c>
      <c r="L39" s="87" t="s">
        <v>13</v>
      </c>
      <c r="M39" s="39"/>
      <c r="N39" s="53">
        <v>12600000</v>
      </c>
      <c r="O39" s="39"/>
      <c r="Q39" s="39"/>
      <c r="R39" s="39">
        <v>12600000</v>
      </c>
      <c r="S39" s="39"/>
      <c r="T39" s="39"/>
      <c r="U39" s="39"/>
      <c r="V39" s="39"/>
      <c r="X39" s="39"/>
      <c r="Z39" s="39"/>
      <c r="AB39" s="39"/>
      <c r="AD39" s="39"/>
      <c r="AI39"/>
      <c r="AK39"/>
      <c r="AM39"/>
      <c r="AY39" s="39">
        <v>0</v>
      </c>
      <c r="AZ39" s="39"/>
      <c r="BA39" s="39"/>
      <c r="BB39" s="39"/>
      <c r="BC39" s="39">
        <v>12600000</v>
      </c>
      <c r="BE39" s="39">
        <v>12600000</v>
      </c>
      <c r="BG39" s="39">
        <v>0</v>
      </c>
      <c r="BH39" s="67"/>
    </row>
    <row r="40" spans="1:61">
      <c r="A40" s="44"/>
      <c r="B40" s="52" t="s">
        <v>139</v>
      </c>
      <c r="C40"/>
      <c r="D40"/>
      <c r="E40"/>
      <c r="F40"/>
      <c r="G40"/>
      <c r="H40"/>
      <c r="I40"/>
      <c r="J40" s="38" t="s">
        <v>101</v>
      </c>
      <c r="L40" s="87" t="s">
        <v>13</v>
      </c>
      <c r="M40" s="39"/>
      <c r="N40" s="53">
        <v>300000</v>
      </c>
      <c r="O40" s="39"/>
      <c r="P40" s="39">
        <v>0</v>
      </c>
      <c r="Q40" s="39"/>
      <c r="R40" s="39">
        <v>300000</v>
      </c>
      <c r="S40" s="39"/>
      <c r="T40" s="39"/>
      <c r="U40" s="39"/>
      <c r="V40" s="39"/>
      <c r="X40" s="39"/>
      <c r="Z40" s="39"/>
      <c r="AB40" s="39"/>
      <c r="AD40" s="39"/>
      <c r="AI40"/>
      <c r="AK40"/>
      <c r="AM40"/>
      <c r="AY40" s="39">
        <v>0</v>
      </c>
      <c r="AZ40" s="39"/>
      <c r="BA40" s="39"/>
      <c r="BB40" s="39"/>
      <c r="BC40" s="39">
        <v>300000</v>
      </c>
      <c r="BE40" s="39">
        <v>300000</v>
      </c>
      <c r="BG40" s="39">
        <v>0</v>
      </c>
      <c r="BH40" s="67"/>
    </row>
    <row r="41" spans="1:61">
      <c r="A41" s="44"/>
      <c r="B41" s="52" t="s">
        <v>122</v>
      </c>
      <c r="C41"/>
      <c r="D41"/>
      <c r="E41"/>
      <c r="F41"/>
      <c r="G41"/>
      <c r="H41"/>
      <c r="I41"/>
      <c r="J41" s="38" t="s">
        <v>101</v>
      </c>
      <c r="L41" s="87" t="s">
        <v>13</v>
      </c>
      <c r="M41" s="39"/>
      <c r="N41" s="53">
        <v>5000000</v>
      </c>
      <c r="O41" s="39"/>
      <c r="Q41" s="39"/>
      <c r="R41" s="39">
        <v>5000000</v>
      </c>
      <c r="S41" s="39"/>
      <c r="T41" s="39"/>
      <c r="U41" s="39"/>
      <c r="V41" s="39"/>
      <c r="X41" s="39"/>
      <c r="Z41" s="39"/>
      <c r="AB41" s="39"/>
      <c r="AD41" s="39"/>
      <c r="AI41"/>
      <c r="AK41"/>
      <c r="AM41"/>
      <c r="AY41" s="39">
        <v>0</v>
      </c>
      <c r="AZ41" s="39"/>
      <c r="BA41" s="39"/>
      <c r="BB41" s="39"/>
      <c r="BC41" s="39">
        <v>5000000</v>
      </c>
      <c r="BE41" s="39">
        <v>5000000</v>
      </c>
      <c r="BG41" s="39">
        <v>0</v>
      </c>
      <c r="BH41" s="67"/>
    </row>
    <row r="42" spans="1:61">
      <c r="A42" s="44"/>
      <c r="B42" s="52" t="s">
        <v>123</v>
      </c>
      <c r="C42"/>
      <c r="D42"/>
      <c r="E42"/>
      <c r="F42"/>
      <c r="G42"/>
      <c r="H42"/>
      <c r="I42"/>
      <c r="J42" s="38" t="s">
        <v>101</v>
      </c>
      <c r="L42" s="87" t="s">
        <v>13</v>
      </c>
      <c r="M42" s="39"/>
      <c r="N42" s="39">
        <v>1099000</v>
      </c>
      <c r="O42" s="39"/>
      <c r="P42" s="39">
        <v>0</v>
      </c>
      <c r="Q42" s="39"/>
      <c r="R42" s="39">
        <v>1099000</v>
      </c>
      <c r="S42" s="39"/>
      <c r="T42" s="39"/>
      <c r="U42" s="39"/>
      <c r="V42" s="39"/>
      <c r="X42" s="39"/>
      <c r="Z42" s="39"/>
      <c r="AB42" s="39"/>
      <c r="AD42" s="39"/>
      <c r="AI42"/>
      <c r="AK42"/>
      <c r="AM42"/>
      <c r="AY42" s="39">
        <v>0</v>
      </c>
      <c r="AZ42" s="39"/>
      <c r="BA42" s="39">
        <v>0</v>
      </c>
      <c r="BB42" s="39"/>
      <c r="BC42" s="39">
        <v>1099000</v>
      </c>
      <c r="BE42" s="39">
        <v>1099000</v>
      </c>
      <c r="BH42" s="67"/>
    </row>
    <row r="43" spans="1:61" s="73" customFormat="1">
      <c r="A43" s="97"/>
      <c r="B43" s="54" t="s">
        <v>36</v>
      </c>
      <c r="C43" s="55"/>
      <c r="D43" s="55"/>
      <c r="E43" s="55"/>
      <c r="F43" s="55"/>
      <c r="G43" s="55"/>
      <c r="H43" s="55"/>
      <c r="I43" s="55"/>
      <c r="J43" s="38"/>
      <c r="K43" s="37"/>
      <c r="L43" s="87" t="s">
        <v>13</v>
      </c>
      <c r="M43" s="57"/>
      <c r="N43" s="77">
        <v>39407000</v>
      </c>
      <c r="O43" s="39"/>
      <c r="P43" s="43">
        <v>0</v>
      </c>
      <c r="Q43" s="57"/>
      <c r="R43" s="77">
        <v>39407000</v>
      </c>
      <c r="S43" s="57">
        <v>0</v>
      </c>
      <c r="T43" s="77">
        <v>0</v>
      </c>
      <c r="U43" s="57"/>
      <c r="V43" s="57">
        <v>0</v>
      </c>
      <c r="W43" s="57">
        <v>0</v>
      </c>
      <c r="X43" s="57">
        <v>0</v>
      </c>
      <c r="Y43" s="57">
        <v>0</v>
      </c>
      <c r="Z43" s="57">
        <v>0</v>
      </c>
      <c r="AA43" s="57">
        <v>0</v>
      </c>
      <c r="AB43" s="57">
        <v>0</v>
      </c>
      <c r="AC43" s="57">
        <v>0</v>
      </c>
      <c r="AD43" s="57">
        <v>0</v>
      </c>
      <c r="AE43" s="57">
        <v>0</v>
      </c>
      <c r="AF43" s="57">
        <v>0</v>
      </c>
      <c r="AG43" s="57">
        <v>0</v>
      </c>
      <c r="AH43" s="57">
        <v>0</v>
      </c>
      <c r="AI43" s="57">
        <v>0</v>
      </c>
      <c r="AJ43" s="57">
        <v>0</v>
      </c>
      <c r="AK43" s="57">
        <v>0</v>
      </c>
      <c r="AL43" s="57">
        <v>0</v>
      </c>
      <c r="AM43" s="57">
        <v>0</v>
      </c>
      <c r="AN43" s="57">
        <v>0</v>
      </c>
      <c r="AO43" s="57">
        <v>0</v>
      </c>
      <c r="AP43" s="57">
        <v>0</v>
      </c>
      <c r="AQ43" s="57">
        <v>0</v>
      </c>
      <c r="AR43" s="57">
        <v>0</v>
      </c>
      <c r="AS43" s="57">
        <v>0</v>
      </c>
      <c r="AT43" s="57">
        <v>0</v>
      </c>
      <c r="AU43" s="57">
        <v>0</v>
      </c>
      <c r="AV43" s="57">
        <v>0</v>
      </c>
      <c r="AW43" s="57">
        <v>0</v>
      </c>
      <c r="AX43" s="57">
        <v>0</v>
      </c>
      <c r="AY43" s="77">
        <v>0</v>
      </c>
      <c r="AZ43" s="57">
        <v>0</v>
      </c>
      <c r="BA43" s="77">
        <v>0</v>
      </c>
      <c r="BB43" s="57">
        <v>0</v>
      </c>
      <c r="BC43" s="77">
        <v>39407000</v>
      </c>
      <c r="BD43" s="57">
        <v>0</v>
      </c>
      <c r="BE43" s="77">
        <v>39407000</v>
      </c>
      <c r="BF43" s="57">
        <v>0</v>
      </c>
      <c r="BG43" s="77">
        <v>0</v>
      </c>
      <c r="BH43" s="72"/>
    </row>
    <row r="44" spans="1:61">
      <c r="A44" s="44"/>
      <c r="B44" s="58"/>
      <c r="C44"/>
      <c r="D44"/>
      <c r="E44"/>
      <c r="F44"/>
      <c r="G44"/>
      <c r="H44"/>
      <c r="I44"/>
      <c r="L44" s="87"/>
      <c r="M44" s="39"/>
      <c r="N44" s="39"/>
      <c r="O44" s="39"/>
      <c r="Q44" s="39"/>
      <c r="S44" s="39"/>
      <c r="T44" s="39"/>
      <c r="U44" s="39"/>
      <c r="V44" s="39"/>
      <c r="X44" s="39"/>
      <c r="Z44" s="39"/>
      <c r="AB44" s="39"/>
      <c r="AD44" s="39"/>
      <c r="AI44"/>
      <c r="AK44"/>
      <c r="AM44"/>
      <c r="AZ44" s="39"/>
      <c r="BA44" s="39"/>
      <c r="BB44" s="39"/>
      <c r="BH44" s="67"/>
    </row>
    <row r="45" spans="1:61" hidden="1">
      <c r="B45" s="55" t="s">
        <v>37</v>
      </c>
      <c r="C45"/>
      <c r="D45"/>
      <c r="E45"/>
      <c r="F45"/>
      <c r="G45"/>
      <c r="H45"/>
      <c r="I45"/>
      <c r="L45" s="87"/>
      <c r="M45" s="39"/>
      <c r="N45" s="39"/>
      <c r="O45" s="39"/>
      <c r="Q45" s="39"/>
      <c r="S45" s="39"/>
      <c r="T45" s="39"/>
      <c r="U45" s="39"/>
      <c r="V45" s="39"/>
      <c r="X45" s="39"/>
      <c r="Z45" s="39"/>
      <c r="AB45" s="39"/>
      <c r="AD45" s="39"/>
      <c r="AI45"/>
      <c r="AK45"/>
      <c r="AM45"/>
      <c r="AY45" s="39">
        <v>0</v>
      </c>
      <c r="AZ45" s="39"/>
      <c r="BA45" s="39"/>
      <c r="BB45" s="39"/>
      <c r="BH45" s="67"/>
    </row>
    <row r="46" spans="1:61" hidden="1">
      <c r="A46" s="45"/>
      <c r="B46" s="52" t="s">
        <v>38</v>
      </c>
      <c r="C46"/>
      <c r="D46"/>
      <c r="E46"/>
      <c r="F46"/>
      <c r="G46"/>
      <c r="H46"/>
      <c r="I46"/>
      <c r="J46" s="38" t="s">
        <v>110</v>
      </c>
      <c r="L46" s="87"/>
      <c r="M46" s="39"/>
      <c r="N46" s="53">
        <v>0</v>
      </c>
      <c r="O46" s="39"/>
      <c r="Q46" s="39"/>
      <c r="R46" s="53">
        <v>0</v>
      </c>
      <c r="S46" s="39"/>
      <c r="T46" s="39"/>
      <c r="U46" s="39"/>
      <c r="V46" s="39"/>
      <c r="X46" s="39"/>
      <c r="Z46" s="39"/>
      <c r="AB46" s="39"/>
      <c r="AD46" s="39"/>
      <c r="AI46"/>
      <c r="AK46"/>
      <c r="AM46"/>
      <c r="AY46" s="39">
        <v>0</v>
      </c>
      <c r="AZ46" s="39"/>
      <c r="BA46" s="39"/>
      <c r="BB46" s="39"/>
      <c r="BC46" s="39">
        <v>0</v>
      </c>
      <c r="BE46" s="39">
        <v>0</v>
      </c>
      <c r="BG46" s="39">
        <v>0</v>
      </c>
      <c r="BH46" s="67"/>
    </row>
    <row r="47" spans="1:61" hidden="1">
      <c r="A47" s="45"/>
      <c r="B47" s="52" t="s">
        <v>103</v>
      </c>
      <c r="C47"/>
      <c r="D47"/>
      <c r="E47"/>
      <c r="F47"/>
      <c r="G47"/>
      <c r="H47"/>
      <c r="I47"/>
      <c r="J47" s="38" t="s">
        <v>110</v>
      </c>
      <c r="L47" s="87"/>
      <c r="M47" s="39"/>
      <c r="N47" s="53">
        <v>0</v>
      </c>
      <c r="O47" s="39"/>
      <c r="Q47" s="39"/>
      <c r="R47" s="53">
        <v>0</v>
      </c>
      <c r="S47" s="39"/>
      <c r="T47" s="39"/>
      <c r="U47" s="39"/>
      <c r="V47" s="39"/>
      <c r="X47" s="39"/>
      <c r="Z47" s="39"/>
      <c r="AB47" s="39"/>
      <c r="AD47" s="39"/>
      <c r="AI47"/>
      <c r="AK47"/>
      <c r="AM47"/>
      <c r="AY47" s="39">
        <v>0</v>
      </c>
      <c r="AZ47" s="39"/>
      <c r="BA47" s="39"/>
      <c r="BB47" s="39"/>
      <c r="BC47" s="39">
        <v>0</v>
      </c>
      <c r="BE47" s="39">
        <v>0</v>
      </c>
      <c r="BG47" s="39">
        <v>0</v>
      </c>
      <c r="BH47" s="67"/>
    </row>
    <row r="48" spans="1:61" hidden="1">
      <c r="A48" s="45"/>
      <c r="B48" s="52" t="s">
        <v>39</v>
      </c>
      <c r="C48"/>
      <c r="D48"/>
      <c r="E48"/>
      <c r="F48"/>
      <c r="G48"/>
      <c r="H48"/>
      <c r="I48"/>
      <c r="J48" s="38" t="s">
        <v>110</v>
      </c>
      <c r="L48" s="87"/>
      <c r="M48" s="39"/>
      <c r="N48" s="53">
        <v>0</v>
      </c>
      <c r="O48" s="39"/>
      <c r="Q48" s="39"/>
      <c r="R48" s="53">
        <v>0</v>
      </c>
      <c r="S48" s="39"/>
      <c r="T48" s="39"/>
      <c r="U48" s="39"/>
      <c r="V48" s="39"/>
      <c r="X48" s="39"/>
      <c r="Z48" s="39"/>
      <c r="AB48" s="39"/>
      <c r="AD48" s="39"/>
      <c r="AI48"/>
      <c r="AK48"/>
      <c r="AM48"/>
      <c r="AY48" s="39">
        <v>0</v>
      </c>
      <c r="AZ48" s="39"/>
      <c r="BA48" s="39"/>
      <c r="BB48" s="39"/>
      <c r="BC48" s="39">
        <v>0</v>
      </c>
      <c r="BE48" s="39">
        <v>0</v>
      </c>
      <c r="BG48" s="39">
        <v>0</v>
      </c>
      <c r="BH48" s="67"/>
    </row>
    <row r="49" spans="1:62" hidden="1">
      <c r="A49" s="45"/>
      <c r="B49" s="52" t="s">
        <v>40</v>
      </c>
      <c r="C49"/>
      <c r="D49"/>
      <c r="E49"/>
      <c r="F49"/>
      <c r="G49"/>
      <c r="H49"/>
      <c r="I49"/>
      <c r="J49" s="38" t="s">
        <v>110</v>
      </c>
      <c r="L49" s="87"/>
      <c r="M49" s="39"/>
      <c r="N49" s="53">
        <v>0</v>
      </c>
      <c r="O49" s="39"/>
      <c r="Q49" s="39"/>
      <c r="R49" s="53">
        <v>0</v>
      </c>
      <c r="S49" s="39"/>
      <c r="T49" s="39"/>
      <c r="U49" s="39"/>
      <c r="V49" s="39"/>
      <c r="X49" s="39"/>
      <c r="Z49" s="39"/>
      <c r="AB49" s="39"/>
      <c r="AD49" s="39"/>
      <c r="AI49"/>
      <c r="AK49"/>
      <c r="AM49"/>
      <c r="AY49" s="39">
        <v>0</v>
      </c>
      <c r="AZ49" s="39"/>
      <c r="BA49" s="39"/>
      <c r="BB49" s="39"/>
      <c r="BC49" s="39">
        <v>0</v>
      </c>
      <c r="BE49" s="39">
        <v>0</v>
      </c>
      <c r="BG49" s="39">
        <v>0</v>
      </c>
      <c r="BH49" s="67"/>
    </row>
    <row r="50" spans="1:62" s="73" customFormat="1" hidden="1">
      <c r="A50" s="79"/>
      <c r="B50" s="54" t="s">
        <v>41</v>
      </c>
      <c r="C50" s="55"/>
      <c r="D50" s="55"/>
      <c r="E50" s="55"/>
      <c r="F50" s="55"/>
      <c r="G50" s="55"/>
      <c r="H50" s="55"/>
      <c r="I50" s="55"/>
      <c r="J50" s="38"/>
      <c r="K50" s="37"/>
      <c r="L50" s="87" t="s">
        <v>13</v>
      </c>
      <c r="M50" s="57"/>
      <c r="N50" s="57">
        <v>0</v>
      </c>
      <c r="O50" s="57"/>
      <c r="P50" s="57">
        <v>0</v>
      </c>
      <c r="Q50" s="57"/>
      <c r="R50" s="57">
        <v>0</v>
      </c>
      <c r="S50" s="57">
        <v>0</v>
      </c>
      <c r="T50" s="57">
        <v>0</v>
      </c>
      <c r="U50" s="57"/>
      <c r="V50" s="57">
        <v>0</v>
      </c>
      <c r="W50" s="57">
        <v>0</v>
      </c>
      <c r="X50" s="57">
        <v>0</v>
      </c>
      <c r="Y50" s="57">
        <v>0</v>
      </c>
      <c r="Z50" s="57">
        <v>0</v>
      </c>
      <c r="AA50" s="57">
        <v>0</v>
      </c>
      <c r="AB50" s="57">
        <v>0</v>
      </c>
      <c r="AC50" s="57">
        <v>0</v>
      </c>
      <c r="AD50" s="57">
        <v>0</v>
      </c>
      <c r="AE50" s="57">
        <v>0</v>
      </c>
      <c r="AF50" s="57">
        <v>0</v>
      </c>
      <c r="AG50" s="57">
        <v>0</v>
      </c>
      <c r="AH50" s="57">
        <v>0</v>
      </c>
      <c r="AI50" s="57">
        <v>0</v>
      </c>
      <c r="AJ50" s="57">
        <v>0</v>
      </c>
      <c r="AK50" s="57">
        <v>0</v>
      </c>
      <c r="AL50" s="57">
        <v>0</v>
      </c>
      <c r="AM50" s="57">
        <v>0</v>
      </c>
      <c r="AN50" s="57">
        <v>0</v>
      </c>
      <c r="AO50" s="57">
        <v>0</v>
      </c>
      <c r="AP50" s="57">
        <v>0</v>
      </c>
      <c r="AQ50" s="57">
        <v>0</v>
      </c>
      <c r="AR50" s="57">
        <v>0</v>
      </c>
      <c r="AS50" s="57">
        <v>0</v>
      </c>
      <c r="AT50" s="57">
        <v>0</v>
      </c>
      <c r="AU50" s="57">
        <v>0</v>
      </c>
      <c r="AV50" s="57">
        <v>0</v>
      </c>
      <c r="AW50" s="57">
        <v>0</v>
      </c>
      <c r="AX50" s="57">
        <v>0</v>
      </c>
      <c r="AY50" s="57">
        <v>0</v>
      </c>
      <c r="AZ50" s="57">
        <v>0</v>
      </c>
      <c r="BA50" s="57">
        <v>0</v>
      </c>
      <c r="BB50" s="57">
        <v>0</v>
      </c>
      <c r="BC50" s="57">
        <v>0</v>
      </c>
      <c r="BD50" s="57">
        <v>0</v>
      </c>
      <c r="BE50" s="57">
        <v>0</v>
      </c>
      <c r="BF50" s="57">
        <v>0</v>
      </c>
      <c r="BG50" s="57">
        <v>0</v>
      </c>
      <c r="BH50" s="72"/>
    </row>
    <row r="51" spans="1:62" s="73" customFormat="1" hidden="1">
      <c r="A51" s="79"/>
      <c r="B51" s="54"/>
      <c r="C51" s="55"/>
      <c r="D51" s="55"/>
      <c r="E51" s="55"/>
      <c r="F51" s="55"/>
      <c r="G51" s="55"/>
      <c r="H51" s="55"/>
      <c r="I51" s="55"/>
      <c r="J51" s="38"/>
      <c r="K51" s="37"/>
      <c r="L51" s="8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5"/>
      <c r="AJ51" s="57"/>
      <c r="AK51" s="55"/>
      <c r="AL51" s="57"/>
      <c r="AM51" s="55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72"/>
    </row>
    <row r="52" spans="1:62" s="73" customFormat="1" hidden="1">
      <c r="A52" s="79"/>
      <c r="B52" s="59" t="s">
        <v>42</v>
      </c>
      <c r="C52" s="55"/>
      <c r="D52" s="55"/>
      <c r="E52" s="55"/>
      <c r="F52" s="55"/>
      <c r="G52" s="55"/>
      <c r="H52" s="55"/>
      <c r="I52" s="55"/>
      <c r="J52" s="38"/>
      <c r="K52" s="37"/>
      <c r="L52" s="8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5"/>
      <c r="AJ52" s="57"/>
      <c r="AK52" s="55"/>
      <c r="AL52" s="57"/>
      <c r="AM52" s="55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72"/>
    </row>
    <row r="53" spans="1:62" s="73" customFormat="1" hidden="1">
      <c r="A53" s="79"/>
      <c r="B53" s="60" t="s">
        <v>43</v>
      </c>
      <c r="C53" s="55"/>
      <c r="D53" s="55"/>
      <c r="E53" s="55"/>
      <c r="F53" s="55"/>
      <c r="G53" s="55"/>
      <c r="H53" s="55"/>
      <c r="I53" s="55"/>
      <c r="J53" s="38"/>
      <c r="K53" s="37"/>
      <c r="L53" s="87"/>
      <c r="M53" s="57"/>
      <c r="N53" s="53">
        <v>0</v>
      </c>
      <c r="O53" s="57"/>
      <c r="P53" s="57"/>
      <c r="Q53" s="57"/>
      <c r="R53" s="53">
        <v>0</v>
      </c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5"/>
      <c r="AJ53" s="57"/>
      <c r="AK53" s="55"/>
      <c r="AL53" s="57"/>
      <c r="AM53" s="55"/>
      <c r="AN53" s="57"/>
      <c r="AO53" s="57"/>
      <c r="AP53" s="57"/>
      <c r="AQ53" s="57"/>
      <c r="AR53" s="57"/>
      <c r="AS53" s="57"/>
      <c r="AT53" s="39"/>
      <c r="AU53" s="57"/>
      <c r="AV53" s="57"/>
      <c r="AW53" s="57"/>
      <c r="AX53" s="39"/>
      <c r="AY53" s="39">
        <v>0</v>
      </c>
      <c r="AZ53" s="57"/>
      <c r="BA53" s="39"/>
      <c r="BB53" s="57"/>
      <c r="BC53" s="39">
        <v>0</v>
      </c>
      <c r="BD53" s="39"/>
      <c r="BE53" s="39">
        <v>0</v>
      </c>
      <c r="BF53" s="39"/>
      <c r="BG53" s="39">
        <v>0</v>
      </c>
      <c r="BH53" s="72"/>
    </row>
    <row r="54" spans="1:62" s="73" customFormat="1" hidden="1">
      <c r="A54" s="79"/>
      <c r="B54" s="60" t="s">
        <v>44</v>
      </c>
      <c r="C54" s="55"/>
      <c r="D54" s="55"/>
      <c r="E54" s="55"/>
      <c r="F54" s="55"/>
      <c r="G54" s="55"/>
      <c r="H54" s="55"/>
      <c r="I54" s="55"/>
      <c r="J54" s="38"/>
      <c r="K54" s="37"/>
      <c r="L54" s="87"/>
      <c r="M54" s="57"/>
      <c r="N54" s="53"/>
      <c r="O54" s="57"/>
      <c r="P54" s="57"/>
      <c r="Q54" s="57"/>
      <c r="R54" s="53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5"/>
      <c r="AJ54" s="57"/>
      <c r="AK54" s="55"/>
      <c r="AL54" s="57"/>
      <c r="AM54" s="55"/>
      <c r="AN54" s="57"/>
      <c r="AO54" s="57"/>
      <c r="AP54" s="57"/>
      <c r="AQ54" s="57"/>
      <c r="AR54" s="57"/>
      <c r="AS54" s="57"/>
      <c r="AT54" s="39"/>
      <c r="AU54" s="57"/>
      <c r="AV54" s="57"/>
      <c r="AW54" s="57"/>
      <c r="AX54" s="39"/>
      <c r="AY54" s="39">
        <v>0</v>
      </c>
      <c r="AZ54" s="39">
        <v>0</v>
      </c>
      <c r="BA54" s="39"/>
      <c r="BB54" s="39">
        <v>0</v>
      </c>
      <c r="BC54" s="39">
        <v>0</v>
      </c>
      <c r="BD54" s="39">
        <v>0</v>
      </c>
      <c r="BE54" s="39">
        <v>0</v>
      </c>
      <c r="BF54" s="39">
        <v>0</v>
      </c>
      <c r="BG54" s="39">
        <v>0</v>
      </c>
      <c r="BH54" s="72"/>
    </row>
    <row r="55" spans="1:62" s="73" customFormat="1" hidden="1">
      <c r="A55" s="79"/>
      <c r="B55" s="60" t="s">
        <v>104</v>
      </c>
      <c r="C55" s="55"/>
      <c r="D55" s="55"/>
      <c r="E55" s="55"/>
      <c r="F55" s="55"/>
      <c r="G55" s="55"/>
      <c r="H55" s="55"/>
      <c r="I55" s="55"/>
      <c r="J55" s="38"/>
      <c r="K55" s="37"/>
      <c r="L55" s="87"/>
      <c r="M55" s="57"/>
      <c r="N55" s="53">
        <v>0</v>
      </c>
      <c r="O55" s="57"/>
      <c r="P55" s="57"/>
      <c r="Q55" s="57"/>
      <c r="R55" s="53">
        <v>0</v>
      </c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5"/>
      <c r="AJ55" s="57"/>
      <c r="AK55" s="55"/>
      <c r="AL55" s="57"/>
      <c r="AM55" s="55"/>
      <c r="AN55" s="57"/>
      <c r="AO55" s="57"/>
      <c r="AP55" s="39"/>
      <c r="AQ55" s="57"/>
      <c r="AR55" s="57"/>
      <c r="AS55" s="57"/>
      <c r="AT55" s="39"/>
      <c r="AU55" s="57"/>
      <c r="AV55" s="57"/>
      <c r="AW55" s="57"/>
      <c r="AX55" s="39"/>
      <c r="AY55" s="39">
        <v>0</v>
      </c>
      <c r="AZ55" s="39">
        <v>0</v>
      </c>
      <c r="BA55" s="39"/>
      <c r="BB55" s="39">
        <v>0</v>
      </c>
      <c r="BC55" s="39">
        <v>0</v>
      </c>
      <c r="BD55" s="39">
        <v>0</v>
      </c>
      <c r="BE55" s="39">
        <v>0</v>
      </c>
      <c r="BF55" s="39">
        <v>0</v>
      </c>
      <c r="BG55" s="39">
        <v>0</v>
      </c>
      <c r="BH55" s="72"/>
    </row>
    <row r="56" spans="1:62" s="73" customFormat="1" hidden="1">
      <c r="A56" s="79"/>
      <c r="B56" s="60" t="s">
        <v>105</v>
      </c>
      <c r="C56" s="55"/>
      <c r="D56" s="55"/>
      <c r="E56" s="55"/>
      <c r="F56" s="55"/>
      <c r="G56" s="55"/>
      <c r="H56" s="55"/>
      <c r="I56" s="55"/>
      <c r="J56" s="38"/>
      <c r="K56" s="37"/>
      <c r="L56" s="87"/>
      <c r="M56" s="57"/>
      <c r="N56" s="53">
        <v>0</v>
      </c>
      <c r="O56" s="57"/>
      <c r="P56" s="57"/>
      <c r="Q56" s="57"/>
      <c r="R56" s="53">
        <v>0</v>
      </c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5"/>
      <c r="AJ56" s="57"/>
      <c r="AK56" s="55"/>
      <c r="AL56" s="57"/>
      <c r="AM56" s="55"/>
      <c r="AN56" s="57"/>
      <c r="AO56" s="57"/>
      <c r="AP56" s="39"/>
      <c r="AQ56" s="57"/>
      <c r="AR56" s="57"/>
      <c r="AS56" s="57"/>
      <c r="AT56" s="39"/>
      <c r="AU56" s="57"/>
      <c r="AV56" s="57"/>
      <c r="AW56" s="57"/>
      <c r="AX56" s="39"/>
      <c r="AY56" s="39">
        <v>0</v>
      </c>
      <c r="AZ56" s="57"/>
      <c r="BA56" s="57"/>
      <c r="BB56" s="57"/>
      <c r="BC56" s="39">
        <v>0</v>
      </c>
      <c r="BD56" s="39"/>
      <c r="BE56" s="39">
        <v>0</v>
      </c>
      <c r="BF56" s="39"/>
      <c r="BG56" s="39">
        <v>0</v>
      </c>
      <c r="BH56" s="72"/>
    </row>
    <row r="57" spans="1:62" s="73" customFormat="1" hidden="1">
      <c r="A57" s="79"/>
      <c r="B57" s="60" t="s">
        <v>45</v>
      </c>
      <c r="C57" s="55"/>
      <c r="D57" s="55"/>
      <c r="E57" s="55"/>
      <c r="F57" s="55"/>
      <c r="G57" s="55"/>
      <c r="H57" s="55"/>
      <c r="I57" s="55"/>
      <c r="J57" s="38"/>
      <c r="K57" s="37"/>
      <c r="L57" s="87"/>
      <c r="M57" s="57"/>
      <c r="N57" s="53">
        <v>0</v>
      </c>
      <c r="O57" s="57"/>
      <c r="P57" s="57"/>
      <c r="Q57" s="57"/>
      <c r="R57" s="53">
        <v>0</v>
      </c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5"/>
      <c r="AJ57" s="57"/>
      <c r="AK57" s="55"/>
      <c r="AL57" s="57"/>
      <c r="AM57" s="55"/>
      <c r="AN57" s="57"/>
      <c r="AO57" s="57"/>
      <c r="AP57" s="39"/>
      <c r="AQ57" s="57"/>
      <c r="AR57" s="57"/>
      <c r="AS57" s="57"/>
      <c r="AT57" s="39"/>
      <c r="AU57" s="57"/>
      <c r="AV57" s="57"/>
      <c r="AW57" s="57"/>
      <c r="AX57" s="39"/>
      <c r="AY57" s="39">
        <v>0</v>
      </c>
      <c r="AZ57" s="57"/>
      <c r="BA57" s="39"/>
      <c r="BB57" s="57"/>
      <c r="BC57" s="39">
        <v>0</v>
      </c>
      <c r="BD57" s="39"/>
      <c r="BE57" s="39">
        <v>0</v>
      </c>
      <c r="BF57" s="39"/>
      <c r="BG57" s="39">
        <v>0</v>
      </c>
      <c r="BH57" s="72"/>
    </row>
    <row r="58" spans="1:62" s="73" customFormat="1" hidden="1">
      <c r="A58" s="79"/>
      <c r="B58" s="60" t="s">
        <v>46</v>
      </c>
      <c r="C58" s="55"/>
      <c r="D58" s="55"/>
      <c r="E58" s="55"/>
      <c r="F58" s="55"/>
      <c r="G58" s="55"/>
      <c r="H58" s="55"/>
      <c r="I58" s="55"/>
      <c r="J58" s="38"/>
      <c r="K58" s="37"/>
      <c r="L58" s="87"/>
      <c r="M58" s="57"/>
      <c r="N58" s="53">
        <v>0</v>
      </c>
      <c r="O58" s="57"/>
      <c r="P58" s="57"/>
      <c r="Q58" s="57"/>
      <c r="R58" s="53">
        <v>0</v>
      </c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5"/>
      <c r="AJ58" s="57"/>
      <c r="AK58" s="55"/>
      <c r="AL58" s="57"/>
      <c r="AM58" s="55"/>
      <c r="AN58" s="57"/>
      <c r="AO58" s="57"/>
      <c r="AP58" s="39"/>
      <c r="AQ58" s="57"/>
      <c r="AR58" s="57"/>
      <c r="AS58" s="57"/>
      <c r="AT58" s="39"/>
      <c r="AU58" s="57"/>
      <c r="AV58" s="57"/>
      <c r="AW58" s="57"/>
      <c r="AX58" s="39"/>
      <c r="AY58" s="39">
        <v>0</v>
      </c>
      <c r="AZ58" s="57"/>
      <c r="BA58" s="57"/>
      <c r="BB58" s="57"/>
      <c r="BC58" s="39">
        <v>0</v>
      </c>
      <c r="BD58" s="39"/>
      <c r="BE58" s="39">
        <v>0</v>
      </c>
      <c r="BF58" s="39"/>
      <c r="BG58" s="39">
        <v>0</v>
      </c>
      <c r="BH58" s="72"/>
    </row>
    <row r="59" spans="1:62" s="73" customFormat="1" hidden="1">
      <c r="A59" s="79"/>
      <c r="B59" s="60" t="s">
        <v>47</v>
      </c>
      <c r="C59" s="55"/>
      <c r="D59" s="55"/>
      <c r="E59" s="55"/>
      <c r="F59" s="55"/>
      <c r="G59" s="55"/>
      <c r="H59" s="55"/>
      <c r="I59" s="55"/>
      <c r="J59" s="38"/>
      <c r="K59" s="37"/>
      <c r="L59" s="87"/>
      <c r="M59" s="57"/>
      <c r="N59" s="53">
        <v>0</v>
      </c>
      <c r="O59" s="57"/>
      <c r="P59" s="57"/>
      <c r="Q59" s="57"/>
      <c r="R59" s="53">
        <v>0</v>
      </c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5"/>
      <c r="AJ59" s="57"/>
      <c r="AK59" s="55"/>
      <c r="AL59" s="57"/>
      <c r="AM59" s="55"/>
      <c r="AN59" s="57"/>
      <c r="AO59" s="57"/>
      <c r="AP59" s="39"/>
      <c r="AQ59" s="57"/>
      <c r="AR59" s="57"/>
      <c r="AS59" s="57"/>
      <c r="AT59" s="39"/>
      <c r="AU59" s="57"/>
      <c r="AV59" s="57"/>
      <c r="AW59" s="57"/>
      <c r="AX59" s="39"/>
      <c r="AY59" s="39">
        <v>0</v>
      </c>
      <c r="AZ59" s="57"/>
      <c r="BA59" s="39"/>
      <c r="BB59" s="57"/>
      <c r="BC59" s="39">
        <v>0</v>
      </c>
      <c r="BD59" s="39"/>
      <c r="BE59" s="39">
        <v>0</v>
      </c>
      <c r="BF59" s="39"/>
      <c r="BG59" s="39">
        <v>0</v>
      </c>
      <c r="BH59" s="72"/>
    </row>
    <row r="60" spans="1:62" s="73" customFormat="1" hidden="1">
      <c r="A60" s="79"/>
      <c r="B60" s="60" t="s">
        <v>48</v>
      </c>
      <c r="C60" s="55"/>
      <c r="D60" s="55"/>
      <c r="E60" s="55"/>
      <c r="F60" s="55"/>
      <c r="G60" s="55"/>
      <c r="H60" s="55"/>
      <c r="I60" s="55"/>
      <c r="J60" s="38"/>
      <c r="K60" s="37"/>
      <c r="L60" s="87"/>
      <c r="M60" s="57"/>
      <c r="N60" s="53">
        <v>0</v>
      </c>
      <c r="O60" s="57"/>
      <c r="P60" s="57"/>
      <c r="Q60" s="57"/>
      <c r="R60" s="53">
        <v>0</v>
      </c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5"/>
      <c r="AJ60" s="57"/>
      <c r="AK60" s="55"/>
      <c r="AL60" s="57"/>
      <c r="AM60" s="55"/>
      <c r="AN60" s="57"/>
      <c r="AO60" s="57"/>
      <c r="AP60" s="39"/>
      <c r="AQ60" s="57"/>
      <c r="AR60" s="57"/>
      <c r="AS60" s="57"/>
      <c r="AT60" s="39"/>
      <c r="AU60" s="57"/>
      <c r="AV60" s="57"/>
      <c r="AW60" s="57"/>
      <c r="AX60" s="39"/>
      <c r="AY60" s="39">
        <v>0</v>
      </c>
      <c r="AZ60" s="57"/>
      <c r="BA60" s="57"/>
      <c r="BB60" s="57"/>
      <c r="BC60" s="39">
        <v>0</v>
      </c>
      <c r="BD60" s="39"/>
      <c r="BE60" s="39">
        <v>0</v>
      </c>
      <c r="BF60" s="39"/>
      <c r="BG60" s="39">
        <v>0</v>
      </c>
      <c r="BH60" s="72"/>
    </row>
    <row r="61" spans="1:62" s="73" customFormat="1" hidden="1">
      <c r="A61" s="79"/>
      <c r="B61" s="60" t="s">
        <v>49</v>
      </c>
      <c r="C61" s="55"/>
      <c r="D61" s="55"/>
      <c r="E61" s="55"/>
      <c r="F61" s="55"/>
      <c r="G61" s="55"/>
      <c r="H61" s="55"/>
      <c r="I61" s="55"/>
      <c r="J61" s="38"/>
      <c r="K61" s="37"/>
      <c r="L61" s="87"/>
      <c r="M61" s="57"/>
      <c r="N61" s="53">
        <v>0</v>
      </c>
      <c r="O61" s="57"/>
      <c r="P61" s="57"/>
      <c r="Q61" s="57"/>
      <c r="R61" s="53">
        <v>0</v>
      </c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5"/>
      <c r="AJ61" s="57"/>
      <c r="AK61" s="55"/>
      <c r="AL61" s="57"/>
      <c r="AM61" s="55"/>
      <c r="AN61" s="57"/>
      <c r="AO61" s="57"/>
      <c r="AP61" s="39"/>
      <c r="AQ61" s="57"/>
      <c r="AR61" s="57"/>
      <c r="AS61" s="57"/>
      <c r="AT61" s="39"/>
      <c r="AU61" s="57"/>
      <c r="AV61" s="57"/>
      <c r="AW61" s="57"/>
      <c r="AX61" s="39"/>
      <c r="AY61" s="39">
        <v>0</v>
      </c>
      <c r="AZ61" s="39">
        <v>0</v>
      </c>
      <c r="BA61" s="39"/>
      <c r="BB61" s="39">
        <v>0</v>
      </c>
      <c r="BC61" s="39">
        <v>0</v>
      </c>
      <c r="BD61" s="39">
        <v>0</v>
      </c>
      <c r="BE61" s="39">
        <v>0</v>
      </c>
      <c r="BF61" s="39">
        <v>0</v>
      </c>
      <c r="BG61" s="39">
        <v>0</v>
      </c>
      <c r="BH61" s="67">
        <v>0</v>
      </c>
      <c r="BI61" s="40">
        <v>0</v>
      </c>
      <c r="BJ61" s="40">
        <v>0</v>
      </c>
    </row>
    <row r="62" spans="1:62" s="73" customFormat="1" hidden="1">
      <c r="A62" s="79"/>
      <c r="B62" s="60" t="s">
        <v>50</v>
      </c>
      <c r="C62" s="55"/>
      <c r="D62" s="55"/>
      <c r="E62" s="55"/>
      <c r="F62" s="55"/>
      <c r="G62" s="55"/>
      <c r="H62" s="55"/>
      <c r="I62" s="55"/>
      <c r="J62" s="38"/>
      <c r="K62" s="37"/>
      <c r="L62" s="87"/>
      <c r="M62" s="57"/>
      <c r="N62" s="53">
        <v>0</v>
      </c>
      <c r="O62" s="57"/>
      <c r="P62" s="57"/>
      <c r="Q62" s="57"/>
      <c r="R62" s="53">
        <v>0</v>
      </c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5"/>
      <c r="AJ62" s="57"/>
      <c r="AK62" s="55"/>
      <c r="AL62" s="57"/>
      <c r="AM62" s="55"/>
      <c r="AN62" s="57"/>
      <c r="AO62" s="57"/>
      <c r="AP62" s="39"/>
      <c r="AQ62" s="57"/>
      <c r="AR62" s="57"/>
      <c r="AS62" s="57"/>
      <c r="AT62" s="39"/>
      <c r="AU62" s="57"/>
      <c r="AV62" s="57"/>
      <c r="AW62" s="57"/>
      <c r="AX62" s="39"/>
      <c r="AY62" s="39">
        <v>0</v>
      </c>
      <c r="AZ62" s="57"/>
      <c r="BA62" s="57"/>
      <c r="BB62" s="57"/>
      <c r="BC62" s="39">
        <v>0</v>
      </c>
      <c r="BD62" s="39"/>
      <c r="BE62" s="39">
        <v>0</v>
      </c>
      <c r="BF62" s="39"/>
      <c r="BG62" s="39">
        <v>0</v>
      </c>
      <c r="BH62" s="72"/>
    </row>
    <row r="63" spans="1:62" s="73" customFormat="1" hidden="1">
      <c r="A63" s="79"/>
      <c r="B63" s="60" t="s">
        <v>51</v>
      </c>
      <c r="C63" s="55"/>
      <c r="D63" s="55"/>
      <c r="E63" s="55"/>
      <c r="F63" s="55"/>
      <c r="G63" s="55"/>
      <c r="H63" s="55"/>
      <c r="I63" s="55"/>
      <c r="J63" s="38"/>
      <c r="K63" s="37"/>
      <c r="L63" s="87"/>
      <c r="M63" s="57"/>
      <c r="N63" s="53">
        <v>0</v>
      </c>
      <c r="O63" s="57"/>
      <c r="P63" s="57"/>
      <c r="Q63" s="57"/>
      <c r="R63" s="53">
        <v>0</v>
      </c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5"/>
      <c r="AJ63" s="57"/>
      <c r="AK63" s="55"/>
      <c r="AL63" s="57"/>
      <c r="AM63" s="55"/>
      <c r="AN63" s="57"/>
      <c r="AO63" s="57"/>
      <c r="AP63" s="39"/>
      <c r="AQ63" s="57"/>
      <c r="AR63" s="57"/>
      <c r="AS63" s="57"/>
      <c r="AT63" s="39"/>
      <c r="AU63" s="57"/>
      <c r="AV63" s="57"/>
      <c r="AW63" s="57"/>
      <c r="AX63" s="39"/>
      <c r="AY63" s="39">
        <v>0</v>
      </c>
      <c r="AZ63" s="57"/>
      <c r="BA63" s="39"/>
      <c r="BB63" s="57"/>
      <c r="BC63" s="39">
        <v>0</v>
      </c>
      <c r="BD63" s="39"/>
      <c r="BE63" s="39">
        <v>0</v>
      </c>
      <c r="BF63" s="39"/>
      <c r="BG63" s="39">
        <v>0</v>
      </c>
      <c r="BH63" s="72"/>
    </row>
    <row r="64" spans="1:62" s="73" customFormat="1" hidden="1">
      <c r="A64" s="79"/>
      <c r="B64" s="60" t="s">
        <v>52</v>
      </c>
      <c r="C64" s="55"/>
      <c r="D64" s="55"/>
      <c r="E64" s="55"/>
      <c r="F64" s="55"/>
      <c r="G64" s="55"/>
      <c r="H64" s="55"/>
      <c r="I64" s="55"/>
      <c r="J64" s="38"/>
      <c r="K64" s="37"/>
      <c r="L64" s="87"/>
      <c r="M64" s="57"/>
      <c r="N64" s="53">
        <v>0</v>
      </c>
      <c r="O64" s="57"/>
      <c r="P64" s="57"/>
      <c r="Q64" s="57"/>
      <c r="R64" s="53">
        <v>0</v>
      </c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5"/>
      <c r="AJ64" s="57"/>
      <c r="AK64" s="55"/>
      <c r="AL64" s="57"/>
      <c r="AM64" s="55"/>
      <c r="AN64" s="57"/>
      <c r="AO64" s="57"/>
      <c r="AP64" s="39"/>
      <c r="AQ64" s="57"/>
      <c r="AR64" s="57"/>
      <c r="AS64" s="57"/>
      <c r="AT64" s="39"/>
      <c r="AU64" s="57"/>
      <c r="AV64" s="57"/>
      <c r="AW64" s="57"/>
      <c r="AX64" s="39"/>
      <c r="AY64" s="39">
        <v>0</v>
      </c>
      <c r="AZ64" s="57"/>
      <c r="BA64" s="57"/>
      <c r="BB64" s="57"/>
      <c r="BC64" s="39">
        <v>0</v>
      </c>
      <c r="BD64" s="39"/>
      <c r="BE64" s="39">
        <v>0</v>
      </c>
      <c r="BF64" s="39"/>
      <c r="BG64" s="39">
        <v>0</v>
      </c>
      <c r="BH64" s="72"/>
    </row>
    <row r="65" spans="1:60" s="73" customFormat="1" hidden="1">
      <c r="A65" s="79"/>
      <c r="B65" s="60" t="s">
        <v>106</v>
      </c>
      <c r="C65" s="55"/>
      <c r="D65" s="55"/>
      <c r="E65" s="55"/>
      <c r="F65" s="55"/>
      <c r="G65" s="55"/>
      <c r="H65" s="55"/>
      <c r="I65" s="55"/>
      <c r="J65" s="38"/>
      <c r="K65" s="37"/>
      <c r="L65" s="87"/>
      <c r="M65" s="57"/>
      <c r="N65" s="53">
        <v>0</v>
      </c>
      <c r="O65" s="57"/>
      <c r="P65" s="57"/>
      <c r="Q65" s="57"/>
      <c r="R65" s="53">
        <v>0</v>
      </c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5"/>
      <c r="AJ65" s="57"/>
      <c r="AK65" s="55"/>
      <c r="AL65" s="57"/>
      <c r="AM65" s="55"/>
      <c r="AN65" s="57"/>
      <c r="AO65" s="57"/>
      <c r="AP65" s="39"/>
      <c r="AQ65" s="57"/>
      <c r="AR65" s="57"/>
      <c r="AS65" s="57"/>
      <c r="AT65" s="39"/>
      <c r="AU65" s="57"/>
      <c r="AV65" s="57"/>
      <c r="AW65" s="57"/>
      <c r="AX65" s="39"/>
      <c r="AY65" s="39">
        <v>0</v>
      </c>
      <c r="AZ65" s="57"/>
      <c r="BA65" s="57"/>
      <c r="BB65" s="57"/>
      <c r="BC65" s="39">
        <v>0</v>
      </c>
      <c r="BD65" s="39"/>
      <c r="BE65" s="39">
        <v>0</v>
      </c>
      <c r="BF65" s="39"/>
      <c r="BG65" s="39">
        <v>0</v>
      </c>
      <c r="BH65" s="72"/>
    </row>
    <row r="66" spans="1:60" s="73" customFormat="1" hidden="1">
      <c r="A66" s="79"/>
      <c r="B66" s="60" t="s">
        <v>53</v>
      </c>
      <c r="C66" s="55"/>
      <c r="D66" s="55"/>
      <c r="E66" s="55"/>
      <c r="F66" s="55"/>
      <c r="G66" s="55"/>
      <c r="H66" s="55"/>
      <c r="I66" s="55"/>
      <c r="J66" s="38"/>
      <c r="K66" s="37"/>
      <c r="L66" s="87"/>
      <c r="M66" s="57"/>
      <c r="N66" s="53">
        <v>0</v>
      </c>
      <c r="O66" s="57"/>
      <c r="P66" s="57"/>
      <c r="Q66" s="57"/>
      <c r="R66" s="53">
        <v>0</v>
      </c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5"/>
      <c r="AJ66" s="57"/>
      <c r="AK66" s="55"/>
      <c r="AL66" s="57"/>
      <c r="AM66" s="55"/>
      <c r="AN66" s="57"/>
      <c r="AO66" s="57"/>
      <c r="AP66" s="39"/>
      <c r="AQ66" s="57"/>
      <c r="AR66" s="57"/>
      <c r="AS66" s="57"/>
      <c r="AT66" s="39"/>
      <c r="AU66" s="57"/>
      <c r="AV66" s="57"/>
      <c r="AW66" s="57"/>
      <c r="AX66" s="39"/>
      <c r="AY66" s="39">
        <v>0</v>
      </c>
      <c r="AZ66" s="57"/>
      <c r="BA66" s="57"/>
      <c r="BB66" s="57"/>
      <c r="BC66" s="39">
        <v>0</v>
      </c>
      <c r="BD66" s="39"/>
      <c r="BE66" s="39">
        <v>0</v>
      </c>
      <c r="BF66" s="39"/>
      <c r="BG66" s="39">
        <v>0</v>
      </c>
      <c r="BH66" s="72"/>
    </row>
    <row r="67" spans="1:60" s="73" customFormat="1" hidden="1">
      <c r="A67" s="79"/>
      <c r="B67" s="60" t="s">
        <v>54</v>
      </c>
      <c r="C67" s="55"/>
      <c r="D67" s="55"/>
      <c r="E67" s="55"/>
      <c r="F67" s="55"/>
      <c r="G67" s="55"/>
      <c r="H67" s="55"/>
      <c r="I67" s="55"/>
      <c r="J67" s="38"/>
      <c r="K67" s="37"/>
      <c r="L67" s="87"/>
      <c r="M67" s="57"/>
      <c r="N67" s="53">
        <v>0</v>
      </c>
      <c r="O67" s="57"/>
      <c r="P67" s="57"/>
      <c r="Q67" s="57"/>
      <c r="R67" s="53">
        <v>0</v>
      </c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5"/>
      <c r="AJ67" s="57"/>
      <c r="AK67" s="55"/>
      <c r="AL67" s="57"/>
      <c r="AM67" s="55"/>
      <c r="AN67" s="57"/>
      <c r="AO67" s="57"/>
      <c r="AP67" s="39"/>
      <c r="AQ67" s="57"/>
      <c r="AR67" s="57"/>
      <c r="AS67" s="57"/>
      <c r="AT67" s="39"/>
      <c r="AU67" s="57"/>
      <c r="AV67" s="57"/>
      <c r="AW67" s="57"/>
      <c r="AX67" s="39"/>
      <c r="AY67" s="39">
        <v>0</v>
      </c>
      <c r="AZ67" s="57"/>
      <c r="BA67" s="39"/>
      <c r="BB67" s="57"/>
      <c r="BC67" s="39">
        <v>0</v>
      </c>
      <c r="BD67" s="39"/>
      <c r="BE67" s="39">
        <v>0</v>
      </c>
      <c r="BF67" s="39"/>
      <c r="BG67" s="39">
        <v>0</v>
      </c>
      <c r="BH67" s="72"/>
    </row>
    <row r="68" spans="1:60" s="73" customFormat="1" hidden="1">
      <c r="A68" s="79"/>
      <c r="B68" s="60" t="s">
        <v>107</v>
      </c>
      <c r="C68" s="55"/>
      <c r="D68" s="55"/>
      <c r="E68" s="55"/>
      <c r="F68" s="55"/>
      <c r="G68" s="55"/>
      <c r="H68" s="55"/>
      <c r="I68" s="55"/>
      <c r="J68" s="38"/>
      <c r="K68" s="37"/>
      <c r="L68" s="87"/>
      <c r="M68" s="57"/>
      <c r="N68" s="53">
        <v>0</v>
      </c>
      <c r="O68" s="57"/>
      <c r="P68" s="57"/>
      <c r="Q68" s="57"/>
      <c r="R68" s="53">
        <v>0</v>
      </c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5"/>
      <c r="AJ68" s="57"/>
      <c r="AK68" s="55"/>
      <c r="AL68" s="57"/>
      <c r="AM68" s="55"/>
      <c r="AN68" s="57"/>
      <c r="AO68" s="57"/>
      <c r="AP68" s="39"/>
      <c r="AQ68" s="57"/>
      <c r="AR68" s="57"/>
      <c r="AS68" s="57"/>
      <c r="AT68" s="39"/>
      <c r="AU68" s="57"/>
      <c r="AV68" s="57"/>
      <c r="AW68" s="57"/>
      <c r="AX68" s="39"/>
      <c r="AY68" s="39">
        <v>0</v>
      </c>
      <c r="AZ68" s="57"/>
      <c r="BA68" s="39"/>
      <c r="BB68" s="57"/>
      <c r="BC68" s="39">
        <v>0</v>
      </c>
      <c r="BD68" s="39"/>
      <c r="BE68" s="39">
        <v>0</v>
      </c>
      <c r="BF68" s="39"/>
      <c r="BG68" s="39">
        <v>0</v>
      </c>
      <c r="BH68" s="72"/>
    </row>
    <row r="69" spans="1:60" s="73" customFormat="1" hidden="1">
      <c r="A69" s="79"/>
      <c r="B69" s="60" t="s">
        <v>55</v>
      </c>
      <c r="C69" s="55"/>
      <c r="D69" s="55"/>
      <c r="E69" s="55"/>
      <c r="F69" s="55"/>
      <c r="G69" s="55"/>
      <c r="H69" s="55"/>
      <c r="I69" s="55"/>
      <c r="J69" s="38"/>
      <c r="K69" s="37"/>
      <c r="L69" s="87"/>
      <c r="M69" s="57"/>
      <c r="N69" s="53">
        <v>0</v>
      </c>
      <c r="O69" s="57"/>
      <c r="P69" s="57"/>
      <c r="Q69" s="57"/>
      <c r="R69" s="53">
        <v>0</v>
      </c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5"/>
      <c r="AJ69" s="57"/>
      <c r="AK69" s="55"/>
      <c r="AL69" s="57"/>
      <c r="AM69" s="55"/>
      <c r="AN69" s="57"/>
      <c r="AO69" s="57"/>
      <c r="AP69" s="39"/>
      <c r="AQ69" s="57"/>
      <c r="AR69" s="57"/>
      <c r="AS69" s="57"/>
      <c r="AT69" s="39"/>
      <c r="AU69" s="57"/>
      <c r="AV69" s="57"/>
      <c r="AW69" s="57"/>
      <c r="AX69" s="39"/>
      <c r="AY69" s="39">
        <v>0</v>
      </c>
      <c r="AZ69" s="57"/>
      <c r="BA69" s="39"/>
      <c r="BB69" s="57"/>
      <c r="BC69" s="39">
        <v>0</v>
      </c>
      <c r="BD69" s="39"/>
      <c r="BE69" s="39">
        <v>0</v>
      </c>
      <c r="BF69" s="39"/>
      <c r="BG69" s="39">
        <v>0</v>
      </c>
      <c r="BH69" s="72"/>
    </row>
    <row r="70" spans="1:60" s="73" customFormat="1" hidden="1">
      <c r="A70" s="79"/>
      <c r="B70" s="60" t="s">
        <v>56</v>
      </c>
      <c r="C70" s="55"/>
      <c r="D70" s="55"/>
      <c r="E70" s="55"/>
      <c r="F70" s="55"/>
      <c r="G70" s="55"/>
      <c r="H70" s="55"/>
      <c r="I70" s="55"/>
      <c r="J70" s="38"/>
      <c r="K70" s="37"/>
      <c r="L70" s="87"/>
      <c r="M70" s="57"/>
      <c r="N70" s="53">
        <v>0</v>
      </c>
      <c r="O70" s="57"/>
      <c r="P70" s="57"/>
      <c r="Q70" s="57"/>
      <c r="R70" s="53">
        <v>0</v>
      </c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5"/>
      <c r="AJ70" s="57"/>
      <c r="AK70" s="55"/>
      <c r="AL70" s="57"/>
      <c r="AM70" s="55"/>
      <c r="AN70" s="57"/>
      <c r="AO70" s="57"/>
      <c r="AP70" s="39"/>
      <c r="AQ70" s="57"/>
      <c r="AR70" s="57"/>
      <c r="AS70" s="57"/>
      <c r="AT70" s="39"/>
      <c r="AU70" s="57"/>
      <c r="AV70" s="57"/>
      <c r="AW70" s="57"/>
      <c r="AX70" s="39"/>
      <c r="AY70" s="39">
        <v>0</v>
      </c>
      <c r="AZ70" s="57"/>
      <c r="BA70" s="57"/>
      <c r="BB70" s="57"/>
      <c r="BC70" s="39">
        <v>0</v>
      </c>
      <c r="BD70" s="39"/>
      <c r="BE70" s="39">
        <v>0</v>
      </c>
      <c r="BF70" s="39"/>
      <c r="BG70" s="39">
        <v>0</v>
      </c>
      <c r="BH70" s="72"/>
    </row>
    <row r="71" spans="1:60" s="73" customFormat="1" hidden="1">
      <c r="A71" s="79"/>
      <c r="B71" s="60" t="s">
        <v>57</v>
      </c>
      <c r="C71" s="55"/>
      <c r="D71" s="55"/>
      <c r="E71" s="55"/>
      <c r="F71" s="55"/>
      <c r="G71" s="55"/>
      <c r="H71" s="55"/>
      <c r="I71" s="55"/>
      <c r="J71" s="38"/>
      <c r="K71" s="37"/>
      <c r="L71" s="87"/>
      <c r="M71" s="57"/>
      <c r="N71" s="53">
        <v>0</v>
      </c>
      <c r="O71" s="57"/>
      <c r="P71" s="57"/>
      <c r="Q71" s="57"/>
      <c r="R71" s="53">
        <v>0</v>
      </c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5"/>
      <c r="AJ71" s="57"/>
      <c r="AK71" s="55"/>
      <c r="AL71" s="57"/>
      <c r="AM71" s="55"/>
      <c r="AN71" s="57"/>
      <c r="AO71" s="57"/>
      <c r="AP71" s="39"/>
      <c r="AQ71" s="57"/>
      <c r="AR71" s="57"/>
      <c r="AS71" s="57"/>
      <c r="AT71" s="39"/>
      <c r="AU71" s="57"/>
      <c r="AV71" s="57"/>
      <c r="AW71" s="57"/>
      <c r="AX71" s="39"/>
      <c r="AY71" s="39">
        <v>0</v>
      </c>
      <c r="AZ71" s="57"/>
      <c r="BA71" s="39"/>
      <c r="BB71" s="57"/>
      <c r="BC71" s="39">
        <v>0</v>
      </c>
      <c r="BD71" s="39"/>
      <c r="BE71" s="39">
        <v>0</v>
      </c>
      <c r="BF71" s="39"/>
      <c r="BG71" s="39">
        <v>0</v>
      </c>
      <c r="BH71" s="72"/>
    </row>
    <row r="72" spans="1:60" s="73" customFormat="1" hidden="1">
      <c r="A72" s="79"/>
      <c r="B72" s="60" t="s">
        <v>58</v>
      </c>
      <c r="C72" s="55"/>
      <c r="D72" s="55"/>
      <c r="E72" s="55"/>
      <c r="F72" s="55"/>
      <c r="G72" s="55"/>
      <c r="H72" s="55"/>
      <c r="I72" s="55"/>
      <c r="J72" s="38"/>
      <c r="K72" s="37"/>
      <c r="L72" s="87"/>
      <c r="M72" s="57"/>
      <c r="N72" s="53">
        <v>0</v>
      </c>
      <c r="O72" s="57"/>
      <c r="P72" s="57"/>
      <c r="Q72" s="57"/>
      <c r="R72" s="53">
        <v>0</v>
      </c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5"/>
      <c r="AJ72" s="57"/>
      <c r="AK72" s="55"/>
      <c r="AL72" s="57"/>
      <c r="AM72" s="55"/>
      <c r="AN72" s="57"/>
      <c r="AO72" s="57"/>
      <c r="AP72" s="39"/>
      <c r="AQ72" s="57"/>
      <c r="AR72" s="57"/>
      <c r="AS72" s="57"/>
      <c r="AT72" s="39"/>
      <c r="AU72" s="57"/>
      <c r="AV72" s="57"/>
      <c r="AW72" s="57"/>
      <c r="AX72" s="39"/>
      <c r="AY72" s="39">
        <v>0</v>
      </c>
      <c r="AZ72" s="57"/>
      <c r="BA72" s="39"/>
      <c r="BB72" s="57"/>
      <c r="BC72" s="39">
        <v>0</v>
      </c>
      <c r="BD72" s="39"/>
      <c r="BE72" s="39">
        <v>0</v>
      </c>
      <c r="BF72" s="39"/>
      <c r="BG72" s="39">
        <v>0</v>
      </c>
      <c r="BH72" s="72"/>
    </row>
    <row r="73" spans="1:60" s="73" customFormat="1" hidden="1">
      <c r="A73" s="79"/>
      <c r="B73" s="60" t="s">
        <v>59</v>
      </c>
      <c r="C73" s="55"/>
      <c r="D73" s="55"/>
      <c r="E73" s="55"/>
      <c r="F73" s="55"/>
      <c r="G73" s="55"/>
      <c r="H73" s="55"/>
      <c r="I73" s="55"/>
      <c r="J73" s="38"/>
      <c r="K73" s="37"/>
      <c r="L73" s="8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5"/>
      <c r="AJ73" s="57"/>
      <c r="AK73" s="55"/>
      <c r="AL73" s="57"/>
      <c r="AM73" s="55"/>
      <c r="AN73" s="57"/>
      <c r="AO73" s="57"/>
      <c r="AP73" s="57"/>
      <c r="AQ73" s="57"/>
      <c r="AR73" s="57"/>
      <c r="AS73" s="57"/>
      <c r="AT73" s="39"/>
      <c r="AU73" s="57"/>
      <c r="AV73" s="57"/>
      <c r="AW73" s="57"/>
      <c r="AX73" s="39"/>
      <c r="AY73" s="39">
        <v>0</v>
      </c>
      <c r="AZ73" s="57"/>
      <c r="BA73" s="39">
        <v>0</v>
      </c>
      <c r="BB73" s="57"/>
      <c r="BC73" s="39">
        <v>0</v>
      </c>
      <c r="BD73" s="39"/>
      <c r="BE73" s="39">
        <v>0</v>
      </c>
      <c r="BF73" s="39"/>
      <c r="BG73" s="39">
        <v>0</v>
      </c>
      <c r="BH73" s="72"/>
    </row>
    <row r="74" spans="1:60" s="73" customFormat="1" hidden="1">
      <c r="A74" s="79"/>
      <c r="B74" s="61"/>
      <c r="C74" s="55"/>
      <c r="D74" s="55"/>
      <c r="E74" s="55"/>
      <c r="F74" s="55"/>
      <c r="G74" s="55"/>
      <c r="H74" s="55"/>
      <c r="I74" s="55"/>
      <c r="J74" s="38"/>
      <c r="K74" s="37"/>
      <c r="L74" s="8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5"/>
      <c r="AJ74" s="57"/>
      <c r="AK74" s="55"/>
      <c r="AL74" s="57"/>
      <c r="AM74" s="55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39"/>
      <c r="AY74" s="57"/>
      <c r="AZ74" s="57"/>
      <c r="BA74" s="57"/>
      <c r="BB74" s="57"/>
      <c r="BC74" s="57"/>
      <c r="BD74" s="57"/>
      <c r="BE74" s="57"/>
      <c r="BF74" s="57"/>
      <c r="BG74" s="57"/>
      <c r="BH74" s="72"/>
    </row>
    <row r="75" spans="1:60" s="73" customFormat="1" hidden="1">
      <c r="A75" s="79"/>
      <c r="B75" s="54" t="s">
        <v>60</v>
      </c>
      <c r="C75" s="55"/>
      <c r="D75" s="55"/>
      <c r="E75" s="55"/>
      <c r="F75" s="55"/>
      <c r="G75" s="55"/>
      <c r="H75" s="55"/>
      <c r="I75" s="55"/>
      <c r="J75" s="38"/>
      <c r="K75" s="37"/>
      <c r="L75" s="87"/>
      <c r="M75" s="57"/>
      <c r="N75" s="57">
        <v>0</v>
      </c>
      <c r="O75" s="57"/>
      <c r="P75" s="57"/>
      <c r="Q75" s="57"/>
      <c r="R75" s="57">
        <v>0</v>
      </c>
      <c r="S75" s="57">
        <v>0</v>
      </c>
      <c r="T75" s="57">
        <v>0</v>
      </c>
      <c r="U75" s="57"/>
      <c r="V75" s="57">
        <v>0</v>
      </c>
      <c r="W75" s="57">
        <v>0</v>
      </c>
      <c r="X75" s="57">
        <v>0</v>
      </c>
      <c r="Y75" s="57">
        <v>0</v>
      </c>
      <c r="Z75" s="57">
        <v>0</v>
      </c>
      <c r="AA75" s="57">
        <v>0</v>
      </c>
      <c r="AB75" s="57">
        <v>0</v>
      </c>
      <c r="AC75" s="57">
        <v>0</v>
      </c>
      <c r="AD75" s="57">
        <v>0</v>
      </c>
      <c r="AE75" s="57">
        <v>0</v>
      </c>
      <c r="AF75" s="57">
        <v>0</v>
      </c>
      <c r="AG75" s="57">
        <v>0</v>
      </c>
      <c r="AH75" s="57">
        <v>0</v>
      </c>
      <c r="AI75" s="57">
        <v>0</v>
      </c>
      <c r="AJ75" s="57">
        <v>0</v>
      </c>
      <c r="AK75" s="57">
        <v>0</v>
      </c>
      <c r="AL75" s="57">
        <v>0</v>
      </c>
      <c r="AM75" s="57">
        <v>0</v>
      </c>
      <c r="AN75" s="57">
        <v>0</v>
      </c>
      <c r="AO75" s="57">
        <v>0</v>
      </c>
      <c r="AP75" s="57">
        <v>0</v>
      </c>
      <c r="AQ75" s="57">
        <v>0</v>
      </c>
      <c r="AR75" s="57">
        <v>0</v>
      </c>
      <c r="AS75" s="57">
        <v>0</v>
      </c>
      <c r="AT75" s="57">
        <v>0</v>
      </c>
      <c r="AU75" s="57">
        <v>0</v>
      </c>
      <c r="AV75" s="57">
        <v>0</v>
      </c>
      <c r="AW75" s="57">
        <v>0</v>
      </c>
      <c r="AX75" s="57">
        <v>0</v>
      </c>
      <c r="AY75" s="57">
        <v>0</v>
      </c>
      <c r="AZ75" s="57">
        <v>0</v>
      </c>
      <c r="BA75" s="57">
        <v>0</v>
      </c>
      <c r="BB75" s="57">
        <v>0</v>
      </c>
      <c r="BC75" s="57">
        <v>0</v>
      </c>
      <c r="BD75" s="57">
        <v>0</v>
      </c>
      <c r="BE75" s="57">
        <v>0</v>
      </c>
      <c r="BF75" s="57">
        <v>0</v>
      </c>
      <c r="BG75" s="57">
        <v>0</v>
      </c>
      <c r="BH75" s="72">
        <v>0</v>
      </c>
    </row>
    <row r="76" spans="1:60" s="73" customFormat="1">
      <c r="A76" s="79"/>
      <c r="B76" s="54"/>
      <c r="C76" s="55"/>
      <c r="D76" s="55"/>
      <c r="E76" s="55"/>
      <c r="F76" s="55"/>
      <c r="G76" s="55"/>
      <c r="H76" s="55"/>
      <c r="I76" s="55"/>
      <c r="J76" s="38"/>
      <c r="K76" s="37"/>
      <c r="L76" s="8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5"/>
      <c r="AJ76" s="57"/>
      <c r="AK76" s="55"/>
      <c r="AL76" s="57"/>
      <c r="AM76" s="55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72"/>
    </row>
    <row r="77" spans="1:60" s="73" customFormat="1">
      <c r="A77" s="79"/>
      <c r="B77" s="62" t="s">
        <v>61</v>
      </c>
      <c r="C77" s="55"/>
      <c r="D77" s="55"/>
      <c r="E77" s="55"/>
      <c r="F77" s="55"/>
      <c r="G77" s="55"/>
      <c r="H77" s="55"/>
      <c r="I77" s="55"/>
      <c r="J77" s="38"/>
      <c r="K77" s="37"/>
      <c r="L77" s="8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5"/>
      <c r="AJ77" s="57"/>
      <c r="AK77" s="55"/>
      <c r="AL77" s="57"/>
      <c r="AM77" s="55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72"/>
    </row>
    <row r="78" spans="1:60" s="73" customFormat="1">
      <c r="A78" s="79"/>
      <c r="B78" s="63" t="s">
        <v>115</v>
      </c>
      <c r="C78" s="55"/>
      <c r="D78" s="55"/>
      <c r="E78" s="55"/>
      <c r="F78" s="55"/>
      <c r="G78" s="55"/>
      <c r="H78" s="55"/>
      <c r="I78" s="55"/>
      <c r="J78" s="38" t="s">
        <v>110</v>
      </c>
      <c r="K78" s="37"/>
      <c r="L78" s="87" t="s">
        <v>13</v>
      </c>
      <c r="M78" s="57"/>
      <c r="N78" s="53">
        <v>3420000</v>
      </c>
      <c r="O78" s="57"/>
      <c r="P78" s="57"/>
      <c r="Q78" s="57"/>
      <c r="R78" s="39">
        <v>3420000</v>
      </c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5"/>
      <c r="AJ78" s="57"/>
      <c r="AK78" s="55"/>
      <c r="AL78" s="57"/>
      <c r="AM78" s="55"/>
      <c r="AN78" s="57"/>
      <c r="AO78" s="57"/>
      <c r="AP78" s="57"/>
      <c r="AQ78" s="57"/>
      <c r="AR78" s="57"/>
      <c r="AS78" s="57"/>
      <c r="AT78" s="39"/>
      <c r="AU78" s="57"/>
      <c r="AV78" s="57"/>
      <c r="AW78" s="57"/>
      <c r="AX78" s="39"/>
      <c r="AY78" s="39">
        <v>0</v>
      </c>
      <c r="AZ78" s="57"/>
      <c r="BA78" s="39"/>
      <c r="BB78" s="57"/>
      <c r="BC78" s="39">
        <v>3420000</v>
      </c>
      <c r="BD78" s="39"/>
      <c r="BE78" s="39">
        <v>3420000</v>
      </c>
      <c r="BF78" s="39"/>
      <c r="BG78" s="39">
        <v>0</v>
      </c>
      <c r="BH78" s="72"/>
    </row>
    <row r="79" spans="1:60" s="73" customFormat="1">
      <c r="A79" s="79"/>
      <c r="B79" s="52"/>
      <c r="C79" s="55"/>
      <c r="D79" s="55"/>
      <c r="E79" s="55"/>
      <c r="F79" s="55"/>
      <c r="G79" s="55"/>
      <c r="H79" s="55"/>
      <c r="I79" s="55"/>
      <c r="J79" s="38"/>
      <c r="K79" s="37"/>
      <c r="L79" s="8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5"/>
      <c r="AJ79" s="57"/>
      <c r="AK79" s="55"/>
      <c r="AL79" s="57"/>
      <c r="AM79" s="55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72"/>
    </row>
    <row r="80" spans="1:60" s="73" customFormat="1">
      <c r="A80" s="79"/>
      <c r="B80" s="58" t="s">
        <v>62</v>
      </c>
      <c r="C80" s="55"/>
      <c r="D80" s="55"/>
      <c r="E80" s="55"/>
      <c r="F80" s="55"/>
      <c r="G80" s="55"/>
      <c r="H80" s="55"/>
      <c r="I80" s="55"/>
      <c r="J80" s="38"/>
      <c r="K80" s="37"/>
      <c r="L80" s="87"/>
      <c r="M80" s="57"/>
      <c r="N80" s="77">
        <v>3420000</v>
      </c>
      <c r="O80" s="39"/>
      <c r="P80" s="43"/>
      <c r="Q80" s="57"/>
      <c r="R80" s="77">
        <v>3420000</v>
      </c>
      <c r="S80" s="57">
        <v>0</v>
      </c>
      <c r="T80" s="77">
        <v>0</v>
      </c>
      <c r="U80" s="57"/>
      <c r="V80" s="57">
        <v>0</v>
      </c>
      <c r="W80" s="57">
        <v>0</v>
      </c>
      <c r="X80" s="57">
        <v>0</v>
      </c>
      <c r="Y80" s="57">
        <v>0</v>
      </c>
      <c r="Z80" s="57">
        <v>0</v>
      </c>
      <c r="AA80" s="57">
        <v>0</v>
      </c>
      <c r="AB80" s="57">
        <v>0</v>
      </c>
      <c r="AC80" s="57">
        <v>0</v>
      </c>
      <c r="AD80" s="57">
        <v>0</v>
      </c>
      <c r="AE80" s="57">
        <v>0</v>
      </c>
      <c r="AF80" s="57">
        <v>0</v>
      </c>
      <c r="AG80" s="57">
        <v>0</v>
      </c>
      <c r="AH80" s="57">
        <v>0</v>
      </c>
      <c r="AI80" s="57">
        <v>0</v>
      </c>
      <c r="AJ80" s="57">
        <v>0</v>
      </c>
      <c r="AK80" s="57">
        <v>0</v>
      </c>
      <c r="AL80" s="57">
        <v>0</v>
      </c>
      <c r="AM80" s="57">
        <v>0</v>
      </c>
      <c r="AN80" s="57">
        <v>0</v>
      </c>
      <c r="AO80" s="57">
        <v>0</v>
      </c>
      <c r="AP80" s="57">
        <v>0</v>
      </c>
      <c r="AQ80" s="57">
        <v>0</v>
      </c>
      <c r="AR80" s="57">
        <v>0</v>
      </c>
      <c r="AS80" s="57">
        <v>0</v>
      </c>
      <c r="AT80" s="57">
        <v>0</v>
      </c>
      <c r="AU80" s="57">
        <v>0</v>
      </c>
      <c r="AV80" s="57">
        <v>0</v>
      </c>
      <c r="AW80" s="57">
        <v>0</v>
      </c>
      <c r="AX80" s="57">
        <v>0</v>
      </c>
      <c r="AY80" s="77">
        <v>0</v>
      </c>
      <c r="AZ80" s="57">
        <v>0</v>
      </c>
      <c r="BA80" s="77">
        <v>0</v>
      </c>
      <c r="BB80" s="57">
        <v>0</v>
      </c>
      <c r="BC80" s="77">
        <v>3420000</v>
      </c>
      <c r="BD80" s="57">
        <v>0</v>
      </c>
      <c r="BE80" s="77">
        <v>3420000</v>
      </c>
      <c r="BF80" s="57">
        <v>0</v>
      </c>
      <c r="BG80" s="77">
        <v>0</v>
      </c>
      <c r="BH80" s="72"/>
    </row>
    <row r="81" spans="1:61" s="73" customFormat="1">
      <c r="A81" s="79"/>
      <c r="B81" s="58"/>
      <c r="C81" s="55"/>
      <c r="D81" s="55"/>
      <c r="E81" s="55"/>
      <c r="F81" s="55"/>
      <c r="G81" s="55"/>
      <c r="H81" s="55"/>
      <c r="I81" s="55"/>
      <c r="J81" s="38"/>
      <c r="K81" s="37"/>
      <c r="L81" s="8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72"/>
    </row>
    <row r="82" spans="1:61" s="73" customFormat="1">
      <c r="A82" s="79"/>
      <c r="B82" s="54"/>
      <c r="C82" s="55"/>
      <c r="D82" s="55"/>
      <c r="E82" s="55"/>
      <c r="F82" s="55"/>
      <c r="G82" s="55"/>
      <c r="H82" s="55"/>
      <c r="I82" s="55"/>
      <c r="J82" s="38"/>
      <c r="K82" s="37"/>
      <c r="L82" s="8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5"/>
      <c r="AJ82" s="57"/>
      <c r="AK82" s="55"/>
      <c r="AL82" s="57"/>
      <c r="AM82" s="55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72"/>
    </row>
    <row r="83" spans="1:61" s="73" customFormat="1" ht="13.8" thickBot="1">
      <c r="A83" s="96"/>
      <c r="B83" s="100" t="s">
        <v>111</v>
      </c>
      <c r="C83" s="48"/>
      <c r="D83" s="48"/>
      <c r="E83" s="48"/>
      <c r="F83" s="48"/>
      <c r="G83" s="48"/>
      <c r="H83" s="48"/>
      <c r="I83" s="48"/>
      <c r="J83" s="142"/>
      <c r="K83" s="143"/>
      <c r="L83" s="144"/>
      <c r="M83" s="49"/>
      <c r="N83" s="99">
        <v>42827000</v>
      </c>
      <c r="O83" s="99"/>
      <c r="P83" s="99">
        <v>0</v>
      </c>
      <c r="Q83" s="99"/>
      <c r="R83" s="99">
        <v>42827000</v>
      </c>
      <c r="S83" s="99">
        <v>0</v>
      </c>
      <c r="T83" s="99">
        <v>0</v>
      </c>
      <c r="U83" s="99"/>
      <c r="V83" s="99">
        <v>0</v>
      </c>
      <c r="W83" s="99">
        <v>0</v>
      </c>
      <c r="X83" s="99">
        <v>0</v>
      </c>
      <c r="Y83" s="99">
        <v>0</v>
      </c>
      <c r="Z83" s="99">
        <v>0</v>
      </c>
      <c r="AA83" s="99">
        <v>0</v>
      </c>
      <c r="AB83" s="99">
        <v>0</v>
      </c>
      <c r="AC83" s="99">
        <v>0</v>
      </c>
      <c r="AD83" s="99">
        <v>0</v>
      </c>
      <c r="AE83" s="99">
        <v>0</v>
      </c>
      <c r="AF83" s="99">
        <v>0</v>
      </c>
      <c r="AG83" s="99">
        <v>0</v>
      </c>
      <c r="AH83" s="99">
        <v>0</v>
      </c>
      <c r="AI83" s="99">
        <v>0</v>
      </c>
      <c r="AJ83" s="99">
        <v>0</v>
      </c>
      <c r="AK83" s="99">
        <v>0</v>
      </c>
      <c r="AL83" s="99">
        <v>0</v>
      </c>
      <c r="AM83" s="99">
        <v>0</v>
      </c>
      <c r="AN83" s="99">
        <v>0</v>
      </c>
      <c r="AO83" s="99">
        <v>0</v>
      </c>
      <c r="AP83" s="99">
        <v>0</v>
      </c>
      <c r="AQ83" s="99">
        <v>0</v>
      </c>
      <c r="AR83" s="99">
        <v>0</v>
      </c>
      <c r="AS83" s="99">
        <v>0</v>
      </c>
      <c r="AT83" s="99">
        <v>0</v>
      </c>
      <c r="AU83" s="99">
        <v>0</v>
      </c>
      <c r="AV83" s="99">
        <v>0</v>
      </c>
      <c r="AW83" s="99">
        <v>0</v>
      </c>
      <c r="AX83" s="99">
        <v>0</v>
      </c>
      <c r="AY83" s="99">
        <v>0</v>
      </c>
      <c r="AZ83" s="99">
        <v>0</v>
      </c>
      <c r="BA83" s="99">
        <v>0</v>
      </c>
      <c r="BB83" s="99">
        <v>0</v>
      </c>
      <c r="BC83" s="99">
        <v>42827000</v>
      </c>
      <c r="BD83" s="99">
        <v>0</v>
      </c>
      <c r="BE83" s="99">
        <v>42827000</v>
      </c>
      <c r="BF83" s="99">
        <v>0</v>
      </c>
      <c r="BG83" s="99">
        <v>0</v>
      </c>
      <c r="BH83" s="99" t="e">
        <v>#REF!</v>
      </c>
      <c r="BI83" s="110"/>
    </row>
    <row r="84" spans="1:61" ht="13.8" thickTop="1">
      <c r="A84" s="44"/>
      <c r="B84" s="36"/>
      <c r="C84"/>
      <c r="D84"/>
      <c r="E84"/>
      <c r="F84"/>
      <c r="G84"/>
      <c r="H84"/>
      <c r="I84"/>
      <c r="L84" s="87"/>
      <c r="M84" s="39"/>
      <c r="N84" s="39"/>
      <c r="O84" s="39"/>
      <c r="Q84" s="39"/>
      <c r="S84" s="39"/>
      <c r="T84" s="39"/>
      <c r="U84" s="39"/>
      <c r="V84" s="39"/>
      <c r="X84" s="39"/>
      <c r="Z84" s="39"/>
      <c r="AB84" s="39"/>
      <c r="AD84" s="39"/>
      <c r="AZ84" s="39"/>
      <c r="BA84" s="39"/>
      <c r="BB84" s="39"/>
      <c r="BH84" s="67"/>
    </row>
    <row r="85" spans="1:61">
      <c r="A85" s="44"/>
      <c r="B85" s="36"/>
      <c r="C85"/>
      <c r="D85"/>
      <c r="E85"/>
      <c r="F85"/>
      <c r="G85"/>
      <c r="H85"/>
      <c r="I85"/>
      <c r="L85" s="87"/>
      <c r="M85" s="39"/>
      <c r="N85" s="39"/>
      <c r="O85" s="39"/>
      <c r="Q85" s="39"/>
      <c r="S85" s="39"/>
      <c r="T85" s="39"/>
      <c r="U85" s="39"/>
      <c r="V85" s="39"/>
      <c r="X85" s="39"/>
      <c r="Z85" s="39"/>
      <c r="AB85" s="39"/>
      <c r="AD85" s="39"/>
      <c r="AZ85" s="39"/>
      <c r="BA85" s="39"/>
      <c r="BB85" s="39"/>
      <c r="BH85" s="67"/>
    </row>
    <row r="86" spans="1:61" hidden="1">
      <c r="A86" s="74" t="s">
        <v>63</v>
      </c>
      <c r="B86" s="109"/>
      <c r="C86" s="2"/>
      <c r="D86" s="2"/>
      <c r="E86" s="2"/>
      <c r="F86" s="2"/>
      <c r="G86" s="2"/>
      <c r="H86" s="2"/>
      <c r="I86" s="2"/>
      <c r="J86" s="108"/>
      <c r="K86" s="92"/>
      <c r="L86" s="119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101"/>
      <c r="BI86" s="92"/>
    </row>
    <row r="87" spans="1:61" hidden="1">
      <c r="A87" s="36"/>
      <c r="B87" s="36" t="s">
        <v>117</v>
      </c>
      <c r="C87"/>
      <c r="D87"/>
      <c r="E87"/>
      <c r="F87"/>
      <c r="G87"/>
      <c r="H87"/>
      <c r="I87"/>
      <c r="J87" s="38" t="s">
        <v>64</v>
      </c>
      <c r="L87" s="87" t="s">
        <v>13</v>
      </c>
      <c r="M87" s="39"/>
      <c r="N87" s="39">
        <v>0</v>
      </c>
      <c r="O87" s="39"/>
      <c r="P87" s="39">
        <v>0</v>
      </c>
      <c r="Q87" s="39"/>
      <c r="R87" s="39">
        <v>0</v>
      </c>
      <c r="S87" s="39"/>
      <c r="T87" s="39"/>
      <c r="U87" s="40"/>
      <c r="V87" s="39"/>
      <c r="W87" s="40"/>
      <c r="X87" s="39"/>
      <c r="Y87" s="40"/>
      <c r="Z87" s="39"/>
      <c r="AA87" s="40"/>
      <c r="AB87" s="39"/>
      <c r="AC87" s="40"/>
      <c r="AD87" s="39"/>
      <c r="AE87" s="40"/>
      <c r="AG87" s="40"/>
      <c r="AI87" s="40"/>
      <c r="AK87" s="40"/>
      <c r="AM87" s="40"/>
      <c r="AO87" s="40"/>
      <c r="AQ87" s="40"/>
      <c r="AS87" s="40"/>
      <c r="AY87" s="39">
        <v>0</v>
      </c>
      <c r="AZ87" s="39"/>
      <c r="BA87" s="39">
        <v>0</v>
      </c>
      <c r="BB87" s="39"/>
      <c r="BC87" s="39">
        <v>0</v>
      </c>
      <c r="BE87" s="39">
        <v>0</v>
      </c>
      <c r="BG87" s="39">
        <v>0</v>
      </c>
      <c r="BH87" s="67"/>
    </row>
    <row r="88" spans="1:61" hidden="1">
      <c r="A88" s="36"/>
      <c r="B88" s="36" t="s">
        <v>110</v>
      </c>
      <c r="C88"/>
      <c r="D88"/>
      <c r="E88"/>
      <c r="F88"/>
      <c r="G88"/>
      <c r="H88"/>
      <c r="I88"/>
      <c r="J88" s="38" t="s">
        <v>110</v>
      </c>
      <c r="L88" s="87" t="s">
        <v>13</v>
      </c>
      <c r="M88" s="39"/>
      <c r="N88" s="39">
        <v>0</v>
      </c>
      <c r="O88" s="39"/>
      <c r="P88" s="39">
        <v>0</v>
      </c>
      <c r="Q88" s="39"/>
      <c r="R88" s="39">
        <v>0</v>
      </c>
      <c r="S88" s="39"/>
      <c r="T88" s="39"/>
      <c r="U88" s="40"/>
      <c r="V88" s="39"/>
      <c r="W88" s="40"/>
      <c r="X88" s="39"/>
      <c r="Y88" s="40"/>
      <c r="Z88" s="39"/>
      <c r="AA88" s="40"/>
      <c r="AB88" s="39"/>
      <c r="AC88" s="40"/>
      <c r="AD88" s="39"/>
      <c r="AE88" s="40"/>
      <c r="AG88" s="40"/>
      <c r="AI88" s="40"/>
      <c r="AK88" s="40"/>
      <c r="AM88" s="40"/>
      <c r="AO88" s="40"/>
      <c r="AQ88" s="40"/>
      <c r="AS88" s="40"/>
      <c r="AY88" s="39">
        <v>0</v>
      </c>
      <c r="AZ88" s="39"/>
      <c r="BA88" s="39">
        <v>0</v>
      </c>
      <c r="BB88" s="39"/>
      <c r="BC88" s="39">
        <v>0</v>
      </c>
      <c r="BE88" s="39">
        <v>0</v>
      </c>
      <c r="BG88" s="39">
        <v>0</v>
      </c>
      <c r="BH88" s="67"/>
    </row>
    <row r="89" spans="1:61" hidden="1">
      <c r="A89" s="36"/>
      <c r="B89" s="36" t="s">
        <v>65</v>
      </c>
      <c r="C89"/>
      <c r="D89"/>
      <c r="E89"/>
      <c r="F89"/>
      <c r="G89"/>
      <c r="H89"/>
      <c r="I89"/>
      <c r="J89" s="38" t="s">
        <v>64</v>
      </c>
      <c r="L89" s="87" t="s">
        <v>13</v>
      </c>
      <c r="M89" s="39"/>
      <c r="N89" s="39">
        <v>0</v>
      </c>
      <c r="O89" s="39"/>
      <c r="P89" s="39">
        <v>0</v>
      </c>
      <c r="Q89" s="39"/>
      <c r="R89" s="39">
        <v>0</v>
      </c>
      <c r="S89" s="39"/>
      <c r="T89" s="39">
        <v>0</v>
      </c>
      <c r="U89" s="40"/>
      <c r="V89" s="39">
        <v>0</v>
      </c>
      <c r="W89" s="40"/>
      <c r="X89" s="39">
        <v>0</v>
      </c>
      <c r="Y89" s="40"/>
      <c r="Z89" s="39">
        <v>0</v>
      </c>
      <c r="AA89" s="40"/>
      <c r="AB89" s="39">
        <v>0</v>
      </c>
      <c r="AC89" s="40"/>
      <c r="AD89" s="39">
        <v>0</v>
      </c>
      <c r="AE89" s="40"/>
      <c r="AF89" s="39">
        <v>0</v>
      </c>
      <c r="AG89" s="40"/>
      <c r="AH89" s="39">
        <v>0</v>
      </c>
      <c r="AI89" s="40"/>
      <c r="AJ89" s="39">
        <v>0</v>
      </c>
      <c r="AK89" s="40"/>
      <c r="AL89" s="39">
        <v>0</v>
      </c>
      <c r="AM89" s="40"/>
      <c r="AN89" s="39">
        <v>0</v>
      </c>
      <c r="AO89" s="40"/>
      <c r="AP89" s="39">
        <v>0</v>
      </c>
      <c r="AQ89" s="40"/>
      <c r="AR89" s="39">
        <v>0</v>
      </c>
      <c r="AS89" s="40"/>
      <c r="AT89" s="39">
        <v>0</v>
      </c>
      <c r="AV89" s="39">
        <v>0</v>
      </c>
      <c r="AX89" s="39">
        <v>0</v>
      </c>
      <c r="AY89" s="39">
        <v>0</v>
      </c>
      <c r="AZ89" s="39"/>
      <c r="BA89" s="39">
        <v>0</v>
      </c>
      <c r="BB89" s="39"/>
      <c r="BC89" s="39">
        <v>0</v>
      </c>
      <c r="BE89" s="39">
        <v>0</v>
      </c>
      <c r="BG89" s="39">
        <v>0</v>
      </c>
      <c r="BH89" s="67"/>
    </row>
    <row r="90" spans="1:61" hidden="1">
      <c r="A90" s="36"/>
      <c r="B90" s="36" t="s">
        <v>66</v>
      </c>
      <c r="C90"/>
      <c r="D90"/>
      <c r="E90"/>
      <c r="F90"/>
      <c r="G90"/>
      <c r="H90"/>
      <c r="I90"/>
      <c r="J90" s="38" t="s">
        <v>64</v>
      </c>
      <c r="L90" s="87" t="s">
        <v>13</v>
      </c>
      <c r="M90" s="39"/>
      <c r="N90" s="39">
        <v>0</v>
      </c>
      <c r="O90" s="42"/>
      <c r="P90" s="42">
        <v>0</v>
      </c>
      <c r="Q90" s="42"/>
      <c r="R90" s="39">
        <v>0</v>
      </c>
      <c r="S90" s="42"/>
      <c r="T90" s="42">
        <v>0</v>
      </c>
      <c r="U90" s="67"/>
      <c r="V90" s="42">
        <v>0</v>
      </c>
      <c r="W90" s="67"/>
      <c r="X90" s="42">
        <v>0</v>
      </c>
      <c r="Y90" s="67"/>
      <c r="Z90" s="42">
        <v>0</v>
      </c>
      <c r="AA90" s="67"/>
      <c r="AB90" s="42">
        <v>0</v>
      </c>
      <c r="AC90" s="67"/>
      <c r="AD90" s="42">
        <v>0</v>
      </c>
      <c r="AE90" s="67"/>
      <c r="AF90" s="42">
        <v>0</v>
      </c>
      <c r="AG90" s="67"/>
      <c r="AH90" s="42">
        <v>0</v>
      </c>
      <c r="AI90" s="67"/>
      <c r="AJ90" s="42">
        <v>0</v>
      </c>
      <c r="AK90" s="67"/>
      <c r="AL90" s="42">
        <v>0</v>
      </c>
      <c r="AM90" s="67"/>
      <c r="AN90" s="42">
        <v>0</v>
      </c>
      <c r="AO90" s="67"/>
      <c r="AP90" s="42">
        <v>0</v>
      </c>
      <c r="AQ90" s="67"/>
      <c r="AR90" s="42">
        <v>0</v>
      </c>
      <c r="AS90" s="67"/>
      <c r="AT90" s="42">
        <v>0</v>
      </c>
      <c r="AU90" s="42"/>
      <c r="AV90" s="42">
        <v>0</v>
      </c>
      <c r="AW90" s="42"/>
      <c r="AX90" s="42">
        <v>0</v>
      </c>
      <c r="AY90" s="42">
        <v>0</v>
      </c>
      <c r="AZ90" s="39"/>
      <c r="BA90" s="42">
        <v>0</v>
      </c>
      <c r="BB90" s="39"/>
      <c r="BC90" s="39">
        <v>0</v>
      </c>
      <c r="BD90" s="42"/>
      <c r="BE90" s="39">
        <v>0</v>
      </c>
      <c r="BF90" s="42"/>
      <c r="BG90" s="39">
        <v>0</v>
      </c>
      <c r="BH90" s="67"/>
    </row>
    <row r="91" spans="1:61" s="98" customFormat="1" hidden="1">
      <c r="A91" s="36"/>
      <c r="B91" s="36" t="s">
        <v>67</v>
      </c>
      <c r="C91" s="45"/>
      <c r="D91" s="45"/>
      <c r="E91" s="45"/>
      <c r="F91" s="45"/>
      <c r="G91" s="45"/>
      <c r="H91" s="45"/>
      <c r="I91" s="45"/>
      <c r="J91" s="81" t="s">
        <v>64</v>
      </c>
      <c r="K91" s="46"/>
      <c r="L91" s="87" t="s">
        <v>13</v>
      </c>
      <c r="M91" s="42"/>
      <c r="N91" s="39">
        <v>0</v>
      </c>
      <c r="O91" s="42"/>
      <c r="P91" s="42">
        <v>0</v>
      </c>
      <c r="Q91" s="42"/>
      <c r="R91" s="39">
        <v>0</v>
      </c>
      <c r="S91" s="42"/>
      <c r="T91" s="42">
        <v>0</v>
      </c>
      <c r="U91" s="67"/>
      <c r="V91" s="42">
        <v>0</v>
      </c>
      <c r="W91" s="67"/>
      <c r="X91" s="42">
        <v>0</v>
      </c>
      <c r="Y91" s="67"/>
      <c r="Z91" s="42">
        <v>0</v>
      </c>
      <c r="AA91" s="67"/>
      <c r="AB91" s="42">
        <v>0</v>
      </c>
      <c r="AC91" s="67"/>
      <c r="AD91" s="42">
        <v>0</v>
      </c>
      <c r="AE91" s="67"/>
      <c r="AF91" s="42">
        <v>0</v>
      </c>
      <c r="AG91" s="67"/>
      <c r="AH91" s="42">
        <v>0</v>
      </c>
      <c r="AI91" s="67"/>
      <c r="AJ91" s="42">
        <v>0</v>
      </c>
      <c r="AK91" s="67"/>
      <c r="AL91" s="42">
        <v>0</v>
      </c>
      <c r="AM91" s="67"/>
      <c r="AN91" s="42">
        <v>0</v>
      </c>
      <c r="AO91" s="67"/>
      <c r="AP91" s="42">
        <v>0</v>
      </c>
      <c r="AQ91" s="67"/>
      <c r="AR91" s="42">
        <v>0</v>
      </c>
      <c r="AS91" s="67"/>
      <c r="AT91" s="42">
        <v>0</v>
      </c>
      <c r="AU91" s="42"/>
      <c r="AV91" s="42">
        <v>0</v>
      </c>
      <c r="AW91" s="42"/>
      <c r="AX91" s="42">
        <v>0</v>
      </c>
      <c r="AY91" s="42">
        <v>0</v>
      </c>
      <c r="AZ91" s="42"/>
      <c r="BA91" s="42">
        <v>0</v>
      </c>
      <c r="BB91" s="42"/>
      <c r="BC91" s="39">
        <v>0</v>
      </c>
      <c r="BD91" s="42"/>
      <c r="BE91" s="39">
        <v>0</v>
      </c>
      <c r="BF91" s="42"/>
      <c r="BG91" s="39">
        <v>0</v>
      </c>
      <c r="BH91" s="67"/>
    </row>
    <row r="92" spans="1:61" hidden="1">
      <c r="A92" s="36"/>
      <c r="B92" s="36" t="s">
        <v>22</v>
      </c>
      <c r="C92"/>
      <c r="D92"/>
      <c r="E92"/>
      <c r="F92"/>
      <c r="G92"/>
      <c r="H92"/>
      <c r="I92"/>
      <c r="L92" s="87" t="s">
        <v>13</v>
      </c>
      <c r="M92" s="39"/>
      <c r="N92" s="39">
        <v>0</v>
      </c>
      <c r="O92" s="42"/>
      <c r="P92" s="42">
        <v>0</v>
      </c>
      <c r="Q92" s="42"/>
      <c r="R92" s="39">
        <v>0</v>
      </c>
      <c r="S92" s="42"/>
      <c r="T92" s="42">
        <v>0</v>
      </c>
      <c r="U92" s="67"/>
      <c r="V92" s="42">
        <v>0</v>
      </c>
      <c r="W92" s="67"/>
      <c r="X92" s="42">
        <v>0</v>
      </c>
      <c r="Y92" s="67"/>
      <c r="Z92" s="42">
        <v>0</v>
      </c>
      <c r="AA92" s="67"/>
      <c r="AB92" s="42">
        <v>0</v>
      </c>
      <c r="AC92" s="67"/>
      <c r="AD92" s="42">
        <v>0</v>
      </c>
      <c r="AE92" s="67"/>
      <c r="AF92" s="42">
        <v>0</v>
      </c>
      <c r="AG92" s="67"/>
      <c r="AH92" s="42">
        <v>0</v>
      </c>
      <c r="AI92" s="67"/>
      <c r="AJ92" s="42">
        <v>0</v>
      </c>
      <c r="AK92" s="67"/>
      <c r="AL92" s="42">
        <v>0</v>
      </c>
      <c r="AM92" s="67"/>
      <c r="AN92" s="42">
        <v>0</v>
      </c>
      <c r="AO92" s="67"/>
      <c r="AP92" s="42">
        <v>0</v>
      </c>
      <c r="AQ92" s="67"/>
      <c r="AR92" s="42">
        <v>0</v>
      </c>
      <c r="AS92" s="67"/>
      <c r="AT92" s="42">
        <v>0</v>
      </c>
      <c r="AU92" s="42"/>
      <c r="AV92" s="42">
        <v>0</v>
      </c>
      <c r="AW92" s="42"/>
      <c r="AX92" s="42">
        <v>0</v>
      </c>
      <c r="AY92" s="42">
        <v>0</v>
      </c>
      <c r="AZ92" s="39"/>
      <c r="BA92" s="42">
        <v>0</v>
      </c>
      <c r="BB92" s="39"/>
      <c r="BC92" s="39">
        <v>0</v>
      </c>
      <c r="BD92" s="42"/>
      <c r="BE92" s="39">
        <v>0</v>
      </c>
      <c r="BF92" s="42"/>
      <c r="BG92" s="39">
        <v>0</v>
      </c>
      <c r="BH92" s="67"/>
    </row>
    <row r="93" spans="1:61" hidden="1">
      <c r="A93" s="36"/>
      <c r="B93" s="36"/>
      <c r="C93"/>
      <c r="D93"/>
      <c r="E93"/>
      <c r="F93"/>
      <c r="G93"/>
      <c r="H93"/>
      <c r="I93"/>
      <c r="L93" s="87"/>
      <c r="M93" s="39"/>
      <c r="N93" s="42"/>
      <c r="O93" s="42"/>
      <c r="P93" s="42"/>
      <c r="Q93" s="42"/>
      <c r="R93" s="42"/>
      <c r="S93" s="42"/>
      <c r="T93" s="42"/>
      <c r="U93" s="67"/>
      <c r="V93" s="42"/>
      <c r="W93" s="67"/>
      <c r="X93" s="42"/>
      <c r="Y93" s="67"/>
      <c r="Z93" s="42"/>
      <c r="AA93" s="67"/>
      <c r="AB93" s="42"/>
      <c r="AC93" s="67"/>
      <c r="AD93" s="42"/>
      <c r="AE93" s="67"/>
      <c r="AF93" s="42"/>
      <c r="AG93" s="67"/>
      <c r="AH93" s="42"/>
      <c r="AI93" s="67"/>
      <c r="AJ93" s="42"/>
      <c r="AK93" s="67"/>
      <c r="AL93" s="42"/>
      <c r="AM93" s="67"/>
      <c r="AN93" s="42"/>
      <c r="AO93" s="67"/>
      <c r="AP93" s="42"/>
      <c r="AQ93" s="67"/>
      <c r="AR93" s="42"/>
      <c r="AS93" s="67"/>
      <c r="AT93" s="42"/>
      <c r="AU93" s="42"/>
      <c r="AV93" s="42"/>
      <c r="AW93" s="42"/>
      <c r="AX93" s="42"/>
      <c r="AY93" s="42"/>
      <c r="AZ93" s="39"/>
      <c r="BA93" s="42"/>
      <c r="BB93" s="39"/>
      <c r="BC93" s="39">
        <v>0</v>
      </c>
      <c r="BD93" s="42"/>
      <c r="BE93" s="42"/>
      <c r="BF93" s="42"/>
      <c r="BG93" s="39">
        <v>0</v>
      </c>
      <c r="BH93" s="67"/>
    </row>
    <row r="94" spans="1:61" s="73" customFormat="1" ht="13.8" hidden="1" thickBot="1">
      <c r="A94" s="96"/>
      <c r="B94" s="47" t="s">
        <v>68</v>
      </c>
      <c r="C94" s="48"/>
      <c r="D94" s="48"/>
      <c r="E94" s="48"/>
      <c r="F94" s="48"/>
      <c r="G94" s="48"/>
      <c r="H94" s="48"/>
      <c r="I94" s="48"/>
      <c r="J94" s="142"/>
      <c r="K94" s="143"/>
      <c r="L94" s="144"/>
      <c r="M94" s="49"/>
      <c r="N94" s="99">
        <v>0</v>
      </c>
      <c r="O94" s="99"/>
      <c r="P94" s="99">
        <v>0</v>
      </c>
      <c r="Q94" s="99"/>
      <c r="R94" s="99">
        <v>0</v>
      </c>
      <c r="S94" s="99"/>
      <c r="T94" s="99">
        <v>0</v>
      </c>
      <c r="U94" s="99"/>
      <c r="V94" s="99">
        <v>0</v>
      </c>
      <c r="W94" s="99"/>
      <c r="X94" s="99">
        <v>0</v>
      </c>
      <c r="Y94" s="99"/>
      <c r="Z94" s="99">
        <v>0</v>
      </c>
      <c r="AA94" s="99"/>
      <c r="AB94" s="99">
        <v>0</v>
      </c>
      <c r="AC94" s="99"/>
      <c r="AD94" s="99">
        <v>0</v>
      </c>
      <c r="AE94" s="99"/>
      <c r="AF94" s="99">
        <v>0</v>
      </c>
      <c r="AG94" s="99"/>
      <c r="AH94" s="99">
        <v>0</v>
      </c>
      <c r="AI94" s="99"/>
      <c r="AJ94" s="99">
        <v>0</v>
      </c>
      <c r="AK94" s="99"/>
      <c r="AL94" s="99">
        <v>0</v>
      </c>
      <c r="AM94" s="99"/>
      <c r="AN94" s="99">
        <v>0</v>
      </c>
      <c r="AO94" s="99"/>
      <c r="AP94" s="99">
        <v>0</v>
      </c>
      <c r="AQ94" s="99"/>
      <c r="AR94" s="99">
        <v>0</v>
      </c>
      <c r="AS94" s="99"/>
      <c r="AT94" s="99">
        <v>0</v>
      </c>
      <c r="AU94" s="99"/>
      <c r="AV94" s="99">
        <v>0</v>
      </c>
      <c r="AW94" s="99"/>
      <c r="AX94" s="99">
        <v>0</v>
      </c>
      <c r="AY94" s="99">
        <v>0</v>
      </c>
      <c r="AZ94" s="99"/>
      <c r="BA94" s="99">
        <v>0</v>
      </c>
      <c r="BB94" s="99"/>
      <c r="BC94" s="99">
        <v>0</v>
      </c>
      <c r="BD94" s="99"/>
      <c r="BE94" s="99">
        <v>0</v>
      </c>
      <c r="BF94" s="99"/>
      <c r="BG94" s="99">
        <v>0</v>
      </c>
      <c r="BH94" s="99"/>
      <c r="BI94" s="110"/>
    </row>
    <row r="95" spans="1:61" s="105" customFormat="1" hidden="1">
      <c r="A95" s="45"/>
      <c r="B95"/>
      <c r="C95"/>
      <c r="D95"/>
      <c r="E95"/>
      <c r="F95"/>
      <c r="G95"/>
      <c r="H95"/>
      <c r="I95"/>
      <c r="J95" s="38"/>
      <c r="K95" s="37"/>
      <c r="L95" s="38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 s="104"/>
    </row>
    <row r="96" spans="1:61">
      <c r="A96" s="64" t="s">
        <v>118</v>
      </c>
      <c r="B96" s="90"/>
      <c r="C96" s="2"/>
      <c r="D96" s="2"/>
      <c r="E96" s="2"/>
      <c r="F96" s="2"/>
      <c r="G96" s="2"/>
      <c r="H96" s="2"/>
      <c r="I96" s="2"/>
      <c r="J96" s="108"/>
      <c r="K96" s="92"/>
      <c r="L96" s="119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101"/>
      <c r="BI96" s="92"/>
    </row>
    <row r="97" spans="1:61">
      <c r="A97" s="69"/>
      <c r="B97" s="36" t="s">
        <v>22</v>
      </c>
      <c r="C97"/>
      <c r="D97"/>
      <c r="E97"/>
      <c r="F97"/>
      <c r="G97"/>
      <c r="H97"/>
      <c r="I97"/>
      <c r="J97" s="38" t="s">
        <v>101</v>
      </c>
      <c r="L97" s="87" t="s">
        <v>13</v>
      </c>
      <c r="M97" s="40"/>
      <c r="N97" s="39">
        <v>0</v>
      </c>
      <c r="O97" s="40"/>
      <c r="P97" s="40">
        <v>0</v>
      </c>
      <c r="Q97" s="40"/>
      <c r="R97" s="39">
        <v>0</v>
      </c>
      <c r="S97" s="40"/>
      <c r="T97" s="40">
        <v>0</v>
      </c>
      <c r="U97" s="40"/>
      <c r="V97" s="40">
        <v>0</v>
      </c>
      <c r="W97" s="40"/>
      <c r="X97" s="40">
        <v>0</v>
      </c>
      <c r="Y97" s="40"/>
      <c r="Z97" s="40">
        <v>0</v>
      </c>
      <c r="AA97" s="40"/>
      <c r="AB97" s="40">
        <v>0</v>
      </c>
      <c r="AC97" s="40"/>
      <c r="AD97" s="40">
        <v>0</v>
      </c>
      <c r="AE97" s="40"/>
      <c r="AF97" s="40">
        <v>0</v>
      </c>
      <c r="AG97" s="40"/>
      <c r="AH97" s="40">
        <v>0</v>
      </c>
      <c r="AI97" s="40"/>
      <c r="AJ97" s="40">
        <v>0</v>
      </c>
      <c r="AK97" s="40"/>
      <c r="AL97" s="40">
        <v>0</v>
      </c>
      <c r="AM97" s="40"/>
      <c r="AN97" s="40">
        <v>0</v>
      </c>
      <c r="AO97" s="40"/>
      <c r="AP97" s="40">
        <v>0</v>
      </c>
      <c r="AQ97" s="40"/>
      <c r="AR97" s="40">
        <v>0</v>
      </c>
      <c r="AS97" s="40"/>
      <c r="AT97" s="40">
        <v>0</v>
      </c>
      <c r="AU97" s="40"/>
      <c r="AV97" s="40">
        <v>0</v>
      </c>
      <c r="AW97" s="40"/>
      <c r="AX97" s="40">
        <v>0</v>
      </c>
      <c r="AY97" s="40">
        <v>0</v>
      </c>
      <c r="AZ97" s="40"/>
      <c r="BA97" s="40">
        <v>0</v>
      </c>
      <c r="BB97" s="40"/>
      <c r="BC97" s="39">
        <v>0</v>
      </c>
      <c r="BD97" s="40"/>
      <c r="BE97" s="39">
        <v>0</v>
      </c>
      <c r="BF97" s="40"/>
      <c r="BG97" s="39">
        <v>0</v>
      </c>
      <c r="BH97" s="67"/>
    </row>
    <row r="98" spans="1:61">
      <c r="A98" s="44"/>
      <c r="B98" s="36"/>
      <c r="C98"/>
      <c r="D98"/>
      <c r="E98"/>
      <c r="F98"/>
      <c r="G98"/>
      <c r="H98"/>
      <c r="I98"/>
      <c r="L98" s="87"/>
      <c r="M98" s="40"/>
      <c r="N98" s="67"/>
      <c r="O98" s="40"/>
      <c r="P98" s="67"/>
      <c r="Q98" s="40"/>
      <c r="R98" s="67"/>
      <c r="S98" s="40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40"/>
      <c r="BA98" s="67"/>
      <c r="BB98" s="40"/>
      <c r="BC98" s="67"/>
      <c r="BD98" s="40"/>
      <c r="BE98" s="67"/>
      <c r="BF98" s="40"/>
      <c r="BG98" s="39">
        <v>0</v>
      </c>
      <c r="BH98" s="67"/>
    </row>
    <row r="99" spans="1:61" s="73" customFormat="1" ht="13.8" thickBot="1">
      <c r="A99" s="96"/>
      <c r="B99" s="100" t="s">
        <v>69</v>
      </c>
      <c r="C99" s="48"/>
      <c r="D99" s="48"/>
      <c r="E99" s="48"/>
      <c r="F99" s="48"/>
      <c r="G99" s="48"/>
      <c r="H99" s="48"/>
      <c r="I99" s="48"/>
      <c r="J99" s="142"/>
      <c r="K99" s="143"/>
      <c r="L99" s="144"/>
      <c r="M99" s="49"/>
      <c r="N99" s="99">
        <v>0</v>
      </c>
      <c r="O99" s="99"/>
      <c r="P99" s="99">
        <v>0</v>
      </c>
      <c r="Q99" s="99"/>
      <c r="R99" s="99">
        <v>0</v>
      </c>
      <c r="S99" s="99"/>
      <c r="T99" s="99">
        <v>0</v>
      </c>
      <c r="U99" s="99"/>
      <c r="V99" s="99">
        <v>0</v>
      </c>
      <c r="W99" s="99"/>
      <c r="X99" s="99">
        <v>0</v>
      </c>
      <c r="Y99" s="99"/>
      <c r="Z99" s="99">
        <v>0</v>
      </c>
      <c r="AA99" s="99"/>
      <c r="AB99" s="99">
        <v>0</v>
      </c>
      <c r="AC99" s="99"/>
      <c r="AD99" s="99">
        <v>0</v>
      </c>
      <c r="AE99" s="99"/>
      <c r="AF99" s="99">
        <v>0</v>
      </c>
      <c r="AG99" s="99"/>
      <c r="AH99" s="99">
        <v>0</v>
      </c>
      <c r="AI99" s="99"/>
      <c r="AJ99" s="99">
        <v>0</v>
      </c>
      <c r="AK99" s="99"/>
      <c r="AL99" s="99">
        <v>0</v>
      </c>
      <c r="AM99" s="99"/>
      <c r="AN99" s="99">
        <v>0</v>
      </c>
      <c r="AO99" s="99"/>
      <c r="AP99" s="99">
        <v>0</v>
      </c>
      <c r="AQ99" s="99"/>
      <c r="AR99" s="99">
        <v>0</v>
      </c>
      <c r="AS99" s="99"/>
      <c r="AT99" s="99">
        <v>0</v>
      </c>
      <c r="AU99" s="99"/>
      <c r="AV99" s="99">
        <v>0</v>
      </c>
      <c r="AW99" s="99"/>
      <c r="AX99" s="99">
        <v>0</v>
      </c>
      <c r="AY99" s="99">
        <v>0</v>
      </c>
      <c r="AZ99" s="99"/>
      <c r="BA99" s="99">
        <v>0</v>
      </c>
      <c r="BB99" s="99"/>
      <c r="BC99" s="99">
        <v>0</v>
      </c>
      <c r="BD99" s="99"/>
      <c r="BE99" s="99">
        <v>0</v>
      </c>
      <c r="BF99" s="99"/>
      <c r="BG99" s="99">
        <v>0</v>
      </c>
      <c r="BH99" s="99"/>
      <c r="BI99" s="110"/>
    </row>
    <row r="100" spans="1:61" ht="13.8" thickTop="1">
      <c r="A100" s="44"/>
      <c r="B100" s="36"/>
      <c r="C100"/>
      <c r="D100"/>
      <c r="E100"/>
      <c r="F100"/>
      <c r="G100"/>
      <c r="H100"/>
      <c r="I100"/>
      <c r="L100" s="87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67"/>
    </row>
    <row r="101" spans="1:61" s="73" customFormat="1">
      <c r="A101" s="64" t="s">
        <v>119</v>
      </c>
      <c r="B101" s="74"/>
      <c r="C101" s="65"/>
      <c r="D101" s="65"/>
      <c r="E101" s="65"/>
      <c r="F101" s="65"/>
      <c r="G101" s="65"/>
      <c r="H101" s="65"/>
      <c r="I101" s="65"/>
      <c r="J101" s="108"/>
      <c r="K101" s="92"/>
      <c r="L101" s="119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82"/>
      <c r="BI101" s="65"/>
    </row>
    <row r="102" spans="1:61">
      <c r="A102" s="98"/>
      <c r="B102" s="75"/>
      <c r="C102"/>
      <c r="D102"/>
      <c r="E102"/>
      <c r="F102"/>
      <c r="G102"/>
      <c r="H102"/>
      <c r="I102"/>
      <c r="L102" s="87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67"/>
    </row>
    <row r="103" spans="1:61">
      <c r="A103" s="76" t="s">
        <v>70</v>
      </c>
      <c r="B103" s="76"/>
      <c r="C103"/>
      <c r="D103"/>
      <c r="E103"/>
      <c r="F103"/>
      <c r="G103"/>
      <c r="H103"/>
      <c r="I103"/>
      <c r="L103" s="87"/>
      <c r="M103" s="40"/>
      <c r="N103" s="39"/>
      <c r="O103" s="40"/>
      <c r="Q103" s="40"/>
      <c r="S103" s="40"/>
      <c r="T103" s="39"/>
      <c r="U103" s="39"/>
      <c r="V103" s="39"/>
      <c r="X103" s="39"/>
      <c r="Z103" s="39"/>
      <c r="AB103" s="39"/>
      <c r="AD103" s="39"/>
      <c r="AZ103" s="39"/>
      <c r="BA103" s="39"/>
      <c r="BB103" s="39"/>
      <c r="BD103" s="40"/>
      <c r="BF103" s="40"/>
      <c r="BH103" s="67"/>
    </row>
    <row r="104" spans="1:61">
      <c r="A104" s="36"/>
      <c r="B104" s="36" t="s">
        <v>71</v>
      </c>
      <c r="E104" s="37"/>
      <c r="G104" s="37"/>
      <c r="I104" s="37"/>
      <c r="J104" s="38" t="s">
        <v>101</v>
      </c>
      <c r="L104" s="87" t="s">
        <v>13</v>
      </c>
      <c r="M104" s="40"/>
      <c r="N104" s="39">
        <v>2690000</v>
      </c>
      <c r="O104" s="40"/>
      <c r="P104" s="39">
        <v>0</v>
      </c>
      <c r="Q104" s="40"/>
      <c r="R104" s="39">
        <v>2690000</v>
      </c>
      <c r="S104" s="40"/>
      <c r="T104" s="39"/>
      <c r="U104" s="39"/>
      <c r="V104" s="39"/>
      <c r="X104" s="39"/>
      <c r="Z104" s="39"/>
      <c r="AB104" s="39"/>
      <c r="AD104" s="39"/>
      <c r="AY104" s="39">
        <v>0</v>
      </c>
      <c r="AZ104" s="39"/>
      <c r="BA104" s="39">
        <v>0</v>
      </c>
      <c r="BB104" s="39"/>
      <c r="BC104" s="39">
        <v>2690000</v>
      </c>
      <c r="BD104" s="40"/>
      <c r="BE104" s="39">
        <v>2690000</v>
      </c>
      <c r="BF104" s="40"/>
      <c r="BG104" s="39">
        <v>0</v>
      </c>
      <c r="BH104" s="67"/>
    </row>
    <row r="105" spans="1:61">
      <c r="A105" s="36"/>
      <c r="B105" s="36" t="s">
        <v>72</v>
      </c>
      <c r="E105" s="37"/>
      <c r="G105" s="37"/>
      <c r="I105" s="37"/>
      <c r="L105" s="87" t="s">
        <v>13</v>
      </c>
      <c r="M105" s="40"/>
      <c r="N105" s="39">
        <v>0</v>
      </c>
      <c r="O105" s="40"/>
      <c r="P105" s="39">
        <v>0</v>
      </c>
      <c r="Q105" s="40"/>
      <c r="R105" s="39">
        <v>0</v>
      </c>
      <c r="S105" s="40"/>
      <c r="T105" s="39"/>
      <c r="U105" s="39"/>
      <c r="V105" s="39"/>
      <c r="X105" s="39"/>
      <c r="Z105" s="39"/>
      <c r="AB105" s="39"/>
      <c r="AD105" s="39"/>
      <c r="AY105" s="39">
        <v>0</v>
      </c>
      <c r="AZ105" s="39"/>
      <c r="BA105" s="39">
        <v>0</v>
      </c>
      <c r="BB105" s="39"/>
      <c r="BC105" s="39">
        <v>0</v>
      </c>
      <c r="BD105" s="40"/>
      <c r="BE105" s="39">
        <v>0</v>
      </c>
      <c r="BF105" s="40"/>
      <c r="BG105" s="39">
        <v>0</v>
      </c>
      <c r="BH105" s="67"/>
    </row>
    <row r="106" spans="1:61" hidden="1">
      <c r="A106" s="36"/>
      <c r="B106" s="36" t="s">
        <v>22</v>
      </c>
      <c r="E106" s="37"/>
      <c r="G106" s="37"/>
      <c r="I106" s="37"/>
      <c r="L106" s="87" t="s">
        <v>13</v>
      </c>
      <c r="M106" s="40"/>
      <c r="N106" s="39">
        <v>0</v>
      </c>
      <c r="O106" s="40"/>
      <c r="P106" s="39">
        <v>0</v>
      </c>
      <c r="Q106" s="40"/>
      <c r="R106" s="39">
        <v>0</v>
      </c>
      <c r="S106" s="40"/>
      <c r="T106" s="39">
        <v>0</v>
      </c>
      <c r="U106" s="39"/>
      <c r="V106" s="39">
        <v>0</v>
      </c>
      <c r="X106" s="39">
        <v>0</v>
      </c>
      <c r="Z106" s="39">
        <v>0</v>
      </c>
      <c r="AB106" s="39">
        <v>0</v>
      </c>
      <c r="AD106" s="39">
        <v>0</v>
      </c>
      <c r="AF106" s="39">
        <v>0</v>
      </c>
      <c r="AH106" s="39">
        <v>0</v>
      </c>
      <c r="AJ106" s="39">
        <v>0</v>
      </c>
      <c r="AL106" s="39">
        <v>0</v>
      </c>
      <c r="AN106" s="39">
        <v>0</v>
      </c>
      <c r="AP106" s="39">
        <v>0</v>
      </c>
      <c r="AR106" s="39">
        <v>0</v>
      </c>
      <c r="AT106" s="39">
        <v>0</v>
      </c>
      <c r="AV106" s="39">
        <v>0</v>
      </c>
      <c r="AX106" s="39">
        <v>0</v>
      </c>
      <c r="AY106" s="39">
        <v>0</v>
      </c>
      <c r="AZ106" s="39"/>
      <c r="BA106" s="39">
        <v>0</v>
      </c>
      <c r="BB106" s="39"/>
      <c r="BC106" s="39">
        <v>0</v>
      </c>
      <c r="BD106" s="40"/>
      <c r="BE106" s="39">
        <v>0</v>
      </c>
      <c r="BF106" s="40"/>
      <c r="BG106" s="39">
        <v>0</v>
      </c>
      <c r="BH106" s="67"/>
    </row>
    <row r="107" spans="1:61" s="73" customFormat="1">
      <c r="A107" s="76"/>
      <c r="B107" s="76" t="s">
        <v>73</v>
      </c>
      <c r="C107" s="55"/>
      <c r="D107" s="55"/>
      <c r="E107" s="55"/>
      <c r="F107" s="55"/>
      <c r="G107" s="55"/>
      <c r="H107" s="55"/>
      <c r="I107" s="55"/>
      <c r="J107" s="38"/>
      <c r="K107" s="37"/>
      <c r="L107" s="87"/>
      <c r="M107" s="70"/>
      <c r="N107" s="77">
        <v>2690000</v>
      </c>
      <c r="O107" s="70"/>
      <c r="P107" s="77">
        <v>0</v>
      </c>
      <c r="Q107" s="70"/>
      <c r="R107" s="77">
        <v>2690000</v>
      </c>
      <c r="S107" s="70"/>
      <c r="T107" s="77">
        <v>0</v>
      </c>
      <c r="U107" s="57"/>
      <c r="V107" s="77">
        <v>0</v>
      </c>
      <c r="W107" s="57"/>
      <c r="X107" s="77">
        <v>0</v>
      </c>
      <c r="Y107" s="57"/>
      <c r="Z107" s="77">
        <v>0</v>
      </c>
      <c r="AA107" s="57"/>
      <c r="AB107" s="77">
        <v>0</v>
      </c>
      <c r="AC107" s="57"/>
      <c r="AD107" s="77">
        <v>0</v>
      </c>
      <c r="AE107" s="57"/>
      <c r="AF107" s="77">
        <v>0</v>
      </c>
      <c r="AG107" s="57"/>
      <c r="AH107" s="77">
        <v>0</v>
      </c>
      <c r="AI107" s="57"/>
      <c r="AJ107" s="77">
        <v>0</v>
      </c>
      <c r="AK107" s="57"/>
      <c r="AL107" s="77">
        <v>0</v>
      </c>
      <c r="AM107" s="57"/>
      <c r="AN107" s="77">
        <v>0</v>
      </c>
      <c r="AO107" s="57"/>
      <c r="AP107" s="77">
        <v>0</v>
      </c>
      <c r="AQ107" s="57"/>
      <c r="AR107" s="77">
        <v>0</v>
      </c>
      <c r="AS107" s="57"/>
      <c r="AT107" s="77">
        <v>0</v>
      </c>
      <c r="AU107" s="78"/>
      <c r="AV107" s="77">
        <v>0</v>
      </c>
      <c r="AW107" s="78"/>
      <c r="AX107" s="77">
        <v>0</v>
      </c>
      <c r="AY107" s="77">
        <v>0</v>
      </c>
      <c r="AZ107" s="57"/>
      <c r="BA107" s="77">
        <v>0</v>
      </c>
      <c r="BB107" s="57"/>
      <c r="BC107" s="77">
        <v>2690000</v>
      </c>
      <c r="BD107" s="70"/>
      <c r="BE107" s="77">
        <v>2690000</v>
      </c>
      <c r="BF107" s="70"/>
      <c r="BG107" s="77">
        <v>0</v>
      </c>
      <c r="BH107" s="72"/>
    </row>
    <row r="108" spans="1:61" s="73" customFormat="1">
      <c r="A108" s="76"/>
      <c r="B108" s="76"/>
      <c r="C108" s="55"/>
      <c r="D108" s="55"/>
      <c r="E108" s="55"/>
      <c r="F108" s="55"/>
      <c r="G108" s="55"/>
      <c r="H108" s="55"/>
      <c r="I108" s="55"/>
      <c r="J108" s="38"/>
      <c r="K108" s="37"/>
      <c r="L108" s="87"/>
      <c r="M108" s="70"/>
      <c r="N108" s="78"/>
      <c r="O108" s="70"/>
      <c r="P108" s="78"/>
      <c r="Q108" s="70"/>
      <c r="R108" s="78"/>
      <c r="S108" s="70"/>
      <c r="T108" s="78"/>
      <c r="U108" s="57"/>
      <c r="V108" s="78"/>
      <c r="W108" s="57"/>
      <c r="X108" s="78"/>
      <c r="Y108" s="57"/>
      <c r="Z108" s="78"/>
      <c r="AA108" s="57"/>
      <c r="AB108" s="78"/>
      <c r="AC108" s="57"/>
      <c r="AD108" s="78"/>
      <c r="AE108" s="57"/>
      <c r="AF108" s="78"/>
      <c r="AG108" s="57"/>
      <c r="AH108" s="78"/>
      <c r="AI108" s="57"/>
      <c r="AJ108" s="78"/>
      <c r="AK108" s="57"/>
      <c r="AL108" s="78"/>
      <c r="AM108" s="57"/>
      <c r="AN108" s="78"/>
      <c r="AO108" s="57"/>
      <c r="AP108" s="78"/>
      <c r="AQ108" s="57"/>
      <c r="AR108" s="78"/>
      <c r="AS108" s="57"/>
      <c r="AT108" s="78"/>
      <c r="AU108" s="78"/>
      <c r="AV108" s="78"/>
      <c r="AW108" s="78"/>
      <c r="AX108" s="78"/>
      <c r="AY108" s="78"/>
      <c r="AZ108" s="57"/>
      <c r="BA108" s="78"/>
      <c r="BB108" s="57"/>
      <c r="BC108" s="78"/>
      <c r="BD108" s="70"/>
      <c r="BE108" s="78"/>
      <c r="BF108" s="70"/>
      <c r="BG108" s="78"/>
      <c r="BH108" s="72"/>
    </row>
    <row r="109" spans="1:61" s="80" customFormat="1">
      <c r="A109" s="76" t="s">
        <v>74</v>
      </c>
      <c r="B109" s="79"/>
      <c r="C109" s="79"/>
      <c r="D109" s="79"/>
      <c r="E109" s="79"/>
      <c r="F109" s="79"/>
      <c r="G109" s="79"/>
      <c r="H109" s="79"/>
      <c r="I109" s="79"/>
      <c r="J109" s="81" t="s">
        <v>101</v>
      </c>
      <c r="K109" s="46"/>
      <c r="L109" s="122" t="s">
        <v>13</v>
      </c>
      <c r="M109" s="78"/>
      <c r="N109" s="77">
        <v>0</v>
      </c>
      <c r="O109" s="78"/>
      <c r="P109" s="77">
        <v>0</v>
      </c>
      <c r="Q109" s="78"/>
      <c r="R109" s="39">
        <v>0</v>
      </c>
      <c r="S109" s="70"/>
      <c r="T109" s="77">
        <v>0</v>
      </c>
      <c r="U109" s="57"/>
      <c r="V109" s="77">
        <v>0</v>
      </c>
      <c r="W109" s="57"/>
      <c r="X109" s="77">
        <v>0</v>
      </c>
      <c r="Y109" s="57"/>
      <c r="Z109" s="77">
        <v>0</v>
      </c>
      <c r="AA109" s="57"/>
      <c r="AB109" s="77">
        <v>0</v>
      </c>
      <c r="AC109" s="57"/>
      <c r="AD109" s="77">
        <v>0</v>
      </c>
      <c r="AE109" s="57"/>
      <c r="AF109" s="77">
        <v>0</v>
      </c>
      <c r="AG109" s="57"/>
      <c r="AH109" s="77">
        <v>0</v>
      </c>
      <c r="AI109" s="57"/>
      <c r="AJ109" s="77">
        <v>0</v>
      </c>
      <c r="AK109" s="57"/>
      <c r="AL109" s="77">
        <v>0</v>
      </c>
      <c r="AM109" s="57"/>
      <c r="AN109" s="77">
        <v>0</v>
      </c>
      <c r="AO109" s="57"/>
      <c r="AP109" s="77">
        <v>0</v>
      </c>
      <c r="AQ109" s="57"/>
      <c r="AR109" s="77">
        <v>0</v>
      </c>
      <c r="AS109" s="57"/>
      <c r="AT109" s="77">
        <v>0</v>
      </c>
      <c r="AU109" s="78"/>
      <c r="AV109" s="77">
        <v>0</v>
      </c>
      <c r="AW109" s="78"/>
      <c r="AX109" s="77">
        <v>0</v>
      </c>
      <c r="AY109" s="77">
        <v>0</v>
      </c>
      <c r="AZ109" s="57"/>
      <c r="BA109" s="77">
        <v>0</v>
      </c>
      <c r="BB109" s="57"/>
      <c r="BC109" s="77">
        <v>0</v>
      </c>
      <c r="BD109" s="70"/>
      <c r="BE109" s="77">
        <v>0</v>
      </c>
      <c r="BF109" s="70"/>
      <c r="BG109" s="77">
        <v>0</v>
      </c>
      <c r="BH109" s="72"/>
    </row>
    <row r="110" spans="1:61" s="73" customFormat="1">
      <c r="A110" s="76"/>
      <c r="B110" s="79"/>
      <c r="C110" s="55"/>
      <c r="D110" s="55"/>
      <c r="E110" s="55"/>
      <c r="F110" s="55"/>
      <c r="G110" s="55"/>
      <c r="H110" s="55"/>
      <c r="I110" s="55"/>
      <c r="J110" s="38"/>
      <c r="K110" s="37"/>
      <c r="L110" s="8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72"/>
    </row>
    <row r="111" spans="1:61" s="73" customFormat="1">
      <c r="A111" s="76" t="s">
        <v>23</v>
      </c>
      <c r="B111" s="76"/>
      <c r="C111" s="55"/>
      <c r="D111" s="55"/>
      <c r="E111" s="55"/>
      <c r="F111" s="55"/>
      <c r="G111" s="55"/>
      <c r="H111" s="55"/>
      <c r="I111" s="55"/>
      <c r="J111" s="38" t="s">
        <v>101</v>
      </c>
      <c r="K111" s="37"/>
      <c r="L111" s="87" t="s">
        <v>13</v>
      </c>
      <c r="M111" s="70"/>
      <c r="N111" s="77">
        <v>3794995</v>
      </c>
      <c r="O111" s="39"/>
      <c r="P111" s="43">
        <v>0</v>
      </c>
      <c r="Q111" s="70"/>
      <c r="R111" s="77">
        <v>3794995</v>
      </c>
      <c r="S111" s="70"/>
      <c r="T111" s="77">
        <v>0</v>
      </c>
      <c r="U111" s="57"/>
      <c r="V111" s="77">
        <v>0</v>
      </c>
      <c r="W111" s="57"/>
      <c r="X111" s="77">
        <v>0</v>
      </c>
      <c r="Y111" s="57"/>
      <c r="Z111" s="77">
        <v>0</v>
      </c>
      <c r="AA111" s="57"/>
      <c r="AB111" s="77">
        <v>0</v>
      </c>
      <c r="AC111" s="57"/>
      <c r="AD111" s="77">
        <v>0</v>
      </c>
      <c r="AE111" s="57"/>
      <c r="AF111" s="77">
        <v>0</v>
      </c>
      <c r="AG111" s="57"/>
      <c r="AH111" s="77">
        <v>0</v>
      </c>
      <c r="AI111" s="57"/>
      <c r="AJ111" s="77">
        <v>0</v>
      </c>
      <c r="AK111" s="57"/>
      <c r="AL111" s="77">
        <v>0</v>
      </c>
      <c r="AM111" s="57"/>
      <c r="AN111" s="77">
        <v>0</v>
      </c>
      <c r="AO111" s="57"/>
      <c r="AP111" s="77">
        <v>0</v>
      </c>
      <c r="AQ111" s="57"/>
      <c r="AR111" s="77">
        <v>0</v>
      </c>
      <c r="AS111" s="57"/>
      <c r="AT111" s="77">
        <v>0</v>
      </c>
      <c r="AU111" s="78"/>
      <c r="AV111" s="77">
        <v>0</v>
      </c>
      <c r="AW111" s="78"/>
      <c r="AX111" s="77">
        <v>0</v>
      </c>
      <c r="AY111" s="77">
        <v>0</v>
      </c>
      <c r="AZ111" s="57"/>
      <c r="BA111" s="77">
        <v>0</v>
      </c>
      <c r="BB111" s="57"/>
      <c r="BC111" s="77">
        <v>3794995</v>
      </c>
      <c r="BD111" s="70"/>
      <c r="BE111" s="77">
        <v>3794995</v>
      </c>
      <c r="BF111" s="70"/>
      <c r="BG111" s="77">
        <v>0</v>
      </c>
      <c r="BH111" s="72"/>
    </row>
    <row r="112" spans="1:61" s="73" customFormat="1">
      <c r="A112" s="76"/>
      <c r="B112" s="79"/>
      <c r="C112" s="55"/>
      <c r="D112" s="55"/>
      <c r="E112" s="55"/>
      <c r="F112" s="55"/>
      <c r="G112" s="55"/>
      <c r="H112" s="55"/>
      <c r="I112" s="55"/>
      <c r="J112" s="38"/>
      <c r="K112" s="37"/>
      <c r="L112" s="8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72"/>
    </row>
    <row r="113" spans="1:60">
      <c r="A113" s="76" t="s">
        <v>75</v>
      </c>
      <c r="B113" s="46"/>
      <c r="C113"/>
      <c r="D113"/>
      <c r="E113"/>
      <c r="F113"/>
      <c r="G113"/>
      <c r="H113"/>
      <c r="I113"/>
      <c r="L113" s="87"/>
      <c r="M113" s="39"/>
      <c r="N113" s="39"/>
      <c r="O113" s="39"/>
      <c r="Q113" s="39"/>
      <c r="S113" s="39"/>
      <c r="T113" s="39"/>
      <c r="U113" s="39"/>
      <c r="V113" s="39"/>
      <c r="X113" s="39"/>
      <c r="Z113" s="39"/>
      <c r="AB113" s="39"/>
      <c r="AD113" s="39"/>
      <c r="AZ113" s="39"/>
      <c r="BA113" s="39"/>
      <c r="BB113" s="39"/>
      <c r="BH113" s="67"/>
    </row>
    <row r="114" spans="1:60">
      <c r="A114" s="36"/>
      <c r="B114" s="46" t="s">
        <v>76</v>
      </c>
      <c r="E114" s="37"/>
      <c r="G114" s="37"/>
      <c r="I114" s="37"/>
      <c r="J114" s="38" t="s">
        <v>101</v>
      </c>
      <c r="L114" s="87" t="s">
        <v>13</v>
      </c>
      <c r="M114" s="39"/>
      <c r="N114" s="39">
        <v>0</v>
      </c>
      <c r="O114" s="39"/>
      <c r="P114" s="39">
        <v>0</v>
      </c>
      <c r="Q114" s="39"/>
      <c r="R114" s="39">
        <v>0</v>
      </c>
      <c r="S114" s="39"/>
      <c r="T114" s="39">
        <v>0</v>
      </c>
      <c r="U114" s="39"/>
      <c r="V114" s="39"/>
      <c r="X114" s="39"/>
      <c r="Z114" s="39"/>
      <c r="AB114" s="39"/>
      <c r="AD114" s="39"/>
      <c r="AY114" s="39">
        <v>0</v>
      </c>
      <c r="AZ114" s="39"/>
      <c r="BA114" s="39"/>
      <c r="BB114" s="39"/>
      <c r="BC114" s="39">
        <v>0</v>
      </c>
      <c r="BE114" s="39">
        <v>0</v>
      </c>
      <c r="BG114" s="39">
        <v>0</v>
      </c>
      <c r="BH114" s="67"/>
    </row>
    <row r="115" spans="1:60">
      <c r="A115" s="36"/>
      <c r="B115" s="46" t="s">
        <v>77</v>
      </c>
      <c r="E115" s="37"/>
      <c r="G115" s="37"/>
      <c r="I115" s="37"/>
      <c r="J115" s="38" t="s">
        <v>101</v>
      </c>
      <c r="L115" s="87" t="s">
        <v>13</v>
      </c>
      <c r="M115" s="39"/>
      <c r="N115" s="39">
        <v>0</v>
      </c>
      <c r="O115" s="39"/>
      <c r="P115" s="39">
        <v>0</v>
      </c>
      <c r="Q115" s="39"/>
      <c r="R115" s="39">
        <v>0</v>
      </c>
      <c r="S115" s="39"/>
      <c r="T115" s="39">
        <v>0</v>
      </c>
      <c r="U115" s="39"/>
      <c r="V115" s="39"/>
      <c r="X115" s="39"/>
      <c r="Z115" s="39"/>
      <c r="AB115" s="39"/>
      <c r="AD115" s="39"/>
      <c r="AY115" s="39">
        <v>0</v>
      </c>
      <c r="AZ115" s="39"/>
      <c r="BA115" s="39">
        <v>0</v>
      </c>
      <c r="BB115" s="39"/>
      <c r="BC115" s="39">
        <v>0</v>
      </c>
      <c r="BE115" s="39">
        <v>0</v>
      </c>
      <c r="BG115" s="39">
        <v>0</v>
      </c>
      <c r="BH115" s="67"/>
    </row>
    <row r="116" spans="1:60">
      <c r="A116" s="36"/>
      <c r="B116" s="46" t="s">
        <v>78</v>
      </c>
      <c r="E116" s="37"/>
      <c r="G116" s="37"/>
      <c r="I116" s="37"/>
      <c r="J116" s="38" t="s">
        <v>101</v>
      </c>
      <c r="L116" s="87" t="s">
        <v>13</v>
      </c>
      <c r="M116" s="39"/>
      <c r="N116" s="39">
        <v>375000</v>
      </c>
      <c r="O116" s="39"/>
      <c r="P116" s="39">
        <v>0</v>
      </c>
      <c r="Q116" s="39"/>
      <c r="R116" s="39">
        <v>375000</v>
      </c>
      <c r="S116" s="39"/>
      <c r="T116" s="39">
        <v>0</v>
      </c>
      <c r="U116" s="39"/>
      <c r="V116" s="39"/>
      <c r="X116" s="39"/>
      <c r="Z116" s="39"/>
      <c r="AB116" s="39"/>
      <c r="AD116" s="39"/>
      <c r="AY116" s="39">
        <v>0</v>
      </c>
      <c r="AZ116" s="39"/>
      <c r="BA116" s="39"/>
      <c r="BB116" s="39"/>
      <c r="BC116" s="39">
        <v>375000</v>
      </c>
      <c r="BE116" s="39">
        <v>375000</v>
      </c>
      <c r="BG116" s="39">
        <v>0</v>
      </c>
      <c r="BH116" s="67"/>
    </row>
    <row r="117" spans="1:60" s="73" customFormat="1">
      <c r="A117" s="76"/>
      <c r="B117" s="79" t="s">
        <v>79</v>
      </c>
      <c r="C117" s="55"/>
      <c r="D117" s="55"/>
      <c r="E117" s="55"/>
      <c r="F117" s="55"/>
      <c r="G117" s="55"/>
      <c r="H117" s="55"/>
      <c r="I117" s="55"/>
      <c r="J117" s="38"/>
      <c r="K117" s="37"/>
      <c r="L117" s="87"/>
      <c r="M117" s="57"/>
      <c r="N117" s="77">
        <v>375000</v>
      </c>
      <c r="O117" s="57"/>
      <c r="P117" s="77">
        <v>0</v>
      </c>
      <c r="Q117" s="57"/>
      <c r="R117" s="77">
        <v>375000</v>
      </c>
      <c r="S117" s="57"/>
      <c r="T117" s="77">
        <v>0</v>
      </c>
      <c r="U117" s="57"/>
      <c r="V117" s="77">
        <v>0</v>
      </c>
      <c r="W117" s="57"/>
      <c r="X117" s="77">
        <v>0</v>
      </c>
      <c r="Y117" s="57"/>
      <c r="Z117" s="77">
        <v>0</v>
      </c>
      <c r="AA117" s="57"/>
      <c r="AB117" s="77">
        <v>0</v>
      </c>
      <c r="AC117" s="57"/>
      <c r="AD117" s="77">
        <v>0</v>
      </c>
      <c r="AE117" s="57"/>
      <c r="AF117" s="77">
        <v>0</v>
      </c>
      <c r="AG117" s="57"/>
      <c r="AH117" s="77">
        <v>0</v>
      </c>
      <c r="AI117" s="57"/>
      <c r="AJ117" s="77">
        <v>0</v>
      </c>
      <c r="AK117" s="57"/>
      <c r="AL117" s="77">
        <v>0</v>
      </c>
      <c r="AM117" s="57"/>
      <c r="AN117" s="77">
        <v>0</v>
      </c>
      <c r="AO117" s="57"/>
      <c r="AP117" s="77">
        <v>0</v>
      </c>
      <c r="AQ117" s="57"/>
      <c r="AR117" s="77">
        <v>0</v>
      </c>
      <c r="AS117" s="57"/>
      <c r="AT117" s="77">
        <v>0</v>
      </c>
      <c r="AU117" s="78"/>
      <c r="AV117" s="77">
        <v>0</v>
      </c>
      <c r="AW117" s="78"/>
      <c r="AX117" s="77">
        <v>0</v>
      </c>
      <c r="AY117" s="77">
        <v>0</v>
      </c>
      <c r="AZ117" s="57"/>
      <c r="BA117" s="77">
        <v>0</v>
      </c>
      <c r="BB117" s="57"/>
      <c r="BC117" s="77">
        <v>375000</v>
      </c>
      <c r="BD117" s="57"/>
      <c r="BE117" s="77">
        <v>375000</v>
      </c>
      <c r="BF117" s="57"/>
      <c r="BG117" s="77">
        <v>0</v>
      </c>
      <c r="BH117" s="72"/>
    </row>
    <row r="118" spans="1:60" s="73" customFormat="1">
      <c r="A118" s="76"/>
      <c r="B118" s="79"/>
      <c r="C118" s="55"/>
      <c r="D118" s="55"/>
      <c r="E118" s="55"/>
      <c r="F118" s="55"/>
      <c r="G118" s="55"/>
      <c r="H118" s="55"/>
      <c r="I118" s="55"/>
      <c r="J118" s="38"/>
      <c r="K118" s="37"/>
      <c r="L118" s="8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72"/>
    </row>
    <row r="119" spans="1:60" hidden="1">
      <c r="A119" s="76" t="s">
        <v>80</v>
      </c>
      <c r="B119" s="46"/>
      <c r="C119"/>
      <c r="D119"/>
      <c r="E119"/>
      <c r="F119"/>
      <c r="G119"/>
      <c r="H119"/>
      <c r="I119"/>
      <c r="L119" s="87"/>
      <c r="M119" s="39"/>
      <c r="N119" s="39"/>
      <c r="O119" s="39"/>
      <c r="Q119" s="39"/>
      <c r="S119" s="39"/>
      <c r="T119" s="39"/>
      <c r="U119" s="39"/>
      <c r="V119" s="39"/>
      <c r="X119" s="39"/>
      <c r="Z119" s="39"/>
      <c r="AB119" s="39"/>
      <c r="AD119" s="39"/>
      <c r="AZ119" s="39"/>
      <c r="BA119" s="39"/>
      <c r="BB119" s="39"/>
      <c r="BH119" s="67"/>
    </row>
    <row r="120" spans="1:60" hidden="1">
      <c r="A120" s="76"/>
      <c r="B120" s="46" t="s">
        <v>81</v>
      </c>
      <c r="C120"/>
      <c r="D120"/>
      <c r="E120"/>
      <c r="F120"/>
      <c r="G120"/>
      <c r="H120"/>
      <c r="I120"/>
      <c r="L120" s="87" t="s">
        <v>82</v>
      </c>
      <c r="M120" s="39"/>
      <c r="N120" s="39">
        <v>0</v>
      </c>
      <c r="O120" s="39"/>
      <c r="P120" s="39">
        <v>0</v>
      </c>
      <c r="Q120" s="39"/>
      <c r="R120" s="39">
        <v>0</v>
      </c>
      <c r="S120" s="39"/>
      <c r="T120" s="39">
        <v>0</v>
      </c>
      <c r="U120" s="39"/>
      <c r="V120" s="39">
        <v>0</v>
      </c>
      <c r="X120" s="39">
        <v>0</v>
      </c>
      <c r="Z120" s="39">
        <v>0</v>
      </c>
      <c r="AB120" s="39">
        <v>0</v>
      </c>
      <c r="AD120" s="39"/>
      <c r="AF120" s="39">
        <v>0</v>
      </c>
      <c r="AH120" s="39">
        <v>0</v>
      </c>
      <c r="AJ120" s="39">
        <v>0</v>
      </c>
      <c r="AL120" s="39">
        <v>0</v>
      </c>
      <c r="AN120" s="39">
        <v>0</v>
      </c>
      <c r="AP120" s="39">
        <v>0</v>
      </c>
      <c r="AR120" s="39">
        <v>0</v>
      </c>
      <c r="AT120" s="39">
        <v>0</v>
      </c>
      <c r="AV120" s="39">
        <v>0</v>
      </c>
      <c r="AX120" s="39">
        <v>0</v>
      </c>
      <c r="AY120" s="39">
        <v>0</v>
      </c>
      <c r="AZ120" s="39"/>
      <c r="BA120" s="39">
        <v>0</v>
      </c>
      <c r="BB120" s="39"/>
      <c r="BC120" s="39">
        <v>0</v>
      </c>
      <c r="BE120" s="39">
        <v>0</v>
      </c>
      <c r="BG120" s="39">
        <v>0</v>
      </c>
      <c r="BH120" s="67"/>
    </row>
    <row r="121" spans="1:60" hidden="1">
      <c r="A121" s="44"/>
      <c r="B121" s="36" t="s">
        <v>83</v>
      </c>
      <c r="C121"/>
      <c r="D121"/>
      <c r="E121"/>
      <c r="F121"/>
      <c r="G121"/>
      <c r="H121"/>
      <c r="I121"/>
      <c r="L121" s="87" t="s">
        <v>82</v>
      </c>
      <c r="M121" s="39"/>
      <c r="N121" s="39">
        <v>0</v>
      </c>
      <c r="O121" s="39"/>
      <c r="P121" s="39">
        <v>0</v>
      </c>
      <c r="Q121" s="39"/>
      <c r="R121" s="39">
        <v>0</v>
      </c>
      <c r="S121" s="39"/>
      <c r="T121" s="39">
        <v>0</v>
      </c>
      <c r="U121" s="39"/>
      <c r="V121" s="39">
        <v>0</v>
      </c>
      <c r="X121" s="39">
        <v>0</v>
      </c>
      <c r="Z121" s="39">
        <v>0</v>
      </c>
      <c r="AB121" s="39">
        <v>0</v>
      </c>
      <c r="AD121" s="39"/>
      <c r="AF121" s="39">
        <v>0</v>
      </c>
      <c r="AH121" s="39">
        <v>0</v>
      </c>
      <c r="AJ121" s="39">
        <v>0</v>
      </c>
      <c r="AL121" s="39">
        <v>0</v>
      </c>
      <c r="AN121" s="39">
        <v>0</v>
      </c>
      <c r="AP121" s="39">
        <v>0</v>
      </c>
      <c r="AR121" s="39">
        <v>0</v>
      </c>
      <c r="AT121" s="39">
        <v>0</v>
      </c>
      <c r="AV121" s="39">
        <v>0</v>
      </c>
      <c r="AX121" s="39">
        <v>0</v>
      </c>
      <c r="AY121" s="39">
        <v>0</v>
      </c>
      <c r="AZ121" s="39"/>
      <c r="BA121" s="39">
        <v>0</v>
      </c>
      <c r="BB121" s="39"/>
      <c r="BC121" s="39">
        <v>0</v>
      </c>
      <c r="BE121" s="39">
        <v>0</v>
      </c>
      <c r="BG121" s="39">
        <v>0</v>
      </c>
      <c r="BH121" s="67"/>
    </row>
    <row r="122" spans="1:60" hidden="1">
      <c r="A122" s="44"/>
      <c r="B122" s="36" t="s">
        <v>84</v>
      </c>
      <c r="C122"/>
      <c r="D122"/>
      <c r="E122"/>
      <c r="F122"/>
      <c r="G122"/>
      <c r="H122"/>
      <c r="I122"/>
      <c r="L122" s="87" t="s">
        <v>82</v>
      </c>
      <c r="M122" s="39"/>
      <c r="N122" s="39">
        <v>0</v>
      </c>
      <c r="O122" s="39"/>
      <c r="P122" s="39">
        <v>0</v>
      </c>
      <c r="Q122" s="39"/>
      <c r="R122" s="39">
        <v>0</v>
      </c>
      <c r="S122" s="39"/>
      <c r="T122" s="39">
        <v>0</v>
      </c>
      <c r="U122" s="39"/>
      <c r="V122" s="39">
        <v>0</v>
      </c>
      <c r="X122" s="39"/>
      <c r="Z122" s="39"/>
      <c r="AB122" s="39"/>
      <c r="AD122" s="39"/>
      <c r="AY122" s="39">
        <v>0</v>
      </c>
      <c r="AZ122" s="39"/>
      <c r="BA122" s="39">
        <v>0</v>
      </c>
      <c r="BB122" s="39"/>
      <c r="BC122" s="39">
        <v>0</v>
      </c>
      <c r="BE122" s="39">
        <v>0</v>
      </c>
      <c r="BG122" s="39">
        <v>0</v>
      </c>
      <c r="BH122" s="67"/>
    </row>
    <row r="123" spans="1:60" hidden="1">
      <c r="A123" s="44"/>
      <c r="B123" s="36"/>
      <c r="C123"/>
      <c r="D123"/>
      <c r="E123"/>
      <c r="F123"/>
      <c r="G123"/>
      <c r="H123"/>
      <c r="I123"/>
      <c r="L123" s="87"/>
      <c r="M123" s="39"/>
      <c r="N123" s="39"/>
      <c r="O123" s="39"/>
      <c r="Q123" s="39"/>
      <c r="S123" s="39"/>
      <c r="T123" s="39"/>
      <c r="U123" s="39"/>
      <c r="V123" s="39"/>
      <c r="X123" s="39"/>
      <c r="Z123" s="39"/>
      <c r="AB123" s="39"/>
      <c r="AD123" s="39"/>
      <c r="AZ123" s="39"/>
      <c r="BA123" s="39"/>
      <c r="BB123" s="39"/>
      <c r="BH123" s="67"/>
    </row>
    <row r="124" spans="1:60" s="73" customFormat="1" hidden="1">
      <c r="A124" s="97"/>
      <c r="B124" s="76" t="s">
        <v>85</v>
      </c>
      <c r="C124" s="55"/>
      <c r="D124" s="55"/>
      <c r="E124" s="55"/>
      <c r="F124" s="55"/>
      <c r="G124" s="55"/>
      <c r="H124" s="55"/>
      <c r="I124" s="55"/>
      <c r="J124" s="38"/>
      <c r="K124" s="37"/>
      <c r="L124" s="87"/>
      <c r="M124" s="57"/>
      <c r="N124" s="77">
        <v>0</v>
      </c>
      <c r="O124" s="57"/>
      <c r="P124" s="77">
        <v>0</v>
      </c>
      <c r="Q124" s="57"/>
      <c r="R124" s="77">
        <v>0</v>
      </c>
      <c r="S124" s="57"/>
      <c r="T124" s="77">
        <v>0</v>
      </c>
      <c r="U124" s="57"/>
      <c r="V124" s="77">
        <v>0</v>
      </c>
      <c r="W124" s="57"/>
      <c r="X124" s="77">
        <v>0</v>
      </c>
      <c r="Y124" s="57"/>
      <c r="Z124" s="77">
        <v>0</v>
      </c>
      <c r="AA124" s="57"/>
      <c r="AB124" s="77">
        <v>0</v>
      </c>
      <c r="AC124" s="57"/>
      <c r="AD124" s="77">
        <v>0</v>
      </c>
      <c r="AE124" s="57"/>
      <c r="AF124" s="77">
        <v>0</v>
      </c>
      <c r="AG124" s="57"/>
      <c r="AH124" s="77">
        <v>0</v>
      </c>
      <c r="AI124" s="57"/>
      <c r="AJ124" s="77">
        <v>0</v>
      </c>
      <c r="AK124" s="57"/>
      <c r="AL124" s="77">
        <v>0</v>
      </c>
      <c r="AM124" s="57"/>
      <c r="AN124" s="77">
        <v>0</v>
      </c>
      <c r="AO124" s="57"/>
      <c r="AP124" s="77">
        <v>0</v>
      </c>
      <c r="AQ124" s="57"/>
      <c r="AR124" s="77">
        <v>0</v>
      </c>
      <c r="AS124" s="57"/>
      <c r="AT124" s="77">
        <v>0</v>
      </c>
      <c r="AU124" s="78"/>
      <c r="AV124" s="77">
        <v>0</v>
      </c>
      <c r="AW124" s="78"/>
      <c r="AX124" s="77">
        <v>0</v>
      </c>
      <c r="AY124" s="77">
        <v>0</v>
      </c>
      <c r="AZ124" s="57"/>
      <c r="BA124" s="77">
        <v>0</v>
      </c>
      <c r="BB124" s="57"/>
      <c r="BC124" s="77">
        <v>0</v>
      </c>
      <c r="BD124" s="57"/>
      <c r="BE124" s="77">
        <v>0</v>
      </c>
      <c r="BF124" s="57"/>
      <c r="BG124" s="77">
        <v>0</v>
      </c>
      <c r="BH124" s="72"/>
    </row>
    <row r="125" spans="1:60" s="73" customFormat="1" hidden="1">
      <c r="A125" s="97"/>
      <c r="B125" s="76"/>
      <c r="C125" s="55"/>
      <c r="D125" s="55"/>
      <c r="E125" s="55"/>
      <c r="F125" s="55"/>
      <c r="G125" s="55"/>
      <c r="H125" s="55"/>
      <c r="I125" s="55"/>
      <c r="J125" s="38"/>
      <c r="K125" s="37"/>
      <c r="L125" s="87"/>
      <c r="M125" s="57"/>
      <c r="N125" s="78"/>
      <c r="O125" s="57"/>
      <c r="P125" s="78"/>
      <c r="Q125" s="57"/>
      <c r="R125" s="78"/>
      <c r="S125" s="57"/>
      <c r="T125" s="78"/>
      <c r="U125" s="57"/>
      <c r="V125" s="78"/>
      <c r="W125" s="57"/>
      <c r="X125" s="78"/>
      <c r="Y125" s="57"/>
      <c r="Z125" s="78"/>
      <c r="AA125" s="57"/>
      <c r="AB125" s="78"/>
      <c r="AC125" s="57"/>
      <c r="AD125" s="78"/>
      <c r="AE125" s="57"/>
      <c r="AF125" s="78"/>
      <c r="AG125" s="57"/>
      <c r="AH125" s="78"/>
      <c r="AI125" s="57"/>
      <c r="AJ125" s="78"/>
      <c r="AK125" s="57"/>
      <c r="AL125" s="78"/>
      <c r="AM125" s="57"/>
      <c r="AN125" s="78"/>
      <c r="AO125" s="57"/>
      <c r="AP125" s="78"/>
      <c r="AQ125" s="57"/>
      <c r="AR125" s="78"/>
      <c r="AS125" s="57"/>
      <c r="AT125" s="78"/>
      <c r="AU125" s="78"/>
      <c r="AV125" s="78"/>
      <c r="AW125" s="78"/>
      <c r="AX125" s="78"/>
      <c r="AY125" s="78"/>
      <c r="AZ125" s="57"/>
      <c r="BA125" s="78"/>
      <c r="BB125" s="57"/>
      <c r="BC125" s="78"/>
      <c r="BD125" s="57"/>
      <c r="BE125" s="78"/>
      <c r="BF125" s="57"/>
      <c r="BG125" s="78"/>
      <c r="BH125" s="72"/>
    </row>
    <row r="126" spans="1:60" s="73" customFormat="1" hidden="1">
      <c r="A126" s="76" t="s">
        <v>120</v>
      </c>
      <c r="B126" s="79"/>
      <c r="C126" s="55"/>
      <c r="D126" s="55"/>
      <c r="E126" s="55"/>
      <c r="F126" s="55"/>
      <c r="G126" s="55"/>
      <c r="H126" s="55"/>
      <c r="I126" s="55"/>
      <c r="J126" s="38" t="s">
        <v>101</v>
      </c>
      <c r="K126" s="37"/>
      <c r="L126" s="87" t="s">
        <v>13</v>
      </c>
      <c r="M126" s="57"/>
      <c r="N126" s="77">
        <v>0</v>
      </c>
      <c r="O126" s="39"/>
      <c r="P126" s="43">
        <v>0</v>
      </c>
      <c r="Q126" s="57"/>
      <c r="R126" s="77">
        <v>0</v>
      </c>
      <c r="S126" s="70"/>
      <c r="T126" s="77">
        <v>0</v>
      </c>
      <c r="U126" s="57"/>
      <c r="V126" s="77">
        <v>0</v>
      </c>
      <c r="W126" s="57"/>
      <c r="X126" s="77">
        <v>0</v>
      </c>
      <c r="Y126" s="57"/>
      <c r="Z126" s="77">
        <v>0</v>
      </c>
      <c r="AA126" s="57"/>
      <c r="AB126" s="77">
        <v>0</v>
      </c>
      <c r="AC126" s="57"/>
      <c r="AD126" s="77">
        <v>0</v>
      </c>
      <c r="AE126" s="57"/>
      <c r="AF126" s="77">
        <v>0</v>
      </c>
      <c r="AG126" s="57"/>
      <c r="AH126" s="77">
        <v>0</v>
      </c>
      <c r="AI126" s="57"/>
      <c r="AJ126" s="77">
        <v>0</v>
      </c>
      <c r="AK126" s="57"/>
      <c r="AL126" s="77"/>
      <c r="AM126" s="57"/>
      <c r="AN126" s="77">
        <v>0</v>
      </c>
      <c r="AO126" s="57"/>
      <c r="AP126" s="77">
        <v>0</v>
      </c>
      <c r="AQ126" s="57"/>
      <c r="AR126" s="77"/>
      <c r="AS126" s="57"/>
      <c r="AT126" s="77"/>
      <c r="AU126" s="78"/>
      <c r="AV126" s="77">
        <v>0</v>
      </c>
      <c r="AW126" s="78"/>
      <c r="AX126" s="77">
        <v>0</v>
      </c>
      <c r="AY126" s="77">
        <v>0</v>
      </c>
      <c r="AZ126" s="57"/>
      <c r="BA126" s="77">
        <v>0</v>
      </c>
      <c r="BB126" s="57"/>
      <c r="BC126" s="77">
        <v>0</v>
      </c>
      <c r="BD126" s="70"/>
      <c r="BE126" s="77">
        <v>0</v>
      </c>
      <c r="BF126" s="70"/>
      <c r="BG126" s="77">
        <v>0</v>
      </c>
      <c r="BH126" s="72"/>
    </row>
    <row r="127" spans="1:60" s="73" customFormat="1" hidden="1">
      <c r="A127" s="97"/>
      <c r="B127" s="76"/>
      <c r="C127" s="55"/>
      <c r="D127" s="55"/>
      <c r="E127" s="55"/>
      <c r="F127" s="55"/>
      <c r="G127" s="55"/>
      <c r="H127" s="55"/>
      <c r="I127" s="55"/>
      <c r="J127" s="38"/>
      <c r="K127" s="37"/>
      <c r="L127" s="87"/>
      <c r="M127" s="57"/>
      <c r="N127" s="78"/>
      <c r="O127" s="57"/>
      <c r="P127" s="78"/>
      <c r="Q127" s="57"/>
      <c r="R127" s="78"/>
      <c r="S127" s="57"/>
      <c r="T127" s="78"/>
      <c r="U127" s="57"/>
      <c r="V127" s="78"/>
      <c r="W127" s="57"/>
      <c r="X127" s="78"/>
      <c r="Y127" s="57"/>
      <c r="Z127" s="78"/>
      <c r="AA127" s="57"/>
      <c r="AB127" s="78"/>
      <c r="AC127" s="57"/>
      <c r="AD127" s="78"/>
      <c r="AE127" s="57"/>
      <c r="AF127" s="78"/>
      <c r="AG127" s="57"/>
      <c r="AH127" s="78"/>
      <c r="AI127" s="57"/>
      <c r="AJ127" s="78"/>
      <c r="AK127" s="57"/>
      <c r="AL127" s="78"/>
      <c r="AM127" s="57"/>
      <c r="AN127" s="78"/>
      <c r="AO127" s="57"/>
      <c r="AP127" s="78"/>
      <c r="AQ127" s="57"/>
      <c r="AR127" s="78"/>
      <c r="AS127" s="57"/>
      <c r="AT127" s="78"/>
      <c r="AU127" s="78"/>
      <c r="AV127" s="78"/>
      <c r="AW127" s="78"/>
      <c r="AX127" s="78"/>
      <c r="AY127" s="78"/>
      <c r="AZ127" s="57"/>
      <c r="BA127" s="78"/>
      <c r="BB127" s="57"/>
      <c r="BC127" s="78"/>
      <c r="BD127" s="57"/>
      <c r="BE127" s="78"/>
      <c r="BF127" s="57"/>
      <c r="BG127" s="78"/>
      <c r="BH127" s="72"/>
    </row>
    <row r="128" spans="1:60" s="73" customFormat="1" hidden="1">
      <c r="A128" s="76" t="s">
        <v>86</v>
      </c>
      <c r="B128" s="79"/>
      <c r="C128" s="55"/>
      <c r="D128" s="55"/>
      <c r="E128" s="55"/>
      <c r="F128" s="55"/>
      <c r="G128" s="55"/>
      <c r="H128" s="55"/>
      <c r="I128" s="55"/>
      <c r="J128" s="38" t="s">
        <v>101</v>
      </c>
      <c r="K128" s="37"/>
      <c r="L128" s="87" t="s">
        <v>13</v>
      </c>
      <c r="M128" s="57"/>
      <c r="N128" s="77">
        <v>0</v>
      </c>
      <c r="O128" s="39"/>
      <c r="P128" s="43">
        <v>0</v>
      </c>
      <c r="Q128" s="57"/>
      <c r="R128" s="77">
        <v>0</v>
      </c>
      <c r="S128" s="70"/>
      <c r="T128" s="77">
        <v>0</v>
      </c>
      <c r="U128" s="57"/>
      <c r="V128" s="77">
        <v>0</v>
      </c>
      <c r="W128" s="57"/>
      <c r="X128" s="77">
        <v>0</v>
      </c>
      <c r="Y128" s="57"/>
      <c r="Z128" s="77">
        <v>0</v>
      </c>
      <c r="AA128" s="57"/>
      <c r="AB128" s="77">
        <v>0</v>
      </c>
      <c r="AC128" s="57"/>
      <c r="AD128" s="77">
        <v>0</v>
      </c>
      <c r="AE128" s="57"/>
      <c r="AF128" s="77">
        <v>0</v>
      </c>
      <c r="AG128" s="57"/>
      <c r="AH128" s="77">
        <v>0</v>
      </c>
      <c r="AI128" s="57"/>
      <c r="AJ128" s="77">
        <v>0</v>
      </c>
      <c r="AK128" s="57"/>
      <c r="AL128" s="77">
        <v>0</v>
      </c>
      <c r="AM128" s="57"/>
      <c r="AN128" s="77">
        <v>0</v>
      </c>
      <c r="AO128" s="57"/>
      <c r="AP128" s="77">
        <v>0</v>
      </c>
      <c r="AQ128" s="57"/>
      <c r="AR128" s="77"/>
      <c r="AS128" s="57"/>
      <c r="AT128" s="77">
        <v>0</v>
      </c>
      <c r="AU128" s="78"/>
      <c r="AV128" s="77">
        <v>0</v>
      </c>
      <c r="AW128" s="78"/>
      <c r="AX128" s="77"/>
      <c r="AY128" s="77">
        <v>0</v>
      </c>
      <c r="AZ128" s="57"/>
      <c r="BA128" s="77">
        <v>0</v>
      </c>
      <c r="BB128" s="57"/>
      <c r="BC128" s="77">
        <v>0</v>
      </c>
      <c r="BD128" s="70"/>
      <c r="BE128" s="77">
        <v>0</v>
      </c>
      <c r="BF128" s="70"/>
      <c r="BG128" s="77">
        <v>0</v>
      </c>
      <c r="BH128" s="72"/>
    </row>
    <row r="129" spans="1:60" s="73" customFormat="1" hidden="1">
      <c r="A129" s="97"/>
      <c r="B129" s="76"/>
      <c r="C129" s="55"/>
      <c r="D129" s="55"/>
      <c r="E129" s="55"/>
      <c r="F129" s="55"/>
      <c r="G129" s="55"/>
      <c r="H129" s="55"/>
      <c r="I129" s="55"/>
      <c r="J129" s="38"/>
      <c r="K129" s="37"/>
      <c r="L129" s="87"/>
      <c r="M129" s="57"/>
      <c r="N129" s="78"/>
      <c r="O129" s="57"/>
      <c r="P129" s="78"/>
      <c r="Q129" s="57"/>
      <c r="R129" s="78"/>
      <c r="S129" s="57"/>
      <c r="T129" s="78"/>
      <c r="U129" s="57"/>
      <c r="V129" s="78"/>
      <c r="W129" s="57"/>
      <c r="X129" s="78"/>
      <c r="Y129" s="57"/>
      <c r="Z129" s="78"/>
      <c r="AA129" s="57"/>
      <c r="AB129" s="78"/>
      <c r="AC129" s="57"/>
      <c r="AD129" s="78"/>
      <c r="AE129" s="57"/>
      <c r="AF129" s="78"/>
      <c r="AG129" s="57"/>
      <c r="AH129" s="78"/>
      <c r="AI129" s="57"/>
      <c r="AJ129" s="78"/>
      <c r="AK129" s="57"/>
      <c r="AL129" s="78"/>
      <c r="AM129" s="57"/>
      <c r="AN129" s="78"/>
      <c r="AO129" s="57"/>
      <c r="AP129" s="78"/>
      <c r="AQ129" s="57"/>
      <c r="AR129" s="78"/>
      <c r="AS129" s="57"/>
      <c r="AT129" s="78"/>
      <c r="AU129" s="78"/>
      <c r="AV129" s="78"/>
      <c r="AW129" s="78"/>
      <c r="AX129" s="78"/>
      <c r="AY129" s="78"/>
      <c r="AZ129" s="57"/>
      <c r="BA129" s="78"/>
      <c r="BB129" s="57"/>
      <c r="BC129" s="78"/>
      <c r="BD129" s="57"/>
      <c r="BE129" s="78"/>
      <c r="BF129" s="57"/>
      <c r="BG129" s="78"/>
      <c r="BH129" s="72"/>
    </row>
    <row r="130" spans="1:60">
      <c r="A130" s="80" t="s">
        <v>138</v>
      </c>
      <c r="B130" s="75"/>
      <c r="C130"/>
      <c r="D130"/>
      <c r="E130"/>
      <c r="F130"/>
      <c r="G130"/>
      <c r="H130"/>
      <c r="I130"/>
      <c r="L130" s="87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67"/>
    </row>
    <row r="131" spans="1:60">
      <c r="A131" s="98"/>
      <c r="B131" s="75" t="s">
        <v>87</v>
      </c>
      <c r="C131"/>
      <c r="D131"/>
      <c r="E131"/>
      <c r="F131"/>
      <c r="G131"/>
      <c r="H131"/>
      <c r="I131"/>
      <c r="L131" s="87" t="s">
        <v>13</v>
      </c>
      <c r="M131" s="40"/>
      <c r="N131" s="39">
        <v>0</v>
      </c>
      <c r="O131" s="40"/>
      <c r="P131" s="40">
        <v>0</v>
      </c>
      <c r="Q131" s="40"/>
      <c r="R131" s="39">
        <v>0</v>
      </c>
      <c r="S131" s="40"/>
      <c r="T131" s="40">
        <v>0</v>
      </c>
      <c r="U131" s="40"/>
      <c r="V131" s="40">
        <v>0</v>
      </c>
      <c r="W131" s="40"/>
      <c r="X131" s="40">
        <v>0</v>
      </c>
      <c r="Y131" s="40"/>
      <c r="Z131" s="40">
        <v>0</v>
      </c>
      <c r="AA131" s="40"/>
      <c r="AB131" s="40">
        <v>0</v>
      </c>
      <c r="AC131" s="40"/>
      <c r="AD131" s="40">
        <v>0</v>
      </c>
      <c r="AE131" s="40"/>
      <c r="AF131" s="40">
        <v>0</v>
      </c>
      <c r="AG131" s="40"/>
      <c r="AH131" s="40">
        <v>0</v>
      </c>
      <c r="AI131" s="40"/>
      <c r="AJ131" s="40">
        <v>0</v>
      </c>
      <c r="AK131" s="40"/>
      <c r="AL131" s="40">
        <v>0</v>
      </c>
      <c r="AM131" s="40"/>
      <c r="AN131" s="40">
        <v>0</v>
      </c>
      <c r="AO131" s="40"/>
      <c r="AP131" s="40">
        <v>0</v>
      </c>
      <c r="AQ131" s="40"/>
      <c r="AR131" s="40">
        <v>0</v>
      </c>
      <c r="AS131" s="40"/>
      <c r="AT131" s="40">
        <v>0</v>
      </c>
      <c r="AU131" s="40"/>
      <c r="AV131" s="40">
        <v>0</v>
      </c>
      <c r="AW131" s="40"/>
      <c r="AX131" s="40">
        <v>0</v>
      </c>
      <c r="AY131" s="40">
        <v>0</v>
      </c>
      <c r="AZ131" s="40"/>
      <c r="BA131" s="40">
        <v>0</v>
      </c>
      <c r="BB131" s="40"/>
      <c r="BC131" s="40">
        <v>0</v>
      </c>
      <c r="BD131" s="40"/>
      <c r="BE131" s="39">
        <v>0</v>
      </c>
      <c r="BF131" s="40"/>
      <c r="BG131" s="39">
        <v>0</v>
      </c>
      <c r="BH131" s="67"/>
    </row>
    <row r="132" spans="1:60">
      <c r="A132" s="98"/>
      <c r="B132" s="75" t="s">
        <v>88</v>
      </c>
      <c r="C132"/>
      <c r="D132"/>
      <c r="E132"/>
      <c r="F132"/>
      <c r="G132"/>
      <c r="H132"/>
      <c r="I132"/>
      <c r="L132" s="87" t="s">
        <v>13</v>
      </c>
      <c r="M132" s="40"/>
      <c r="N132" s="39">
        <v>0</v>
      </c>
      <c r="O132" s="40"/>
      <c r="P132" s="40">
        <v>0</v>
      </c>
      <c r="Q132" s="40"/>
      <c r="R132" s="39">
        <v>0</v>
      </c>
      <c r="S132" s="40"/>
      <c r="T132" s="40">
        <v>0</v>
      </c>
      <c r="U132" s="40"/>
      <c r="V132" s="40">
        <v>0</v>
      </c>
      <c r="W132" s="40"/>
      <c r="X132" s="40">
        <v>0</v>
      </c>
      <c r="Y132" s="40"/>
      <c r="Z132" s="40">
        <v>0</v>
      </c>
      <c r="AA132" s="40"/>
      <c r="AB132" s="40">
        <v>0</v>
      </c>
      <c r="AC132" s="40"/>
      <c r="AD132" s="40">
        <v>0</v>
      </c>
      <c r="AE132" s="40"/>
      <c r="AF132" s="40">
        <v>0</v>
      </c>
      <c r="AG132" s="40"/>
      <c r="AH132" s="40">
        <v>0</v>
      </c>
      <c r="AI132" s="40"/>
      <c r="AJ132" s="40">
        <v>0</v>
      </c>
      <c r="AK132" s="40"/>
      <c r="AL132" s="40">
        <v>0</v>
      </c>
      <c r="AM132" s="40"/>
      <c r="AN132" s="40">
        <v>0</v>
      </c>
      <c r="AO132" s="40"/>
      <c r="AP132" s="40">
        <v>0</v>
      </c>
      <c r="AQ132" s="40"/>
      <c r="AR132" s="40">
        <v>0</v>
      </c>
      <c r="AS132" s="40"/>
      <c r="AT132" s="40">
        <v>0</v>
      </c>
      <c r="AU132" s="40"/>
      <c r="AV132" s="40">
        <v>0</v>
      </c>
      <c r="AW132" s="40"/>
      <c r="AX132" s="40">
        <v>0</v>
      </c>
      <c r="AY132" s="40">
        <v>0</v>
      </c>
      <c r="AZ132" s="40"/>
      <c r="BA132" s="40">
        <v>0</v>
      </c>
      <c r="BB132" s="40"/>
      <c r="BC132" s="39">
        <v>0</v>
      </c>
      <c r="BD132" s="40"/>
      <c r="BE132" s="39">
        <v>0</v>
      </c>
      <c r="BF132" s="40"/>
      <c r="BG132" s="39">
        <v>0</v>
      </c>
      <c r="BH132" s="67"/>
    </row>
    <row r="133" spans="1:60">
      <c r="A133" s="98"/>
      <c r="B133" s="75" t="s">
        <v>22</v>
      </c>
      <c r="C133"/>
      <c r="D133"/>
      <c r="E133"/>
      <c r="F133"/>
      <c r="G133"/>
      <c r="H133"/>
      <c r="I133"/>
      <c r="L133" s="87" t="s">
        <v>13</v>
      </c>
      <c r="M133" s="40"/>
      <c r="N133" s="39">
        <v>0</v>
      </c>
      <c r="O133" s="40"/>
      <c r="P133" s="40">
        <v>0</v>
      </c>
      <c r="Q133" s="40"/>
      <c r="R133" s="39">
        <v>0</v>
      </c>
      <c r="S133" s="40"/>
      <c r="T133" s="40">
        <v>0</v>
      </c>
      <c r="U133" s="40"/>
      <c r="V133" s="40">
        <v>0</v>
      </c>
      <c r="W133" s="40"/>
      <c r="X133" s="40">
        <v>0</v>
      </c>
      <c r="Y133" s="40"/>
      <c r="Z133" s="40">
        <v>0</v>
      </c>
      <c r="AA133" s="40"/>
      <c r="AB133" s="40">
        <v>0</v>
      </c>
      <c r="AC133" s="40"/>
      <c r="AD133" s="40">
        <v>0</v>
      </c>
      <c r="AE133" s="40"/>
      <c r="AF133" s="40">
        <v>0</v>
      </c>
      <c r="AG133" s="40"/>
      <c r="AH133" s="40">
        <v>0</v>
      </c>
      <c r="AI133" s="40"/>
      <c r="AJ133" s="40">
        <v>0</v>
      </c>
      <c r="AK133" s="40"/>
      <c r="AL133" s="40">
        <v>0</v>
      </c>
      <c r="AM133" s="40"/>
      <c r="AN133" s="40">
        <v>0</v>
      </c>
      <c r="AO133" s="40"/>
      <c r="AP133" s="40">
        <v>0</v>
      </c>
      <c r="AQ133" s="40"/>
      <c r="AR133" s="40">
        <v>0</v>
      </c>
      <c r="AS133" s="40"/>
      <c r="AT133" s="40">
        <v>0</v>
      </c>
      <c r="AU133" s="40"/>
      <c r="AV133" s="40">
        <v>0</v>
      </c>
      <c r="AW133" s="40"/>
      <c r="AX133" s="40">
        <v>0</v>
      </c>
      <c r="AY133" s="40">
        <v>0</v>
      </c>
      <c r="AZ133" s="40"/>
      <c r="BA133" s="40">
        <v>0</v>
      </c>
      <c r="BB133" s="40"/>
      <c r="BC133" s="40">
        <v>0</v>
      </c>
      <c r="BD133" s="40"/>
      <c r="BE133" s="39">
        <v>0</v>
      </c>
      <c r="BF133" s="40"/>
      <c r="BG133" s="39">
        <v>0</v>
      </c>
      <c r="BH133" s="67"/>
    </row>
    <row r="134" spans="1:60" s="73" customFormat="1">
      <c r="A134" s="80"/>
      <c r="B134" s="69" t="s">
        <v>89</v>
      </c>
      <c r="C134" s="55"/>
      <c r="D134" s="55"/>
      <c r="E134" s="55"/>
      <c r="F134" s="55"/>
      <c r="G134" s="55"/>
      <c r="H134" s="55"/>
      <c r="I134" s="55"/>
      <c r="J134" s="38"/>
      <c r="K134" s="37"/>
      <c r="L134" s="87"/>
      <c r="M134" s="70"/>
      <c r="N134" s="71">
        <v>0</v>
      </c>
      <c r="O134" s="70"/>
      <c r="P134" s="71">
        <v>0</v>
      </c>
      <c r="Q134" s="70"/>
      <c r="R134" s="71">
        <v>0</v>
      </c>
      <c r="S134" s="70"/>
      <c r="T134" s="71">
        <v>0</v>
      </c>
      <c r="U134" s="70"/>
      <c r="V134" s="71">
        <v>0</v>
      </c>
      <c r="W134" s="70"/>
      <c r="X134" s="71">
        <v>0</v>
      </c>
      <c r="Y134" s="70"/>
      <c r="Z134" s="71">
        <v>0</v>
      </c>
      <c r="AA134" s="70"/>
      <c r="AB134" s="71">
        <v>0</v>
      </c>
      <c r="AC134" s="70"/>
      <c r="AD134" s="71">
        <v>0</v>
      </c>
      <c r="AE134" s="70"/>
      <c r="AF134" s="71">
        <v>0</v>
      </c>
      <c r="AG134" s="70"/>
      <c r="AH134" s="71">
        <v>0</v>
      </c>
      <c r="AI134" s="70"/>
      <c r="AJ134" s="71">
        <v>0</v>
      </c>
      <c r="AK134" s="70"/>
      <c r="AL134" s="71">
        <v>0</v>
      </c>
      <c r="AM134" s="70"/>
      <c r="AN134" s="71">
        <v>0</v>
      </c>
      <c r="AO134" s="70"/>
      <c r="AP134" s="71">
        <v>0</v>
      </c>
      <c r="AQ134" s="70"/>
      <c r="AR134" s="71">
        <v>0</v>
      </c>
      <c r="AS134" s="70"/>
      <c r="AT134" s="71">
        <v>0</v>
      </c>
      <c r="AU134" s="72"/>
      <c r="AV134" s="71">
        <v>0</v>
      </c>
      <c r="AW134" s="72"/>
      <c r="AX134" s="71">
        <v>0</v>
      </c>
      <c r="AY134" s="71">
        <v>0</v>
      </c>
      <c r="AZ134" s="70"/>
      <c r="BA134" s="71">
        <v>0</v>
      </c>
      <c r="BB134" s="70"/>
      <c r="BC134" s="71">
        <v>0</v>
      </c>
      <c r="BD134" s="70"/>
      <c r="BE134" s="71">
        <v>0</v>
      </c>
      <c r="BF134" s="70"/>
      <c r="BG134" s="71">
        <v>0</v>
      </c>
      <c r="BH134" s="72"/>
    </row>
    <row r="135" spans="1:60" s="73" customFormat="1">
      <c r="A135" s="80"/>
      <c r="B135" s="69"/>
      <c r="C135" s="55"/>
      <c r="D135" s="55"/>
      <c r="E135" s="55"/>
      <c r="F135" s="55"/>
      <c r="G135" s="55"/>
      <c r="H135" s="55"/>
      <c r="I135" s="55"/>
      <c r="J135" s="38"/>
      <c r="K135" s="37"/>
      <c r="L135" s="87"/>
      <c r="M135" s="70"/>
      <c r="N135" s="72"/>
      <c r="O135" s="70"/>
      <c r="P135" s="72"/>
      <c r="Q135" s="70"/>
      <c r="R135" s="71"/>
      <c r="S135" s="70"/>
      <c r="T135" s="72"/>
      <c r="U135" s="70"/>
      <c r="V135" s="72"/>
      <c r="W135" s="70"/>
      <c r="X135" s="72"/>
      <c r="Y135" s="70"/>
      <c r="Z135" s="72"/>
      <c r="AA135" s="70"/>
      <c r="AB135" s="72"/>
      <c r="AC135" s="70"/>
      <c r="AD135" s="72"/>
      <c r="AE135" s="70"/>
      <c r="AF135" s="72"/>
      <c r="AG135" s="70"/>
      <c r="AH135" s="72"/>
      <c r="AI135" s="70"/>
      <c r="AJ135" s="72"/>
      <c r="AK135" s="70"/>
      <c r="AL135" s="72"/>
      <c r="AM135" s="70"/>
      <c r="AN135" s="72"/>
      <c r="AO135" s="70"/>
      <c r="AP135" s="72"/>
      <c r="AQ135" s="70"/>
      <c r="AR135" s="72"/>
      <c r="AS135" s="70"/>
      <c r="AT135" s="72"/>
      <c r="AU135" s="72"/>
      <c r="AV135" s="72"/>
      <c r="AW135" s="72"/>
      <c r="AX135" s="72"/>
      <c r="AY135" s="72"/>
      <c r="AZ135" s="70"/>
      <c r="BA135" s="72"/>
      <c r="BB135" s="70"/>
      <c r="BC135" s="72"/>
      <c r="BD135" s="70"/>
      <c r="BE135" s="72"/>
      <c r="BF135" s="70"/>
      <c r="BG135" s="72"/>
      <c r="BH135" s="72"/>
    </row>
    <row r="136" spans="1:60" s="80" customFormat="1">
      <c r="A136" s="76" t="s">
        <v>90</v>
      </c>
      <c r="B136" s="79"/>
      <c r="C136" s="79"/>
      <c r="D136" s="79"/>
      <c r="E136" s="79"/>
      <c r="F136" s="79"/>
      <c r="G136" s="79"/>
      <c r="H136" s="79"/>
      <c r="I136" s="79"/>
      <c r="J136" s="81"/>
      <c r="K136" s="46"/>
      <c r="L136" s="122" t="s">
        <v>13</v>
      </c>
      <c r="M136" s="78"/>
      <c r="N136" s="77">
        <v>955000</v>
      </c>
      <c r="O136" s="39"/>
      <c r="P136" s="43">
        <v>0</v>
      </c>
      <c r="Q136" s="78"/>
      <c r="R136" s="145">
        <v>955000</v>
      </c>
      <c r="S136" s="70"/>
      <c r="T136" s="77">
        <v>0</v>
      </c>
      <c r="U136" s="57"/>
      <c r="V136" s="77">
        <v>0</v>
      </c>
      <c r="W136" s="57"/>
      <c r="X136" s="77">
        <v>0</v>
      </c>
      <c r="Y136" s="57"/>
      <c r="Z136" s="77">
        <v>0</v>
      </c>
      <c r="AA136" s="57"/>
      <c r="AB136" s="77">
        <v>0</v>
      </c>
      <c r="AC136" s="57"/>
      <c r="AD136" s="77">
        <v>0</v>
      </c>
      <c r="AE136" s="57"/>
      <c r="AF136" s="77">
        <v>0</v>
      </c>
      <c r="AG136" s="57"/>
      <c r="AH136" s="77">
        <v>0</v>
      </c>
      <c r="AI136" s="57"/>
      <c r="AJ136" s="77">
        <v>0</v>
      </c>
      <c r="AK136" s="57"/>
      <c r="AL136" s="77">
        <v>0</v>
      </c>
      <c r="AM136" s="57"/>
      <c r="AN136" s="77">
        <v>0</v>
      </c>
      <c r="AO136" s="57"/>
      <c r="AP136" s="77">
        <v>0</v>
      </c>
      <c r="AQ136" s="57"/>
      <c r="AR136" s="77"/>
      <c r="AS136" s="57"/>
      <c r="AT136" s="77">
        <v>0</v>
      </c>
      <c r="AU136" s="78"/>
      <c r="AV136" s="77">
        <v>0</v>
      </c>
      <c r="AW136" s="78"/>
      <c r="AX136" s="77">
        <v>0</v>
      </c>
      <c r="AY136" s="77">
        <v>0</v>
      </c>
      <c r="AZ136" s="57"/>
      <c r="BA136" s="77">
        <v>0</v>
      </c>
      <c r="BB136" s="57"/>
      <c r="BC136" s="77">
        <v>955000</v>
      </c>
      <c r="BD136" s="70"/>
      <c r="BE136" s="77">
        <v>955000</v>
      </c>
      <c r="BF136" s="70"/>
      <c r="BG136" s="77">
        <v>0</v>
      </c>
      <c r="BH136" s="72"/>
    </row>
    <row r="137" spans="1:60">
      <c r="A137" s="98"/>
      <c r="B137" s="75"/>
      <c r="C137"/>
      <c r="D137"/>
      <c r="E137"/>
      <c r="F137"/>
      <c r="G137"/>
      <c r="H137"/>
      <c r="I137"/>
      <c r="L137" s="87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67"/>
    </row>
    <row r="138" spans="1:60" s="80" customFormat="1" hidden="1">
      <c r="A138" s="76" t="s">
        <v>91</v>
      </c>
      <c r="B138" s="79"/>
      <c r="C138" s="79"/>
      <c r="D138" s="79"/>
      <c r="E138" s="79"/>
      <c r="F138" s="79"/>
      <c r="G138" s="79"/>
      <c r="H138" s="79"/>
      <c r="I138" s="79"/>
      <c r="J138" s="81"/>
      <c r="K138" s="46"/>
      <c r="L138" s="122" t="s">
        <v>13</v>
      </c>
      <c r="M138" s="78"/>
      <c r="N138" s="77">
        <v>0</v>
      </c>
      <c r="O138" s="78"/>
      <c r="P138" s="78">
        <v>0</v>
      </c>
      <c r="Q138" s="78"/>
      <c r="R138" s="77">
        <v>0</v>
      </c>
      <c r="S138" s="70"/>
      <c r="T138" s="77">
        <v>0</v>
      </c>
      <c r="U138" s="57"/>
      <c r="V138" s="77">
        <v>0</v>
      </c>
      <c r="W138" s="57"/>
      <c r="X138" s="77"/>
      <c r="Y138" s="57"/>
      <c r="Z138" s="77">
        <v>0</v>
      </c>
      <c r="AA138" s="57"/>
      <c r="AB138" s="77"/>
      <c r="AC138" s="57"/>
      <c r="AD138" s="77"/>
      <c r="AE138" s="57"/>
      <c r="AF138" s="77"/>
      <c r="AG138" s="57"/>
      <c r="AH138" s="77"/>
      <c r="AI138" s="57"/>
      <c r="AJ138" s="77"/>
      <c r="AK138" s="57"/>
      <c r="AL138" s="77"/>
      <c r="AM138" s="57"/>
      <c r="AN138" s="77"/>
      <c r="AO138" s="57"/>
      <c r="AP138" s="77"/>
      <c r="AQ138" s="57"/>
      <c r="AR138" s="77"/>
      <c r="AS138" s="57"/>
      <c r="AT138" s="77"/>
      <c r="AU138" s="78"/>
      <c r="AV138" s="77"/>
      <c r="AW138" s="78"/>
      <c r="AX138" s="77"/>
      <c r="AY138" s="77">
        <v>0</v>
      </c>
      <c r="AZ138" s="57"/>
      <c r="BA138" s="77">
        <v>0</v>
      </c>
      <c r="BB138" s="57"/>
      <c r="BC138" s="77">
        <v>0</v>
      </c>
      <c r="BD138" s="70"/>
      <c r="BE138" s="77">
        <v>0</v>
      </c>
      <c r="BF138" s="70"/>
      <c r="BG138" s="77">
        <v>0</v>
      </c>
      <c r="BH138" s="72"/>
    </row>
    <row r="139" spans="1:60" hidden="1">
      <c r="A139" s="98"/>
      <c r="B139" s="75"/>
      <c r="C139"/>
      <c r="D139"/>
      <c r="E139"/>
      <c r="F139"/>
      <c r="G139"/>
      <c r="H139"/>
      <c r="I139"/>
      <c r="L139" s="87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67"/>
    </row>
    <row r="140" spans="1:60">
      <c r="A140" s="76" t="s">
        <v>92</v>
      </c>
      <c r="B140" s="46"/>
      <c r="C140"/>
      <c r="D140"/>
      <c r="E140"/>
      <c r="F140"/>
      <c r="G140"/>
      <c r="H140"/>
      <c r="I140"/>
      <c r="L140" s="87"/>
      <c r="M140" s="39"/>
      <c r="N140" s="39"/>
      <c r="O140" s="39"/>
      <c r="Q140" s="39"/>
      <c r="S140" s="39"/>
      <c r="T140" s="39"/>
      <c r="U140" s="39"/>
      <c r="V140" s="39"/>
      <c r="X140" s="39"/>
      <c r="Z140" s="39"/>
      <c r="AB140" s="39"/>
      <c r="AD140" s="39"/>
      <c r="AZ140" s="39"/>
      <c r="BA140" s="39"/>
      <c r="BB140" s="39"/>
      <c r="BH140" s="67"/>
    </row>
    <row r="141" spans="1:60" s="98" customFormat="1">
      <c r="A141" s="36"/>
      <c r="B141" s="46" t="s">
        <v>124</v>
      </c>
      <c r="C141" s="46"/>
      <c r="D141" s="46"/>
      <c r="E141" s="46"/>
      <c r="F141" s="46"/>
      <c r="G141" s="46"/>
      <c r="H141" s="46"/>
      <c r="I141" s="46"/>
      <c r="J141" s="81"/>
      <c r="K141" s="46"/>
      <c r="L141" s="122" t="s">
        <v>82</v>
      </c>
      <c r="M141" s="42"/>
      <c r="N141" s="39">
        <v>3500000</v>
      </c>
      <c r="O141" s="42"/>
      <c r="P141" s="42">
        <v>0</v>
      </c>
      <c r="Q141" s="42"/>
      <c r="R141" s="39">
        <v>3500000</v>
      </c>
      <c r="S141" s="42"/>
      <c r="T141" s="42">
        <v>1222715.4439556366</v>
      </c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>
        <v>1222715.4439556366</v>
      </c>
      <c r="AZ141" s="42"/>
      <c r="BA141" s="42">
        <v>0</v>
      </c>
      <c r="BB141" s="42"/>
      <c r="BC141" s="39">
        <v>2277284.5560443634</v>
      </c>
      <c r="BD141" s="42"/>
      <c r="BE141" s="39">
        <v>3500000</v>
      </c>
      <c r="BF141" s="42"/>
      <c r="BG141" s="39">
        <v>0</v>
      </c>
      <c r="BH141" s="67"/>
    </row>
    <row r="142" spans="1:60" s="98" customFormat="1">
      <c r="A142" s="36"/>
      <c r="B142" s="46" t="s">
        <v>125</v>
      </c>
      <c r="C142" s="46"/>
      <c r="D142" s="46"/>
      <c r="E142" s="46"/>
      <c r="F142" s="46"/>
      <c r="G142" s="46"/>
      <c r="H142" s="46"/>
      <c r="I142" s="46"/>
      <c r="J142" s="81"/>
      <c r="K142" s="46"/>
      <c r="L142" s="122" t="s">
        <v>82</v>
      </c>
      <c r="M142" s="42"/>
      <c r="N142" s="39">
        <v>500000</v>
      </c>
      <c r="O142" s="42"/>
      <c r="P142" s="42">
        <v>0</v>
      </c>
      <c r="Q142" s="42"/>
      <c r="R142" s="39">
        <v>500000</v>
      </c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>
        <v>0</v>
      </c>
      <c r="AZ142" s="42"/>
      <c r="BA142" s="42">
        <v>0</v>
      </c>
      <c r="BB142" s="42"/>
      <c r="BC142" s="39">
        <v>500000</v>
      </c>
      <c r="BD142" s="42"/>
      <c r="BE142" s="39">
        <v>500000</v>
      </c>
      <c r="BF142" s="42"/>
      <c r="BG142" s="39">
        <v>0</v>
      </c>
      <c r="BH142" s="67"/>
    </row>
    <row r="143" spans="1:60" s="98" customFormat="1">
      <c r="A143" s="36"/>
      <c r="B143" s="46" t="s">
        <v>126</v>
      </c>
      <c r="C143" s="46"/>
      <c r="D143" s="46"/>
      <c r="E143" s="46"/>
      <c r="F143" s="46"/>
      <c r="G143" s="46"/>
      <c r="H143" s="46"/>
      <c r="I143" s="46"/>
      <c r="J143" s="81"/>
      <c r="K143" s="46"/>
      <c r="L143" s="122" t="s">
        <v>82</v>
      </c>
      <c r="M143" s="42"/>
      <c r="N143" s="39">
        <v>100000</v>
      </c>
      <c r="O143" s="42"/>
      <c r="P143" s="42">
        <v>0</v>
      </c>
      <c r="Q143" s="42"/>
      <c r="R143" s="39">
        <v>100000</v>
      </c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>
        <v>0</v>
      </c>
      <c r="AZ143" s="42"/>
      <c r="BA143" s="42">
        <v>0</v>
      </c>
      <c r="BB143" s="42"/>
      <c r="BC143" s="39">
        <v>100000</v>
      </c>
      <c r="BD143" s="42"/>
      <c r="BE143" s="39">
        <v>100000</v>
      </c>
      <c r="BF143" s="42"/>
      <c r="BG143" s="39">
        <v>0</v>
      </c>
      <c r="BH143" s="67"/>
    </row>
    <row r="144" spans="1:60" s="98" customFormat="1" ht="12" customHeight="1">
      <c r="A144" s="36"/>
      <c r="B144" s="46" t="s">
        <v>127</v>
      </c>
      <c r="C144" s="46"/>
      <c r="D144" s="46"/>
      <c r="E144" s="46"/>
      <c r="F144" s="46"/>
      <c r="G144" s="46"/>
      <c r="H144" s="46"/>
      <c r="I144" s="46"/>
      <c r="J144" s="81"/>
      <c r="K144" s="46"/>
      <c r="L144" s="122" t="s">
        <v>82</v>
      </c>
      <c r="M144" s="42"/>
      <c r="N144" s="39">
        <v>100000</v>
      </c>
      <c r="O144" s="42"/>
      <c r="P144" s="42">
        <v>0</v>
      </c>
      <c r="Q144" s="42"/>
      <c r="R144" s="39">
        <v>100000</v>
      </c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>
        <v>0</v>
      </c>
      <c r="AZ144" s="42"/>
      <c r="BA144" s="42">
        <v>0</v>
      </c>
      <c r="BB144" s="42"/>
      <c r="BC144" s="39">
        <v>100000</v>
      </c>
      <c r="BD144" s="42"/>
      <c r="BE144" s="39">
        <v>100000</v>
      </c>
      <c r="BF144" s="42"/>
      <c r="BG144" s="39">
        <v>0</v>
      </c>
      <c r="BH144" s="67"/>
    </row>
    <row r="145" spans="1:109" s="98" customFormat="1">
      <c r="A145" s="36"/>
      <c r="B145" s="46" t="s">
        <v>128</v>
      </c>
      <c r="C145" s="46"/>
      <c r="D145" s="46"/>
      <c r="E145" s="46"/>
      <c r="F145" s="46"/>
      <c r="G145" s="46"/>
      <c r="H145" s="46"/>
      <c r="I145" s="46"/>
      <c r="J145" s="81"/>
      <c r="K145" s="46"/>
      <c r="L145" s="122" t="s">
        <v>82</v>
      </c>
      <c r="M145" s="42"/>
      <c r="N145" s="39">
        <v>250000</v>
      </c>
      <c r="O145" s="42"/>
      <c r="P145" s="42"/>
      <c r="Q145" s="42"/>
      <c r="R145" s="39">
        <v>250000</v>
      </c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>
        <v>0</v>
      </c>
      <c r="AZ145" s="42"/>
      <c r="BA145" s="42">
        <v>0</v>
      </c>
      <c r="BB145" s="42"/>
      <c r="BC145" s="39">
        <v>250000</v>
      </c>
      <c r="BD145" s="42"/>
      <c r="BE145" s="39">
        <v>250000</v>
      </c>
      <c r="BF145" s="42"/>
      <c r="BG145" s="39">
        <v>0</v>
      </c>
      <c r="BH145" s="67"/>
    </row>
    <row r="146" spans="1:109" s="98" customFormat="1">
      <c r="A146" s="36"/>
      <c r="B146" s="46"/>
      <c r="C146" s="46"/>
      <c r="D146" s="46"/>
      <c r="E146" s="46"/>
      <c r="F146" s="46"/>
      <c r="G146" s="46"/>
      <c r="H146" s="46"/>
      <c r="I146" s="46"/>
      <c r="J146" s="81"/>
      <c r="K146" s="46"/>
      <c r="L146" s="122"/>
      <c r="M146" s="42"/>
      <c r="N146" s="39"/>
      <c r="O146" s="42"/>
      <c r="P146" s="42"/>
      <c r="Q146" s="42"/>
      <c r="R146" s="39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>
        <v>0</v>
      </c>
      <c r="AZ146" s="42"/>
      <c r="BA146" s="42"/>
      <c r="BB146" s="42"/>
      <c r="BC146" s="39">
        <v>0</v>
      </c>
      <c r="BD146" s="42"/>
      <c r="BE146" s="39">
        <v>0</v>
      </c>
      <c r="BF146" s="42"/>
      <c r="BG146" s="39">
        <v>0</v>
      </c>
      <c r="BH146" s="67"/>
    </row>
    <row r="147" spans="1:109" s="73" customFormat="1">
      <c r="A147" s="76"/>
      <c r="B147" s="79" t="s">
        <v>93</v>
      </c>
      <c r="C147" s="55"/>
      <c r="D147" s="55"/>
      <c r="E147" s="55"/>
      <c r="F147" s="55"/>
      <c r="G147" s="55"/>
      <c r="H147" s="55"/>
      <c r="I147" s="55"/>
      <c r="J147" s="38"/>
      <c r="K147" s="37"/>
      <c r="L147" s="87"/>
      <c r="M147" s="57"/>
      <c r="N147" s="77">
        <v>4450000</v>
      </c>
      <c r="O147" s="57"/>
      <c r="P147" s="77">
        <v>0</v>
      </c>
      <c r="Q147" s="57"/>
      <c r="R147" s="77">
        <v>4450000</v>
      </c>
      <c r="S147" s="77">
        <v>0</v>
      </c>
      <c r="T147" s="77">
        <v>1222715.4439556366</v>
      </c>
      <c r="U147" s="77"/>
      <c r="V147" s="77">
        <v>0</v>
      </c>
      <c r="W147" s="77">
        <v>0</v>
      </c>
      <c r="X147" s="77">
        <v>0</v>
      </c>
      <c r="Y147" s="77">
        <v>0</v>
      </c>
      <c r="Z147" s="77">
        <v>0</v>
      </c>
      <c r="AA147" s="77">
        <v>0</v>
      </c>
      <c r="AB147" s="77">
        <v>0</v>
      </c>
      <c r="AC147" s="77">
        <v>0</v>
      </c>
      <c r="AD147" s="77">
        <v>0</v>
      </c>
      <c r="AE147" s="77">
        <v>0</v>
      </c>
      <c r="AF147" s="77">
        <v>0</v>
      </c>
      <c r="AG147" s="77">
        <v>0</v>
      </c>
      <c r="AH147" s="77">
        <v>0</v>
      </c>
      <c r="AI147" s="77">
        <v>0</v>
      </c>
      <c r="AJ147" s="77">
        <v>0</v>
      </c>
      <c r="AK147" s="77">
        <v>0</v>
      </c>
      <c r="AL147" s="77">
        <v>0</v>
      </c>
      <c r="AM147" s="77">
        <v>0</v>
      </c>
      <c r="AN147" s="77">
        <v>0</v>
      </c>
      <c r="AO147" s="77">
        <v>0</v>
      </c>
      <c r="AP147" s="77">
        <v>0</v>
      </c>
      <c r="AQ147" s="77">
        <v>0</v>
      </c>
      <c r="AR147" s="77">
        <v>0</v>
      </c>
      <c r="AS147" s="77">
        <v>0</v>
      </c>
      <c r="AT147" s="77">
        <v>0</v>
      </c>
      <c r="AU147" s="77">
        <v>0</v>
      </c>
      <c r="AV147" s="77">
        <v>0</v>
      </c>
      <c r="AW147" s="77">
        <v>0</v>
      </c>
      <c r="AX147" s="77">
        <v>0</v>
      </c>
      <c r="AY147" s="77">
        <v>1222715.4439556366</v>
      </c>
      <c r="AZ147" s="77">
        <v>0</v>
      </c>
      <c r="BA147" s="77">
        <v>0</v>
      </c>
      <c r="BB147" s="77">
        <v>0</v>
      </c>
      <c r="BC147" s="77">
        <v>3227284.5560443634</v>
      </c>
      <c r="BD147" s="77">
        <v>0</v>
      </c>
      <c r="BE147" s="77">
        <v>4450000</v>
      </c>
      <c r="BF147" s="77">
        <v>0</v>
      </c>
      <c r="BG147" s="77">
        <v>0</v>
      </c>
      <c r="BH147" s="72"/>
      <c r="BI147" s="105"/>
      <c r="BJ147" s="105"/>
      <c r="BK147" s="105"/>
      <c r="BL147" s="105"/>
      <c r="BM147" s="105"/>
      <c r="BN147" s="105"/>
      <c r="BO147" s="105"/>
      <c r="BP147" s="105"/>
      <c r="BQ147" s="105"/>
      <c r="BR147" s="105"/>
      <c r="BS147" s="105"/>
      <c r="BT147" s="105"/>
      <c r="BU147" s="105"/>
      <c r="BV147" s="105"/>
      <c r="BW147" s="105"/>
      <c r="BX147" s="105"/>
      <c r="BY147" s="105"/>
      <c r="BZ147" s="105"/>
      <c r="CA147" s="105"/>
      <c r="CB147" s="105"/>
      <c r="CC147" s="105"/>
      <c r="CD147" s="105"/>
      <c r="CE147" s="105"/>
      <c r="CF147" s="105"/>
      <c r="CG147" s="105"/>
      <c r="CH147" s="105"/>
      <c r="CI147" s="105"/>
      <c r="CJ147" s="105"/>
      <c r="CK147" s="105"/>
      <c r="CL147" s="105"/>
      <c r="CM147" s="105"/>
      <c r="CN147" s="105"/>
      <c r="CO147" s="105"/>
      <c r="CP147" s="105"/>
      <c r="CQ147" s="105"/>
      <c r="CR147" s="105"/>
      <c r="CS147" s="105"/>
      <c r="CT147" s="105"/>
      <c r="CU147" s="105"/>
      <c r="CV147" s="105"/>
      <c r="CW147" s="105"/>
      <c r="CX147" s="105"/>
      <c r="CY147" s="105"/>
      <c r="CZ147" s="105"/>
      <c r="DA147" s="105"/>
      <c r="DB147" s="105"/>
      <c r="DC147" s="105"/>
      <c r="DD147" s="105"/>
      <c r="DE147" s="105"/>
    </row>
    <row r="148" spans="1:109" s="73" customFormat="1">
      <c r="A148" s="76"/>
      <c r="B148" s="79"/>
      <c r="C148" s="55"/>
      <c r="D148" s="55"/>
      <c r="E148" s="55"/>
      <c r="F148" s="55"/>
      <c r="G148" s="55"/>
      <c r="H148" s="55"/>
      <c r="I148" s="55"/>
      <c r="J148" s="38"/>
      <c r="K148" s="37"/>
      <c r="L148" s="87"/>
      <c r="M148" s="57"/>
      <c r="N148" s="78"/>
      <c r="O148" s="57"/>
      <c r="P148" s="78"/>
      <c r="Q148" s="57"/>
      <c r="R148" s="78"/>
      <c r="S148" s="57"/>
      <c r="T148" s="78"/>
      <c r="U148" s="57"/>
      <c r="V148" s="78"/>
      <c r="W148" s="57"/>
      <c r="X148" s="78"/>
      <c r="Y148" s="57"/>
      <c r="Z148" s="78"/>
      <c r="AA148" s="57"/>
      <c r="AB148" s="78"/>
      <c r="AC148" s="57"/>
      <c r="AD148" s="78"/>
      <c r="AE148" s="57"/>
      <c r="AF148" s="78"/>
      <c r="AG148" s="57"/>
      <c r="AH148" s="78"/>
      <c r="AI148" s="57"/>
      <c r="AJ148" s="78"/>
      <c r="AK148" s="57"/>
      <c r="AL148" s="78"/>
      <c r="AM148" s="57"/>
      <c r="AN148" s="78"/>
      <c r="AO148" s="57"/>
      <c r="AP148" s="78"/>
      <c r="AQ148" s="57"/>
      <c r="AR148" s="78"/>
      <c r="AS148" s="57"/>
      <c r="AT148" s="78"/>
      <c r="AU148" s="78"/>
      <c r="AV148" s="78"/>
      <c r="AW148" s="78"/>
      <c r="AX148" s="78"/>
      <c r="AY148" s="78"/>
      <c r="AZ148" s="57"/>
      <c r="BA148" s="78"/>
      <c r="BB148" s="57"/>
      <c r="BC148" s="78"/>
      <c r="BD148" s="57"/>
      <c r="BE148" s="78"/>
      <c r="BF148" s="57"/>
      <c r="BG148" s="78"/>
      <c r="BH148" s="72"/>
      <c r="BI148" s="105"/>
      <c r="BJ148" s="105"/>
      <c r="BK148" s="105"/>
      <c r="BL148" s="105"/>
      <c r="BM148" s="105"/>
      <c r="BN148" s="105"/>
      <c r="BO148" s="105"/>
      <c r="BP148" s="105"/>
      <c r="BQ148" s="105"/>
      <c r="BR148" s="105"/>
      <c r="BS148" s="105"/>
      <c r="BT148" s="105"/>
      <c r="BU148" s="105"/>
      <c r="BV148" s="105"/>
      <c r="BW148" s="105"/>
      <c r="BX148" s="105"/>
      <c r="BY148" s="105"/>
      <c r="BZ148" s="105"/>
      <c r="CA148" s="105"/>
      <c r="CB148" s="105"/>
      <c r="CC148" s="105"/>
      <c r="CD148" s="105"/>
      <c r="CE148" s="105"/>
      <c r="CF148" s="105"/>
      <c r="CG148" s="105"/>
      <c r="CH148" s="105"/>
      <c r="CI148" s="105"/>
      <c r="CJ148" s="105"/>
      <c r="CK148" s="105"/>
      <c r="CL148" s="105"/>
      <c r="CM148" s="105"/>
      <c r="CN148" s="105"/>
      <c r="CO148" s="105"/>
      <c r="CP148" s="105"/>
      <c r="CQ148" s="105"/>
      <c r="CR148" s="105"/>
      <c r="CS148" s="105"/>
      <c r="CT148" s="105"/>
      <c r="CU148" s="105"/>
      <c r="CV148" s="105"/>
      <c r="CW148" s="105"/>
      <c r="CX148" s="105"/>
      <c r="CY148" s="105"/>
      <c r="CZ148" s="105"/>
      <c r="DA148" s="105"/>
      <c r="DB148" s="105"/>
      <c r="DC148" s="105"/>
      <c r="DD148" s="105"/>
      <c r="DE148" s="105"/>
    </row>
    <row r="149" spans="1:109">
      <c r="A149" s="76" t="s">
        <v>94</v>
      </c>
      <c r="B149" s="46"/>
      <c r="C149"/>
      <c r="D149"/>
      <c r="E149"/>
      <c r="F149"/>
      <c r="G149"/>
      <c r="H149"/>
      <c r="I149"/>
      <c r="L149" s="87"/>
      <c r="M149" s="39"/>
      <c r="N149" s="39"/>
      <c r="O149" s="39"/>
      <c r="Q149" s="39"/>
      <c r="S149" s="39"/>
      <c r="T149" s="39"/>
      <c r="U149" s="42"/>
      <c r="V149" s="39"/>
      <c r="W149" s="42"/>
      <c r="X149" s="39"/>
      <c r="Y149" s="42"/>
      <c r="Z149" s="39"/>
      <c r="AA149" s="42"/>
      <c r="AB149" s="39"/>
      <c r="AC149" s="42"/>
      <c r="AD149" s="39"/>
      <c r="AE149" s="42"/>
      <c r="AG149" s="42"/>
      <c r="AI149" s="42"/>
      <c r="AK149" s="42"/>
      <c r="AM149" s="42"/>
      <c r="AO149" s="42"/>
      <c r="AQ149" s="42"/>
      <c r="AS149" s="42"/>
      <c r="AZ149" s="39"/>
      <c r="BA149" s="39"/>
      <c r="BB149" s="39"/>
      <c r="BH149" s="67"/>
      <c r="BI149" s="105"/>
      <c r="BJ149" s="105"/>
      <c r="BK149" s="105"/>
      <c r="BL149" s="105"/>
      <c r="BM149" s="105"/>
      <c r="BN149" s="105"/>
      <c r="BO149" s="105"/>
      <c r="BP149" s="105"/>
      <c r="BQ149" s="105"/>
      <c r="BR149" s="105"/>
      <c r="BS149" s="105"/>
      <c r="BT149" s="105"/>
      <c r="BU149" s="105"/>
      <c r="BV149" s="105"/>
      <c r="BW149" s="105"/>
      <c r="BX149" s="105"/>
      <c r="BY149" s="105"/>
      <c r="BZ149" s="105"/>
      <c r="CA149" s="105"/>
      <c r="CB149" s="105"/>
      <c r="CC149" s="105"/>
      <c r="CD149" s="105"/>
      <c r="CE149" s="105"/>
      <c r="CF149" s="105"/>
      <c r="CG149" s="105"/>
      <c r="CH149" s="105"/>
      <c r="CI149" s="105"/>
      <c r="CJ149" s="105"/>
      <c r="CK149" s="105"/>
      <c r="CL149" s="105"/>
      <c r="CM149" s="105"/>
      <c r="CN149" s="105"/>
      <c r="CO149" s="105"/>
      <c r="CP149" s="105"/>
      <c r="CQ149" s="105"/>
      <c r="CR149" s="105"/>
      <c r="CS149" s="105"/>
      <c r="CT149" s="105"/>
      <c r="CU149" s="105"/>
      <c r="CV149" s="105"/>
      <c r="CW149" s="105"/>
      <c r="CX149" s="105"/>
      <c r="CY149" s="105"/>
      <c r="CZ149" s="105"/>
      <c r="DA149" s="105"/>
      <c r="DB149" s="105"/>
      <c r="DC149" s="105"/>
      <c r="DD149" s="105"/>
      <c r="DE149" s="105"/>
    </row>
    <row r="150" spans="1:109" s="98" customFormat="1">
      <c r="A150" s="36"/>
      <c r="B150" s="46" t="s">
        <v>132</v>
      </c>
      <c r="C150" s="46"/>
      <c r="D150" s="46"/>
      <c r="E150" s="46"/>
      <c r="F150" s="46"/>
      <c r="G150" s="46"/>
      <c r="H150" s="46"/>
      <c r="I150" s="46"/>
      <c r="J150" s="81"/>
      <c r="K150" s="46"/>
      <c r="L150" s="122" t="s">
        <v>82</v>
      </c>
      <c r="M150" s="42"/>
      <c r="N150" s="39">
        <v>2000000</v>
      </c>
      <c r="O150" s="42"/>
      <c r="P150" s="42">
        <v>0</v>
      </c>
      <c r="Q150" s="42"/>
      <c r="R150" s="39">
        <v>2000000</v>
      </c>
      <c r="S150" s="42"/>
      <c r="T150" s="42">
        <v>442423.2</v>
      </c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>
        <v>442423.2</v>
      </c>
      <c r="AZ150" s="42"/>
      <c r="BA150" s="42">
        <v>0</v>
      </c>
      <c r="BB150" s="42"/>
      <c r="BC150" s="39">
        <v>1557576.8</v>
      </c>
      <c r="BD150" s="42"/>
      <c r="BE150" s="39">
        <v>2000000</v>
      </c>
      <c r="BF150" s="42"/>
      <c r="BG150" s="39">
        <v>0</v>
      </c>
      <c r="BH150" s="67"/>
      <c r="BI150" s="105"/>
      <c r="BJ150" s="105"/>
      <c r="BK150" s="105"/>
      <c r="BL150" s="105"/>
      <c r="BM150" s="105"/>
      <c r="BN150" s="105"/>
      <c r="BO150" s="105"/>
      <c r="BP150" s="105"/>
      <c r="BQ150" s="105"/>
      <c r="BR150" s="105"/>
      <c r="BS150" s="105"/>
      <c r="BT150" s="105"/>
      <c r="BU150" s="105"/>
      <c r="BV150" s="105"/>
      <c r="BW150" s="105"/>
      <c r="BX150" s="105"/>
      <c r="BY150" s="105"/>
      <c r="BZ150" s="105"/>
      <c r="CA150" s="105"/>
      <c r="CB150" s="105"/>
      <c r="CC150" s="105"/>
      <c r="CD150" s="105"/>
      <c r="CE150" s="105"/>
      <c r="CF150" s="105"/>
      <c r="CG150" s="105"/>
      <c r="CH150" s="105"/>
      <c r="CI150" s="105"/>
      <c r="CJ150" s="105"/>
      <c r="CK150" s="105"/>
      <c r="CL150" s="105"/>
      <c r="CM150" s="105"/>
      <c r="CN150" s="105"/>
      <c r="CO150" s="105"/>
      <c r="CP150" s="105"/>
      <c r="CQ150" s="105"/>
      <c r="CR150" s="105"/>
      <c r="CS150" s="105"/>
      <c r="CT150" s="105"/>
      <c r="CU150" s="105"/>
      <c r="CV150" s="105"/>
      <c r="CW150" s="105"/>
      <c r="CX150" s="105"/>
      <c r="CY150" s="105"/>
      <c r="CZ150" s="105"/>
      <c r="DA150" s="105"/>
      <c r="DB150" s="105"/>
      <c r="DC150" s="105"/>
      <c r="DD150" s="105"/>
      <c r="DE150" s="105"/>
    </row>
    <row r="151" spans="1:109" s="98" customFormat="1">
      <c r="A151" s="36"/>
      <c r="B151" s="46" t="s">
        <v>22</v>
      </c>
      <c r="C151" s="46"/>
      <c r="D151" s="46"/>
      <c r="E151" s="46"/>
      <c r="F151" s="46"/>
      <c r="G151" s="46"/>
      <c r="H151" s="46"/>
      <c r="I151" s="46"/>
      <c r="J151" s="81"/>
      <c r="K151" s="46"/>
      <c r="L151" s="122" t="s">
        <v>82</v>
      </c>
      <c r="M151" s="42"/>
      <c r="N151" s="39">
        <v>0</v>
      </c>
      <c r="O151" s="42"/>
      <c r="P151" s="42">
        <v>0</v>
      </c>
      <c r="Q151" s="42"/>
      <c r="R151" s="39">
        <v>0</v>
      </c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>
        <v>0</v>
      </c>
      <c r="AZ151" s="42"/>
      <c r="BA151" s="42">
        <v>0</v>
      </c>
      <c r="BB151" s="42"/>
      <c r="BC151" s="39">
        <v>0</v>
      </c>
      <c r="BD151" s="42"/>
      <c r="BE151" s="39">
        <v>0</v>
      </c>
      <c r="BF151" s="42"/>
      <c r="BG151" s="39">
        <v>0</v>
      </c>
      <c r="BH151" s="67"/>
      <c r="BI151" s="105"/>
      <c r="BJ151" s="105"/>
      <c r="BK151" s="105"/>
      <c r="BL151" s="105"/>
      <c r="BM151" s="105"/>
      <c r="BN151" s="105"/>
      <c r="BO151" s="105"/>
      <c r="BP151" s="105"/>
      <c r="BQ151" s="105"/>
      <c r="BR151" s="105"/>
      <c r="BS151" s="105"/>
      <c r="BT151" s="105"/>
      <c r="BU151" s="105"/>
      <c r="BV151" s="105"/>
      <c r="BW151" s="105"/>
      <c r="BX151" s="105"/>
      <c r="BY151" s="105"/>
      <c r="BZ151" s="105"/>
      <c r="CA151" s="105"/>
      <c r="CB151" s="105"/>
      <c r="CC151" s="105"/>
      <c r="CD151" s="105"/>
      <c r="CE151" s="105"/>
      <c r="CF151" s="105"/>
      <c r="CG151" s="105"/>
      <c r="CH151" s="105"/>
      <c r="CI151" s="105"/>
      <c r="CJ151" s="105"/>
      <c r="CK151" s="105"/>
      <c r="CL151" s="105"/>
      <c r="CM151" s="105"/>
      <c r="CN151" s="105"/>
      <c r="CO151" s="105"/>
      <c r="CP151" s="105"/>
      <c r="CQ151" s="105"/>
      <c r="CR151" s="105"/>
      <c r="CS151" s="105"/>
      <c r="CT151" s="105"/>
      <c r="CU151" s="105"/>
      <c r="CV151" s="105"/>
      <c r="CW151" s="105"/>
      <c r="CX151" s="105"/>
      <c r="CY151" s="105"/>
      <c r="CZ151" s="105"/>
      <c r="DA151" s="105"/>
      <c r="DB151" s="105"/>
      <c r="DC151" s="105"/>
      <c r="DD151" s="105"/>
      <c r="DE151" s="105"/>
    </row>
    <row r="152" spans="1:109" s="98" customFormat="1">
      <c r="A152" s="36"/>
      <c r="B152" s="46"/>
      <c r="C152" s="46"/>
      <c r="D152" s="46"/>
      <c r="E152" s="46"/>
      <c r="F152" s="46"/>
      <c r="G152" s="46"/>
      <c r="H152" s="46"/>
      <c r="I152" s="46"/>
      <c r="J152" s="81"/>
      <c r="K152" s="46"/>
      <c r="L152" s="122"/>
      <c r="M152" s="42"/>
      <c r="N152" s="39"/>
      <c r="O152" s="42"/>
      <c r="P152" s="42"/>
      <c r="Q152" s="42"/>
      <c r="R152" s="39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>
        <v>0</v>
      </c>
      <c r="AZ152" s="42"/>
      <c r="BA152" s="42">
        <v>0</v>
      </c>
      <c r="BB152" s="42"/>
      <c r="BC152" s="39">
        <v>0</v>
      </c>
      <c r="BD152" s="42"/>
      <c r="BE152" s="39">
        <v>0</v>
      </c>
      <c r="BF152" s="42"/>
      <c r="BG152" s="39">
        <v>0</v>
      </c>
      <c r="BH152" s="67"/>
      <c r="BI152" s="105"/>
      <c r="BJ152" s="105"/>
      <c r="BK152" s="105"/>
      <c r="BL152" s="105"/>
      <c r="BM152" s="105"/>
      <c r="BN152" s="105"/>
      <c r="BO152" s="105"/>
      <c r="BP152" s="105"/>
      <c r="BQ152" s="105"/>
      <c r="BR152" s="105"/>
      <c r="BS152" s="105"/>
      <c r="BT152" s="105"/>
      <c r="BU152" s="105"/>
      <c r="BV152" s="105"/>
      <c r="BW152" s="105"/>
      <c r="BX152" s="105"/>
      <c r="BY152" s="105"/>
      <c r="BZ152" s="105"/>
      <c r="CA152" s="105"/>
      <c r="CB152" s="105"/>
      <c r="CC152" s="105"/>
      <c r="CD152" s="105"/>
      <c r="CE152" s="105"/>
      <c r="CF152" s="105"/>
      <c r="CG152" s="105"/>
      <c r="CH152" s="105"/>
      <c r="CI152" s="105"/>
      <c r="CJ152" s="105"/>
      <c r="CK152" s="105"/>
      <c r="CL152" s="105"/>
      <c r="CM152" s="105"/>
      <c r="CN152" s="105"/>
      <c r="CO152" s="105"/>
      <c r="CP152" s="105"/>
      <c r="CQ152" s="105"/>
      <c r="CR152" s="105"/>
      <c r="CS152" s="105"/>
      <c r="CT152" s="105"/>
      <c r="CU152" s="105"/>
      <c r="CV152" s="105"/>
      <c r="CW152" s="105"/>
      <c r="CX152" s="105"/>
      <c r="CY152" s="105"/>
      <c r="CZ152" s="105"/>
      <c r="DA152" s="105"/>
      <c r="DB152" s="105"/>
      <c r="DC152" s="105"/>
      <c r="DD152" s="105"/>
      <c r="DE152" s="105"/>
    </row>
    <row r="153" spans="1:109" s="73" customFormat="1">
      <c r="A153" s="76"/>
      <c r="B153" s="79" t="s">
        <v>95</v>
      </c>
      <c r="C153" s="55"/>
      <c r="D153" s="55"/>
      <c r="E153" s="55"/>
      <c r="F153" s="55"/>
      <c r="G153" s="55"/>
      <c r="H153" s="55"/>
      <c r="I153" s="55"/>
      <c r="J153" s="38"/>
      <c r="K153" s="37"/>
      <c r="L153" s="87"/>
      <c r="M153" s="57"/>
      <c r="N153" s="77">
        <v>2000000</v>
      </c>
      <c r="O153" s="77">
        <v>0</v>
      </c>
      <c r="P153" s="77">
        <v>0</v>
      </c>
      <c r="Q153" s="77">
        <v>0</v>
      </c>
      <c r="R153" s="77">
        <v>2000000</v>
      </c>
      <c r="S153" s="57"/>
      <c r="T153" s="77">
        <v>442423.2</v>
      </c>
      <c r="U153" s="57"/>
      <c r="V153" s="77">
        <v>0</v>
      </c>
      <c r="W153" s="57"/>
      <c r="X153" s="77">
        <v>0</v>
      </c>
      <c r="Y153" s="57"/>
      <c r="Z153" s="77">
        <v>0</v>
      </c>
      <c r="AA153" s="57"/>
      <c r="AB153" s="77">
        <v>0</v>
      </c>
      <c r="AC153" s="57"/>
      <c r="AD153" s="77">
        <v>0</v>
      </c>
      <c r="AE153" s="57"/>
      <c r="AF153" s="77">
        <v>0</v>
      </c>
      <c r="AG153" s="57"/>
      <c r="AH153" s="77">
        <v>0</v>
      </c>
      <c r="AI153" s="57"/>
      <c r="AJ153" s="77">
        <v>0</v>
      </c>
      <c r="AK153" s="57"/>
      <c r="AL153" s="77">
        <v>0</v>
      </c>
      <c r="AM153" s="57"/>
      <c r="AN153" s="77">
        <v>0</v>
      </c>
      <c r="AO153" s="57"/>
      <c r="AP153" s="77">
        <v>0</v>
      </c>
      <c r="AQ153" s="57"/>
      <c r="AR153" s="77">
        <v>0</v>
      </c>
      <c r="AS153" s="57"/>
      <c r="AT153" s="77">
        <v>0</v>
      </c>
      <c r="AU153" s="78"/>
      <c r="AV153" s="77">
        <v>0</v>
      </c>
      <c r="AW153" s="78"/>
      <c r="AX153" s="77">
        <v>0</v>
      </c>
      <c r="AY153" s="77">
        <v>442423.2</v>
      </c>
      <c r="AZ153" s="57"/>
      <c r="BA153" s="77">
        <v>0</v>
      </c>
      <c r="BB153" s="57"/>
      <c r="BC153" s="77">
        <v>1557576.8</v>
      </c>
      <c r="BD153" s="57"/>
      <c r="BE153" s="77">
        <v>2000000</v>
      </c>
      <c r="BF153" s="57"/>
      <c r="BG153" s="77">
        <v>0</v>
      </c>
      <c r="BH153" s="72"/>
      <c r="BI153" s="105"/>
      <c r="BJ153" s="105"/>
      <c r="BK153" s="105"/>
      <c r="BL153" s="105"/>
      <c r="BM153" s="105"/>
      <c r="BN153" s="105"/>
      <c r="BO153" s="105"/>
      <c r="BP153" s="105"/>
      <c r="BQ153" s="105"/>
      <c r="BR153" s="105"/>
      <c r="BS153" s="105"/>
      <c r="BT153" s="105"/>
      <c r="BU153" s="105"/>
      <c r="BV153" s="105"/>
      <c r="BW153" s="105"/>
      <c r="BX153" s="105"/>
      <c r="BY153" s="105"/>
      <c r="BZ153" s="105"/>
      <c r="CA153" s="105"/>
      <c r="CB153" s="105"/>
      <c r="CC153" s="105"/>
      <c r="CD153" s="105"/>
      <c r="CE153" s="105"/>
      <c r="CF153" s="105"/>
      <c r="CG153" s="105"/>
      <c r="CH153" s="105"/>
      <c r="CI153" s="105"/>
      <c r="CJ153" s="105"/>
      <c r="CK153" s="105"/>
      <c r="CL153" s="105"/>
      <c r="CM153" s="105"/>
      <c r="CN153" s="105"/>
      <c r="CO153" s="105"/>
      <c r="CP153" s="105"/>
      <c r="CQ153" s="105"/>
      <c r="CR153" s="105"/>
      <c r="CS153" s="105"/>
      <c r="CT153" s="105"/>
      <c r="CU153" s="105"/>
      <c r="CV153" s="105"/>
      <c r="CW153" s="105"/>
      <c r="CX153" s="105"/>
      <c r="CY153" s="105"/>
      <c r="CZ153" s="105"/>
      <c r="DA153" s="105"/>
      <c r="DB153" s="105"/>
      <c r="DC153" s="105"/>
      <c r="DD153" s="105"/>
      <c r="DE153" s="105"/>
    </row>
    <row r="154" spans="1:109" s="73" customFormat="1">
      <c r="A154" s="76"/>
      <c r="B154" s="79"/>
      <c r="C154" s="55"/>
      <c r="D154" s="55"/>
      <c r="E154" s="55"/>
      <c r="F154" s="55"/>
      <c r="G154" s="55"/>
      <c r="H154" s="55"/>
      <c r="I154" s="55"/>
      <c r="J154" s="38"/>
      <c r="K154" s="37"/>
      <c r="L154" s="87"/>
      <c r="M154" s="57"/>
      <c r="N154" s="78"/>
      <c r="O154" s="78"/>
      <c r="P154" s="78"/>
      <c r="Q154" s="78"/>
      <c r="R154" s="78"/>
      <c r="S154" s="57"/>
      <c r="T154" s="78"/>
      <c r="U154" s="57"/>
      <c r="V154" s="78"/>
      <c r="W154" s="57"/>
      <c r="X154" s="78"/>
      <c r="Y154" s="57"/>
      <c r="Z154" s="78"/>
      <c r="AA154" s="57"/>
      <c r="AB154" s="78"/>
      <c r="AC154" s="57"/>
      <c r="AD154" s="78"/>
      <c r="AE154" s="57"/>
      <c r="AF154" s="78"/>
      <c r="AG154" s="57"/>
      <c r="AH154" s="78"/>
      <c r="AI154" s="57"/>
      <c r="AJ154" s="78"/>
      <c r="AK154" s="57"/>
      <c r="AL154" s="78"/>
      <c r="AM154" s="57"/>
      <c r="AN154" s="78"/>
      <c r="AO154" s="57"/>
      <c r="AP154" s="78"/>
      <c r="AQ154" s="57"/>
      <c r="AR154" s="78"/>
      <c r="AS154" s="57"/>
      <c r="AT154" s="78"/>
      <c r="AU154" s="78"/>
      <c r="AV154" s="78"/>
      <c r="AW154" s="78"/>
      <c r="AX154" s="78"/>
      <c r="AY154" s="78"/>
      <c r="AZ154" s="57"/>
      <c r="BA154" s="78"/>
      <c r="BB154" s="57"/>
      <c r="BC154" s="78"/>
      <c r="BD154" s="57"/>
      <c r="BE154" s="78"/>
      <c r="BF154" s="57"/>
      <c r="BG154" s="78"/>
      <c r="BH154" s="72"/>
      <c r="BI154" s="105"/>
      <c r="BJ154" s="105"/>
      <c r="BK154" s="105"/>
      <c r="BL154" s="105"/>
      <c r="BM154" s="105"/>
      <c r="BN154" s="105"/>
      <c r="BO154" s="105"/>
      <c r="BP154" s="105"/>
      <c r="BQ154" s="105"/>
      <c r="BR154" s="105"/>
      <c r="BS154" s="105"/>
      <c r="BT154" s="105"/>
      <c r="BU154" s="105"/>
      <c r="BV154" s="105"/>
      <c r="BW154" s="105"/>
      <c r="BX154" s="105"/>
      <c r="BY154" s="105"/>
      <c r="BZ154" s="105"/>
      <c r="CA154" s="105"/>
      <c r="CB154" s="105"/>
      <c r="CC154" s="105"/>
      <c r="CD154" s="105"/>
      <c r="CE154" s="105"/>
      <c r="CF154" s="105"/>
      <c r="CG154" s="105"/>
      <c r="CH154" s="105"/>
      <c r="CI154" s="105"/>
      <c r="CJ154" s="105"/>
      <c r="CK154" s="105"/>
      <c r="CL154" s="105"/>
      <c r="CM154" s="105"/>
      <c r="CN154" s="105"/>
      <c r="CO154" s="105"/>
      <c r="CP154" s="105"/>
      <c r="CQ154" s="105"/>
      <c r="CR154" s="105"/>
      <c r="CS154" s="105"/>
      <c r="CT154" s="105"/>
      <c r="CU154" s="105"/>
      <c r="CV154" s="105"/>
      <c r="CW154" s="105"/>
      <c r="CX154" s="105"/>
      <c r="CY154" s="105"/>
      <c r="CZ154" s="105"/>
      <c r="DA154" s="105"/>
      <c r="DB154" s="105"/>
      <c r="DC154" s="105"/>
      <c r="DD154" s="105"/>
      <c r="DE154" s="105"/>
    </row>
    <row r="155" spans="1:109" s="80" customFormat="1">
      <c r="A155" s="76" t="s">
        <v>136</v>
      </c>
      <c r="B155" s="79"/>
      <c r="C155" s="79"/>
      <c r="D155" s="79"/>
      <c r="E155" s="79"/>
      <c r="F155" s="79"/>
      <c r="G155" s="79"/>
      <c r="H155" s="79"/>
      <c r="I155" s="79"/>
      <c r="J155" s="81"/>
      <c r="K155" s="46"/>
      <c r="L155" s="122"/>
      <c r="M155" s="78"/>
      <c r="N155" s="57"/>
      <c r="O155" s="78"/>
      <c r="P155" s="78"/>
      <c r="Q155" s="78"/>
      <c r="R155" s="57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8"/>
      <c r="BB155" s="78"/>
      <c r="BC155" s="39"/>
      <c r="BD155" s="78"/>
      <c r="BE155" s="57"/>
      <c r="BF155" s="78"/>
      <c r="BG155" s="57"/>
      <c r="BH155" s="72"/>
      <c r="BI155" s="105"/>
      <c r="BJ155" s="105"/>
      <c r="BK155" s="105"/>
      <c r="BL155" s="105"/>
      <c r="BM155" s="105"/>
      <c r="BN155" s="105"/>
      <c r="BO155" s="105"/>
      <c r="BP155" s="105"/>
      <c r="BQ155" s="105"/>
      <c r="BR155" s="105"/>
      <c r="BS155" s="105"/>
      <c r="BT155" s="105"/>
      <c r="BU155" s="105"/>
      <c r="BV155" s="105"/>
      <c r="BW155" s="105"/>
      <c r="BX155" s="105"/>
      <c r="BY155" s="105"/>
      <c r="BZ155" s="105"/>
      <c r="CA155" s="105"/>
      <c r="CB155" s="105"/>
      <c r="CC155" s="105"/>
      <c r="CD155" s="105"/>
      <c r="CE155" s="105"/>
      <c r="CF155" s="105"/>
      <c r="CG155" s="105"/>
      <c r="CH155" s="105"/>
      <c r="CI155" s="105"/>
      <c r="CJ155" s="105"/>
      <c r="CK155" s="105"/>
      <c r="CL155" s="105"/>
      <c r="CM155" s="105"/>
      <c r="CN155" s="105"/>
      <c r="CO155" s="105"/>
      <c r="CP155" s="105"/>
      <c r="CQ155" s="105"/>
      <c r="CR155" s="105"/>
      <c r="CS155" s="105"/>
      <c r="CT155" s="105"/>
      <c r="CU155" s="105"/>
      <c r="CV155" s="105"/>
      <c r="CW155" s="105"/>
      <c r="CX155" s="105"/>
      <c r="CY155" s="105"/>
      <c r="CZ155" s="105"/>
      <c r="DA155" s="105"/>
      <c r="DB155" s="105"/>
      <c r="DC155" s="105"/>
      <c r="DD155" s="105"/>
      <c r="DE155" s="105"/>
    </row>
    <row r="156" spans="1:109" s="80" customFormat="1">
      <c r="A156" s="76"/>
      <c r="B156" s="46" t="s">
        <v>137</v>
      </c>
      <c r="C156" s="79"/>
      <c r="D156" s="79"/>
      <c r="E156" s="79"/>
      <c r="F156" s="79"/>
      <c r="G156" s="79"/>
      <c r="H156" s="79"/>
      <c r="I156" s="79"/>
      <c r="J156" s="81"/>
      <c r="K156" s="46"/>
      <c r="L156" s="122" t="s">
        <v>13</v>
      </c>
      <c r="M156" s="78"/>
      <c r="N156" s="39">
        <v>13758138.264842849</v>
      </c>
      <c r="O156" s="42"/>
      <c r="P156" s="42">
        <v>0</v>
      </c>
      <c r="Q156" s="78"/>
      <c r="R156" s="39">
        <v>13758138.264842849</v>
      </c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  <c r="AY156" s="78"/>
      <c r="AZ156" s="78"/>
      <c r="BA156" s="78"/>
      <c r="BB156" s="78"/>
      <c r="BC156" s="39">
        <v>13758138.264842849</v>
      </c>
      <c r="BD156" s="78"/>
      <c r="BE156" s="57">
        <v>13758138.264842849</v>
      </c>
      <c r="BF156" s="78"/>
      <c r="BG156" s="57">
        <v>0</v>
      </c>
      <c r="BH156" s="72"/>
      <c r="BI156" s="105"/>
      <c r="BJ156" s="105"/>
      <c r="BK156" s="105"/>
      <c r="BL156" s="105"/>
      <c r="BM156" s="105"/>
      <c r="BN156" s="105"/>
      <c r="BO156" s="105"/>
      <c r="BP156" s="105"/>
      <c r="BQ156" s="105"/>
      <c r="BR156" s="105"/>
      <c r="BS156" s="105"/>
      <c r="BT156" s="105"/>
      <c r="BU156" s="105"/>
      <c r="BV156" s="105"/>
      <c r="BW156" s="105"/>
      <c r="BX156" s="105"/>
      <c r="BY156" s="105"/>
      <c r="BZ156" s="105"/>
      <c r="CA156" s="105"/>
      <c r="CB156" s="105"/>
      <c r="CC156" s="105"/>
      <c r="CD156" s="105"/>
      <c r="CE156" s="105"/>
      <c r="CF156" s="105"/>
      <c r="CG156" s="105"/>
      <c r="CH156" s="105"/>
      <c r="CI156" s="105"/>
      <c r="CJ156" s="105"/>
      <c r="CK156" s="105"/>
      <c r="CL156" s="105"/>
      <c r="CM156" s="105"/>
      <c r="CN156" s="105"/>
      <c r="CO156" s="105"/>
      <c r="CP156" s="105"/>
      <c r="CQ156" s="105"/>
      <c r="CR156" s="105"/>
      <c r="CS156" s="105"/>
      <c r="CT156" s="105"/>
      <c r="CU156" s="105"/>
      <c r="CV156" s="105"/>
      <c r="CW156" s="105"/>
      <c r="CX156" s="105"/>
      <c r="CY156" s="105"/>
      <c r="CZ156" s="105"/>
      <c r="DA156" s="105"/>
      <c r="DB156" s="105"/>
      <c r="DC156" s="105"/>
      <c r="DD156" s="105"/>
      <c r="DE156" s="105"/>
    </row>
    <row r="157" spans="1:109" s="80" customFormat="1">
      <c r="A157" s="76"/>
      <c r="B157" s="36" t="s">
        <v>130</v>
      </c>
      <c r="C157" s="79"/>
      <c r="D157" s="79"/>
      <c r="E157" s="79"/>
      <c r="F157" s="79"/>
      <c r="G157" s="79"/>
      <c r="H157" s="79"/>
      <c r="I157" s="79"/>
      <c r="J157" s="81"/>
      <c r="K157" s="46"/>
      <c r="L157" s="122" t="s">
        <v>13</v>
      </c>
      <c r="M157" s="78"/>
      <c r="N157" s="39">
        <v>2196151.0696382886</v>
      </c>
      <c r="O157" s="42"/>
      <c r="P157" s="42">
        <v>0</v>
      </c>
      <c r="Q157" s="78"/>
      <c r="R157" s="39">
        <v>2196151.0696382886</v>
      </c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  <c r="BA157" s="78"/>
      <c r="BB157" s="78"/>
      <c r="BC157" s="39">
        <v>2196151.0696382886</v>
      </c>
      <c r="BD157" s="78"/>
      <c r="BE157" s="57">
        <v>2196151.0696382886</v>
      </c>
      <c r="BF157" s="78"/>
      <c r="BG157" s="57">
        <v>0</v>
      </c>
      <c r="BH157" s="72"/>
      <c r="BI157" s="105"/>
      <c r="BJ157" s="105"/>
      <c r="BK157" s="105"/>
      <c r="BL157" s="105"/>
      <c r="BM157" s="105"/>
      <c r="BN157" s="105"/>
      <c r="BO157" s="105"/>
      <c r="BP157" s="105"/>
      <c r="BQ157" s="105"/>
      <c r="BR157" s="105"/>
      <c r="BS157" s="105"/>
      <c r="BT157" s="105"/>
      <c r="BU157" s="105"/>
      <c r="BV157" s="105"/>
      <c r="BW157" s="105"/>
      <c r="BX157" s="105"/>
      <c r="BY157" s="105"/>
      <c r="BZ157" s="105"/>
      <c r="CA157" s="105"/>
      <c r="CB157" s="105"/>
      <c r="CC157" s="105"/>
      <c r="CD157" s="105"/>
      <c r="CE157" s="105"/>
      <c r="CF157" s="105"/>
      <c r="CG157" s="105"/>
      <c r="CH157" s="105"/>
      <c r="CI157" s="105"/>
      <c r="CJ157" s="105"/>
      <c r="CK157" s="105"/>
      <c r="CL157" s="105"/>
      <c r="CM157" s="105"/>
      <c r="CN157" s="105"/>
      <c r="CO157" s="105"/>
      <c r="CP157" s="105"/>
      <c r="CQ157" s="105"/>
      <c r="CR157" s="105"/>
      <c r="CS157" s="105"/>
      <c r="CT157" s="105"/>
      <c r="CU157" s="105"/>
      <c r="CV157" s="105"/>
      <c r="CW157" s="105"/>
      <c r="CX157" s="105"/>
      <c r="CY157" s="105"/>
      <c r="CZ157" s="105"/>
      <c r="DA157" s="105"/>
      <c r="DB157" s="105"/>
      <c r="DC157" s="105"/>
      <c r="DD157" s="105"/>
      <c r="DE157" s="105"/>
    </row>
    <row r="158" spans="1:109" s="80" customFormat="1">
      <c r="A158" s="76"/>
      <c r="B158" s="36" t="s">
        <v>131</v>
      </c>
      <c r="C158" s="79"/>
      <c r="D158" s="79"/>
      <c r="E158" s="79"/>
      <c r="F158" s="79"/>
      <c r="G158" s="79"/>
      <c r="H158" s="79"/>
      <c r="I158" s="79"/>
      <c r="J158" s="81"/>
      <c r="K158" s="46"/>
      <c r="L158" s="122" t="s">
        <v>13</v>
      </c>
      <c r="M158" s="78"/>
      <c r="N158" s="39">
        <v>554550.0129608846</v>
      </c>
      <c r="O158" s="42"/>
      <c r="P158" s="42">
        <v>0</v>
      </c>
      <c r="Q158" s="78"/>
      <c r="R158" s="39">
        <v>554550.0129608846</v>
      </c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  <c r="BA158" s="78"/>
      <c r="BB158" s="78"/>
      <c r="BC158" s="39">
        <v>554550.0129608846</v>
      </c>
      <c r="BD158" s="78"/>
      <c r="BE158" s="57">
        <v>554550.0129608846</v>
      </c>
      <c r="BF158" s="78"/>
      <c r="BG158" s="57">
        <v>0</v>
      </c>
      <c r="BH158" s="72"/>
      <c r="BI158" s="105"/>
      <c r="BJ158" s="105"/>
      <c r="BK158" s="105"/>
      <c r="BL158" s="105"/>
      <c r="BM158" s="105"/>
      <c r="BN158" s="105"/>
      <c r="BO158" s="105"/>
      <c r="BP158" s="105"/>
      <c r="BQ158" s="105"/>
      <c r="BR158" s="105"/>
      <c r="BS158" s="105"/>
      <c r="BT158" s="105"/>
      <c r="BU158" s="105"/>
      <c r="BV158" s="105"/>
      <c r="BW158" s="105"/>
      <c r="BX158" s="105"/>
      <c r="BY158" s="105"/>
      <c r="BZ158" s="105"/>
      <c r="CA158" s="105"/>
      <c r="CB158" s="105"/>
      <c r="CC158" s="105"/>
      <c r="CD158" s="105"/>
      <c r="CE158" s="105"/>
      <c r="CF158" s="105"/>
      <c r="CG158" s="105"/>
      <c r="CH158" s="105"/>
      <c r="CI158" s="105"/>
      <c r="CJ158" s="105"/>
      <c r="CK158" s="105"/>
      <c r="CL158" s="105"/>
      <c r="CM158" s="105"/>
      <c r="CN158" s="105"/>
      <c r="CO158" s="105"/>
      <c r="CP158" s="105"/>
      <c r="CQ158" s="105"/>
      <c r="CR158" s="105"/>
      <c r="CS158" s="105"/>
      <c r="CT158" s="105"/>
      <c r="CU158" s="105"/>
      <c r="CV158" s="105"/>
      <c r="CW158" s="105"/>
      <c r="CX158" s="105"/>
      <c r="CY158" s="105"/>
      <c r="CZ158" s="105"/>
      <c r="DA158" s="105"/>
      <c r="DB158" s="105"/>
      <c r="DC158" s="105"/>
      <c r="DD158" s="105"/>
      <c r="DE158" s="105"/>
    </row>
    <row r="159" spans="1:109" s="80" customFormat="1">
      <c r="A159" s="76"/>
      <c r="B159" s="36"/>
      <c r="C159" s="79"/>
      <c r="D159" s="79"/>
      <c r="E159" s="79"/>
      <c r="F159" s="79"/>
      <c r="G159" s="79"/>
      <c r="H159" s="79"/>
      <c r="I159" s="79"/>
      <c r="J159" s="81"/>
      <c r="K159" s="46"/>
      <c r="L159" s="122"/>
      <c r="M159" s="78"/>
      <c r="N159" s="39"/>
      <c r="O159" s="78"/>
      <c r="P159" s="78"/>
      <c r="Q159" s="78"/>
      <c r="R159" s="39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39"/>
      <c r="BD159" s="78"/>
      <c r="BE159" s="57"/>
      <c r="BF159" s="78"/>
      <c r="BG159" s="57">
        <v>0</v>
      </c>
      <c r="BH159" s="72"/>
      <c r="BI159" s="105"/>
      <c r="BJ159" s="105"/>
      <c r="BK159" s="105"/>
      <c r="BL159" s="105"/>
      <c r="BM159" s="105"/>
      <c r="BN159" s="105"/>
      <c r="BO159" s="105"/>
      <c r="BP159" s="105"/>
      <c r="BQ159" s="105"/>
      <c r="BR159" s="105"/>
      <c r="BS159" s="105"/>
      <c r="BT159" s="105"/>
      <c r="BU159" s="105"/>
      <c r="BV159" s="105"/>
      <c r="BW159" s="105"/>
      <c r="BX159" s="105"/>
      <c r="BY159" s="105"/>
      <c r="BZ159" s="105"/>
      <c r="CA159" s="105"/>
      <c r="CB159" s="105"/>
      <c r="CC159" s="105"/>
      <c r="CD159" s="105"/>
      <c r="CE159" s="105"/>
      <c r="CF159" s="105"/>
      <c r="CG159" s="105"/>
      <c r="CH159" s="105"/>
      <c r="CI159" s="105"/>
      <c r="CJ159" s="105"/>
      <c r="CK159" s="105"/>
      <c r="CL159" s="105"/>
      <c r="CM159" s="105"/>
      <c r="CN159" s="105"/>
      <c r="CO159" s="105"/>
      <c r="CP159" s="105"/>
      <c r="CQ159" s="105"/>
      <c r="CR159" s="105"/>
      <c r="CS159" s="105"/>
      <c r="CT159" s="105"/>
      <c r="CU159" s="105"/>
      <c r="CV159" s="105"/>
      <c r="CW159" s="105"/>
      <c r="CX159" s="105"/>
      <c r="CY159" s="105"/>
      <c r="CZ159" s="105"/>
      <c r="DA159" s="105"/>
      <c r="DB159" s="105"/>
      <c r="DC159" s="105"/>
      <c r="DD159" s="105"/>
      <c r="DE159" s="105"/>
    </row>
    <row r="160" spans="1:109" s="73" customFormat="1">
      <c r="A160" s="76"/>
      <c r="B160" s="36" t="s">
        <v>129</v>
      </c>
      <c r="C160" s="55"/>
      <c r="D160" s="55"/>
      <c r="E160" s="55"/>
      <c r="F160" s="55"/>
      <c r="G160" s="55"/>
      <c r="H160" s="55"/>
      <c r="I160" s="55"/>
      <c r="J160" s="38"/>
      <c r="K160" s="37"/>
      <c r="L160" s="87"/>
      <c r="M160" s="57"/>
      <c r="N160" s="42">
        <v>21517166.011381488</v>
      </c>
      <c r="O160" s="42"/>
      <c r="P160" s="42">
        <v>0</v>
      </c>
      <c r="Q160" s="57"/>
      <c r="R160" s="39">
        <v>21517166.011381488</v>
      </c>
      <c r="S160" s="57"/>
      <c r="T160" s="78"/>
      <c r="U160" s="57"/>
      <c r="V160" s="78"/>
      <c r="W160" s="57"/>
      <c r="X160" s="78"/>
      <c r="Y160" s="57"/>
      <c r="Z160" s="78"/>
      <c r="AA160" s="57"/>
      <c r="AB160" s="78"/>
      <c r="AC160" s="57"/>
      <c r="AD160" s="78"/>
      <c r="AE160" s="57"/>
      <c r="AF160" s="78"/>
      <c r="AG160" s="57"/>
      <c r="AH160" s="78"/>
      <c r="AI160" s="57"/>
      <c r="AJ160" s="78"/>
      <c r="AK160" s="57"/>
      <c r="AL160" s="78"/>
      <c r="AM160" s="57"/>
      <c r="AN160" s="78"/>
      <c r="AO160" s="57"/>
      <c r="AP160" s="78"/>
      <c r="AQ160" s="57"/>
      <c r="AR160" s="78"/>
      <c r="AS160" s="57"/>
      <c r="AT160" s="78"/>
      <c r="AU160" s="78"/>
      <c r="AV160" s="78"/>
      <c r="AW160" s="78"/>
      <c r="AX160" s="78"/>
      <c r="AY160" s="78"/>
      <c r="AZ160" s="57"/>
      <c r="BA160" s="78"/>
      <c r="BB160" s="57"/>
      <c r="BC160" s="39">
        <v>21517166.011381488</v>
      </c>
      <c r="BD160" s="57"/>
      <c r="BE160" s="57">
        <v>21517166.011381488</v>
      </c>
      <c r="BF160" s="57"/>
      <c r="BG160" s="57">
        <v>0</v>
      </c>
      <c r="BH160" s="72"/>
      <c r="BI160" s="105"/>
      <c r="BJ160" s="105"/>
      <c r="BK160" s="105"/>
      <c r="BL160" s="105"/>
      <c r="BM160" s="105"/>
      <c r="BN160" s="105"/>
      <c r="BO160" s="105"/>
      <c r="BP160" s="105"/>
      <c r="BQ160" s="105"/>
      <c r="BR160" s="105"/>
      <c r="BS160" s="105"/>
      <c r="BT160" s="105"/>
      <c r="BU160" s="105"/>
      <c r="BV160" s="105"/>
      <c r="BW160" s="105"/>
      <c r="BX160" s="105"/>
      <c r="BY160" s="105"/>
      <c r="BZ160" s="105"/>
      <c r="CA160" s="105"/>
      <c r="CB160" s="105"/>
      <c r="CC160" s="105"/>
      <c r="CD160" s="105"/>
      <c r="CE160" s="105"/>
      <c r="CF160" s="105"/>
      <c r="CG160" s="105"/>
      <c r="CH160" s="105"/>
      <c r="CI160" s="105"/>
      <c r="CJ160" s="105"/>
      <c r="CK160" s="105"/>
      <c r="CL160" s="105"/>
      <c r="CM160" s="105"/>
      <c r="CN160" s="105"/>
      <c r="CO160" s="105"/>
      <c r="CP160" s="105"/>
      <c r="CQ160" s="105"/>
      <c r="CR160" s="105"/>
      <c r="CS160" s="105"/>
      <c r="CT160" s="105"/>
      <c r="CU160" s="105"/>
      <c r="CV160" s="105"/>
      <c r="CW160" s="105"/>
      <c r="CX160" s="105"/>
      <c r="CY160" s="105"/>
      <c r="CZ160" s="105"/>
      <c r="DA160" s="105"/>
      <c r="DB160" s="105"/>
      <c r="DC160" s="105"/>
      <c r="DD160" s="105"/>
      <c r="DE160" s="105"/>
    </row>
    <row r="161" spans="1:109" s="73" customFormat="1">
      <c r="A161" s="76"/>
      <c r="B161" s="36" t="s">
        <v>140</v>
      </c>
      <c r="C161" s="55"/>
      <c r="D161" s="55"/>
      <c r="E161" s="55"/>
      <c r="F161" s="55"/>
      <c r="G161" s="55"/>
      <c r="H161" s="55"/>
      <c r="I161" s="55"/>
      <c r="J161" s="38"/>
      <c r="K161" s="37"/>
      <c r="L161" s="87"/>
      <c r="M161" s="57"/>
      <c r="N161" s="42">
        <v>-17331693.196970362</v>
      </c>
      <c r="O161" s="42"/>
      <c r="P161" s="42">
        <v>0</v>
      </c>
      <c r="Q161" s="57"/>
      <c r="R161" s="39">
        <v>-17331693.196970362</v>
      </c>
      <c r="S161" s="57"/>
      <c r="T161" s="78"/>
      <c r="U161" s="57"/>
      <c r="V161" s="78"/>
      <c r="W161" s="57"/>
      <c r="X161" s="78"/>
      <c r="Y161" s="57"/>
      <c r="Z161" s="78"/>
      <c r="AA161" s="57"/>
      <c r="AB161" s="78"/>
      <c r="AC161" s="57"/>
      <c r="AD161" s="78"/>
      <c r="AE161" s="57"/>
      <c r="AF161" s="78"/>
      <c r="AG161" s="57"/>
      <c r="AH161" s="78"/>
      <c r="AI161" s="57"/>
      <c r="AJ161" s="78"/>
      <c r="AK161" s="57"/>
      <c r="AL161" s="78"/>
      <c r="AM161" s="57"/>
      <c r="AN161" s="78"/>
      <c r="AO161" s="57"/>
      <c r="AP161" s="78"/>
      <c r="AQ161" s="57"/>
      <c r="AR161" s="78"/>
      <c r="AS161" s="57"/>
      <c r="AT161" s="78"/>
      <c r="AU161" s="78"/>
      <c r="AV161" s="78"/>
      <c r="AW161" s="78"/>
      <c r="AX161" s="78"/>
      <c r="AY161" s="78"/>
      <c r="AZ161" s="57"/>
      <c r="BA161" s="78"/>
      <c r="BB161" s="57"/>
      <c r="BC161" s="39">
        <v>-17331693.196970362</v>
      </c>
      <c r="BD161" s="57"/>
      <c r="BE161" s="57">
        <v>-17331693.196970362</v>
      </c>
      <c r="BF161" s="57"/>
      <c r="BG161" s="57">
        <v>0</v>
      </c>
      <c r="BH161" s="72"/>
      <c r="BI161" s="105"/>
      <c r="BJ161" s="105"/>
      <c r="BK161" s="105"/>
      <c r="BL161" s="105"/>
      <c r="BM161" s="105"/>
      <c r="BN161" s="105"/>
      <c r="BO161" s="105"/>
      <c r="BP161" s="105"/>
      <c r="BQ161" s="105"/>
      <c r="BR161" s="105"/>
      <c r="BS161" s="105"/>
      <c r="BT161" s="105"/>
      <c r="BU161" s="105"/>
      <c r="BV161" s="105"/>
      <c r="BW161" s="105"/>
      <c r="BX161" s="105"/>
      <c r="BY161" s="105"/>
      <c r="BZ161" s="105"/>
      <c r="CA161" s="105"/>
      <c r="CB161" s="105"/>
      <c r="CC161" s="105"/>
      <c r="CD161" s="105"/>
      <c r="CE161" s="105"/>
      <c r="CF161" s="105"/>
      <c r="CG161" s="105"/>
      <c r="CH161" s="105"/>
      <c r="CI161" s="105"/>
      <c r="CJ161" s="105"/>
      <c r="CK161" s="105"/>
      <c r="CL161" s="105"/>
      <c r="CM161" s="105"/>
      <c r="CN161" s="105"/>
      <c r="CO161" s="105"/>
      <c r="CP161" s="105"/>
      <c r="CQ161" s="105"/>
      <c r="CR161" s="105"/>
      <c r="CS161" s="105"/>
      <c r="CT161" s="105"/>
      <c r="CU161" s="105"/>
      <c r="CV161" s="105"/>
      <c r="CW161" s="105"/>
      <c r="CX161" s="105"/>
      <c r="CY161" s="105"/>
      <c r="CZ161" s="105"/>
      <c r="DA161" s="105"/>
      <c r="DB161" s="105"/>
      <c r="DC161" s="105"/>
      <c r="DD161" s="105"/>
      <c r="DE161" s="105"/>
    </row>
    <row r="162" spans="1:109" s="73" customFormat="1">
      <c r="A162" s="76"/>
      <c r="B162" s="79"/>
      <c r="C162" s="55"/>
      <c r="D162" s="55"/>
      <c r="E162" s="55"/>
      <c r="F162" s="55"/>
      <c r="G162" s="55"/>
      <c r="H162" s="55"/>
      <c r="I162" s="55"/>
      <c r="J162" s="38"/>
      <c r="K162" s="37"/>
      <c r="L162" s="87"/>
      <c r="M162" s="57"/>
      <c r="N162" s="78"/>
      <c r="O162" s="57"/>
      <c r="P162" s="78"/>
      <c r="Q162" s="57"/>
      <c r="R162" s="78"/>
      <c r="S162" s="57"/>
      <c r="T162" s="78"/>
      <c r="U162" s="57"/>
      <c r="V162" s="78"/>
      <c r="W162" s="57"/>
      <c r="X162" s="78"/>
      <c r="Y162" s="57"/>
      <c r="Z162" s="78"/>
      <c r="AA162" s="57"/>
      <c r="AB162" s="78"/>
      <c r="AC162" s="57"/>
      <c r="AD162" s="78"/>
      <c r="AE162" s="57"/>
      <c r="AF162" s="78"/>
      <c r="AG162" s="57"/>
      <c r="AH162" s="78"/>
      <c r="AI162" s="57"/>
      <c r="AJ162" s="78"/>
      <c r="AK162" s="57"/>
      <c r="AL162" s="78"/>
      <c r="AM162" s="57"/>
      <c r="AN162" s="78"/>
      <c r="AO162" s="57"/>
      <c r="AP162" s="78"/>
      <c r="AQ162" s="57"/>
      <c r="AR162" s="78"/>
      <c r="AS162" s="57"/>
      <c r="AT162" s="78"/>
      <c r="AU162" s="78"/>
      <c r="AV162" s="78"/>
      <c r="AW162" s="78"/>
      <c r="AX162" s="78"/>
      <c r="AY162" s="78"/>
      <c r="AZ162" s="57"/>
      <c r="BA162" s="78"/>
      <c r="BB162" s="57"/>
      <c r="BC162" s="78"/>
      <c r="BD162" s="57"/>
      <c r="BE162" s="78"/>
      <c r="BF162" s="57"/>
      <c r="BG162" s="78"/>
      <c r="BH162" s="72"/>
      <c r="BI162" s="105"/>
      <c r="BJ162" s="105"/>
      <c r="BK162" s="105"/>
      <c r="BL162" s="105"/>
      <c r="BM162" s="105"/>
      <c r="BN162" s="105"/>
      <c r="BO162" s="105"/>
      <c r="BP162" s="105"/>
      <c r="BQ162" s="105"/>
      <c r="BR162" s="105"/>
      <c r="BS162" s="105"/>
      <c r="BT162" s="105"/>
      <c r="BU162" s="105"/>
      <c r="BV162" s="105"/>
      <c r="BW162" s="105"/>
      <c r="BX162" s="105"/>
      <c r="BY162" s="105"/>
      <c r="BZ162" s="105"/>
      <c r="CA162" s="105"/>
      <c r="CB162" s="105"/>
      <c r="CC162" s="105"/>
      <c r="CD162" s="105"/>
      <c r="CE162" s="105"/>
      <c r="CF162" s="105"/>
      <c r="CG162" s="105"/>
      <c r="CH162" s="105"/>
      <c r="CI162" s="105"/>
      <c r="CJ162" s="105"/>
      <c r="CK162" s="105"/>
      <c r="CL162" s="105"/>
      <c r="CM162" s="105"/>
      <c r="CN162" s="105"/>
      <c r="CO162" s="105"/>
      <c r="CP162" s="105"/>
      <c r="CQ162" s="105"/>
      <c r="CR162" s="105"/>
      <c r="CS162" s="105"/>
      <c r="CT162" s="105"/>
      <c r="CU162" s="105"/>
      <c r="CV162" s="105"/>
      <c r="CW162" s="105"/>
      <c r="CX162" s="105"/>
      <c r="CY162" s="105"/>
      <c r="CZ162" s="105"/>
      <c r="DA162" s="105"/>
      <c r="DB162" s="105"/>
      <c r="DC162" s="105"/>
      <c r="DD162" s="105"/>
      <c r="DE162" s="105"/>
    </row>
    <row r="163" spans="1:109" s="73" customFormat="1" ht="13.8" thickBot="1">
      <c r="A163" s="47" t="s">
        <v>121</v>
      </c>
      <c r="B163" s="96"/>
      <c r="C163" s="48"/>
      <c r="D163" s="48"/>
      <c r="E163" s="48"/>
      <c r="F163" s="48"/>
      <c r="G163" s="48"/>
      <c r="H163" s="48"/>
      <c r="I163" s="48"/>
      <c r="J163" s="142"/>
      <c r="K163" s="143"/>
      <c r="L163" s="144"/>
      <c r="M163" s="49"/>
      <c r="N163" s="99">
        <v>34959307.16185315</v>
      </c>
      <c r="O163" s="99"/>
      <c r="P163" s="99"/>
      <c r="Q163" s="99"/>
      <c r="R163" s="99">
        <v>34959307.16185315</v>
      </c>
      <c r="S163" s="99">
        <v>0</v>
      </c>
      <c r="T163" s="99">
        <v>1665138.6439556365</v>
      </c>
      <c r="U163" s="99"/>
      <c r="V163" s="99">
        <v>0</v>
      </c>
      <c r="W163" s="99">
        <v>0</v>
      </c>
      <c r="X163" s="99">
        <v>0</v>
      </c>
      <c r="Y163" s="99">
        <v>0</v>
      </c>
      <c r="Z163" s="99">
        <v>0</v>
      </c>
      <c r="AA163" s="99">
        <v>0</v>
      </c>
      <c r="AB163" s="99">
        <v>0</v>
      </c>
      <c r="AC163" s="99">
        <v>0</v>
      </c>
      <c r="AD163" s="99">
        <v>0</v>
      </c>
      <c r="AE163" s="99">
        <v>0</v>
      </c>
      <c r="AF163" s="99">
        <v>0</v>
      </c>
      <c r="AG163" s="99">
        <v>0</v>
      </c>
      <c r="AH163" s="99">
        <v>0</v>
      </c>
      <c r="AI163" s="99">
        <v>0</v>
      </c>
      <c r="AJ163" s="99">
        <v>0</v>
      </c>
      <c r="AK163" s="99">
        <v>0</v>
      </c>
      <c r="AL163" s="99">
        <v>0</v>
      </c>
      <c r="AM163" s="99">
        <v>0</v>
      </c>
      <c r="AN163" s="99">
        <v>0</v>
      </c>
      <c r="AO163" s="99">
        <v>0</v>
      </c>
      <c r="AP163" s="99">
        <v>0</v>
      </c>
      <c r="AQ163" s="99">
        <v>0</v>
      </c>
      <c r="AR163" s="99">
        <v>0</v>
      </c>
      <c r="AS163" s="99">
        <v>0</v>
      </c>
      <c r="AT163" s="99">
        <v>0</v>
      </c>
      <c r="AU163" s="99">
        <v>0</v>
      </c>
      <c r="AV163" s="99">
        <v>0</v>
      </c>
      <c r="AW163" s="99">
        <v>0</v>
      </c>
      <c r="AX163" s="99">
        <v>0</v>
      </c>
      <c r="AY163" s="99">
        <v>1665138.6439556365</v>
      </c>
      <c r="AZ163" s="99">
        <v>0</v>
      </c>
      <c r="BA163" s="99">
        <v>0</v>
      </c>
      <c r="BB163" s="99">
        <v>0</v>
      </c>
      <c r="BC163" s="99">
        <v>33294168.517897513</v>
      </c>
      <c r="BD163" s="99">
        <v>0</v>
      </c>
      <c r="BE163" s="99">
        <v>34959307.16185315</v>
      </c>
      <c r="BF163" s="99">
        <v>0</v>
      </c>
      <c r="BG163" s="99">
        <v>0</v>
      </c>
      <c r="BH163" s="99">
        <v>0</v>
      </c>
      <c r="BI163" s="111"/>
      <c r="BJ163" s="105"/>
      <c r="BK163" s="105"/>
      <c r="BL163" s="105"/>
      <c r="BM163" s="105"/>
      <c r="BN163" s="105"/>
      <c r="BO163" s="105"/>
      <c r="BP163" s="105"/>
      <c r="BQ163" s="105"/>
      <c r="BR163" s="105"/>
      <c r="BS163" s="105"/>
      <c r="BT163" s="105"/>
      <c r="BU163" s="105"/>
      <c r="BV163" s="105"/>
      <c r="BW163" s="105"/>
      <c r="BX163" s="105"/>
      <c r="BY163" s="105"/>
      <c r="BZ163" s="105"/>
      <c r="CA163" s="105"/>
      <c r="CB163" s="105"/>
      <c r="CC163" s="105"/>
      <c r="CD163" s="105"/>
      <c r="CE163" s="105"/>
      <c r="CF163" s="105"/>
      <c r="CG163" s="105"/>
      <c r="CH163" s="105"/>
      <c r="CI163" s="105"/>
      <c r="CJ163" s="105"/>
      <c r="CK163" s="105"/>
      <c r="CL163" s="105"/>
      <c r="CM163" s="105"/>
      <c r="CN163" s="105"/>
      <c r="CO163" s="105"/>
      <c r="CP163" s="105"/>
      <c r="CQ163" s="105"/>
      <c r="CR163" s="105"/>
      <c r="CS163" s="105"/>
      <c r="CT163" s="105"/>
      <c r="CU163" s="105"/>
      <c r="CV163" s="105"/>
      <c r="CW163" s="105"/>
      <c r="CX163" s="105"/>
      <c r="CY163" s="105"/>
      <c r="CZ163" s="105"/>
      <c r="DA163" s="105"/>
      <c r="DB163" s="105"/>
      <c r="DC163" s="105"/>
      <c r="DD163" s="105"/>
      <c r="DE163" s="105"/>
    </row>
    <row r="164" spans="1:109" s="73" customFormat="1" ht="13.8" thickTop="1">
      <c r="A164" s="76"/>
      <c r="B164" s="79"/>
      <c r="C164" s="55"/>
      <c r="D164" s="55"/>
      <c r="E164" s="55"/>
      <c r="F164" s="55"/>
      <c r="G164" s="55"/>
      <c r="H164" s="55"/>
      <c r="I164" s="55"/>
      <c r="J164" s="38"/>
      <c r="K164" s="37"/>
      <c r="L164" s="87"/>
      <c r="M164" s="57"/>
      <c r="N164" s="78"/>
      <c r="O164" s="57"/>
      <c r="P164" s="78"/>
      <c r="Q164" s="57"/>
      <c r="R164" s="146"/>
      <c r="S164" s="57"/>
      <c r="T164" s="78"/>
      <c r="U164" s="57"/>
      <c r="V164" s="78"/>
      <c r="W164" s="57"/>
      <c r="X164" s="78"/>
      <c r="Y164" s="57"/>
      <c r="Z164" s="78"/>
      <c r="AA164" s="57"/>
      <c r="AB164" s="78"/>
      <c r="AC164" s="57"/>
      <c r="AD164" s="78"/>
      <c r="AE164" s="57"/>
      <c r="AF164" s="78"/>
      <c r="AG164" s="57"/>
      <c r="AH164" s="78"/>
      <c r="AI164" s="57"/>
      <c r="AJ164" s="78"/>
      <c r="AK164" s="57"/>
      <c r="AL164" s="78"/>
      <c r="AM164" s="57"/>
      <c r="AN164" s="78"/>
      <c r="AO164" s="57"/>
      <c r="AP164" s="78"/>
      <c r="AQ164" s="57"/>
      <c r="AR164" s="78"/>
      <c r="AS164" s="57"/>
      <c r="AT164" s="78"/>
      <c r="AU164" s="78"/>
      <c r="AV164" s="78"/>
      <c r="AW164" s="78"/>
      <c r="AX164" s="78"/>
      <c r="AY164" s="78"/>
      <c r="AZ164" s="57"/>
      <c r="BA164" s="78"/>
      <c r="BB164" s="57"/>
      <c r="BC164" s="78"/>
      <c r="BD164" s="57"/>
      <c r="BE164" s="78"/>
      <c r="BF164" s="57"/>
      <c r="BG164" s="78"/>
      <c r="BH164" s="72"/>
      <c r="BI164" s="105"/>
      <c r="BJ164" s="105"/>
      <c r="BK164" s="105"/>
      <c r="BL164" s="105"/>
      <c r="BM164" s="105"/>
      <c r="BN164" s="105"/>
      <c r="BO164" s="105"/>
      <c r="BP164" s="105"/>
      <c r="BQ164" s="105"/>
      <c r="BR164" s="105"/>
      <c r="BS164" s="105"/>
      <c r="BT164" s="105"/>
      <c r="BU164" s="105"/>
      <c r="BV164" s="105"/>
      <c r="BW164" s="105"/>
      <c r="BX164" s="105"/>
      <c r="BY164" s="105"/>
      <c r="BZ164" s="105"/>
      <c r="CA164" s="105"/>
      <c r="CB164" s="105"/>
      <c r="CC164" s="105"/>
      <c r="CD164" s="105"/>
      <c r="CE164" s="105"/>
      <c r="CF164" s="105"/>
      <c r="CG164" s="105"/>
      <c r="CH164" s="105"/>
      <c r="CI164" s="105"/>
      <c r="CJ164" s="105"/>
      <c r="CK164" s="105"/>
      <c r="CL164" s="105"/>
      <c r="CM164" s="105"/>
      <c r="CN164" s="105"/>
      <c r="CO164" s="105"/>
      <c r="CP164" s="105"/>
      <c r="CQ164" s="105"/>
      <c r="CR164" s="105"/>
      <c r="CS164" s="105"/>
      <c r="CT164" s="105"/>
      <c r="CU164" s="105"/>
      <c r="CV164" s="105"/>
      <c r="CW164" s="105"/>
      <c r="CX164" s="105"/>
      <c r="CY164" s="105"/>
      <c r="CZ164" s="105"/>
      <c r="DA164" s="105"/>
      <c r="DB164" s="105"/>
      <c r="DC164" s="105"/>
      <c r="DD164" s="105"/>
      <c r="DE164" s="105"/>
    </row>
    <row r="165" spans="1:109" s="73" customFormat="1">
      <c r="A165" s="76" t="s">
        <v>35</v>
      </c>
      <c r="B165" s="76"/>
      <c r="C165" s="55"/>
      <c r="D165" s="55"/>
      <c r="E165" s="55"/>
      <c r="F165" s="55"/>
      <c r="G165" s="55"/>
      <c r="H165" s="55"/>
      <c r="I165" s="55"/>
      <c r="J165" s="38"/>
      <c r="K165" s="37"/>
      <c r="L165" s="87" t="s">
        <v>13</v>
      </c>
      <c r="M165" s="57"/>
      <c r="N165" s="77">
        <v>1500000</v>
      </c>
      <c r="O165" s="57"/>
      <c r="P165" s="77">
        <v>0</v>
      </c>
      <c r="Q165" s="57"/>
      <c r="R165" s="77">
        <v>1500000</v>
      </c>
      <c r="S165" s="70"/>
      <c r="T165" s="77"/>
      <c r="U165" s="57"/>
      <c r="V165" s="77"/>
      <c r="W165" s="57"/>
      <c r="X165" s="77"/>
      <c r="Y165" s="57"/>
      <c r="Z165" s="77"/>
      <c r="AA165" s="57"/>
      <c r="AB165" s="77"/>
      <c r="AC165" s="57"/>
      <c r="AD165" s="77"/>
      <c r="AE165" s="57"/>
      <c r="AF165" s="77"/>
      <c r="AG165" s="57"/>
      <c r="AH165" s="77"/>
      <c r="AI165" s="57"/>
      <c r="AJ165" s="77"/>
      <c r="AK165" s="57"/>
      <c r="AL165" s="77"/>
      <c r="AM165" s="57"/>
      <c r="AN165" s="77"/>
      <c r="AO165" s="57"/>
      <c r="AP165" s="77"/>
      <c r="AQ165" s="57"/>
      <c r="AR165" s="77"/>
      <c r="AS165" s="57"/>
      <c r="AT165" s="77"/>
      <c r="AU165" s="78"/>
      <c r="AV165" s="77"/>
      <c r="AW165" s="78"/>
      <c r="AX165" s="77"/>
      <c r="AY165" s="77"/>
      <c r="AZ165" s="57">
        <v>2030320</v>
      </c>
      <c r="BA165" s="77"/>
      <c r="BB165" s="57">
        <v>2030320</v>
      </c>
      <c r="BC165" s="77">
        <v>1500000</v>
      </c>
      <c r="BD165" s="70">
        <v>2030320</v>
      </c>
      <c r="BE165" s="77">
        <v>1500000</v>
      </c>
      <c r="BF165" s="70" t="s">
        <v>142</v>
      </c>
      <c r="BG165" s="77">
        <v>0</v>
      </c>
      <c r="BH165" s="72"/>
      <c r="BI165" s="105"/>
      <c r="BJ165" s="105"/>
      <c r="BK165" s="105"/>
      <c r="BL165" s="105"/>
      <c r="BM165" s="105"/>
      <c r="BN165" s="105"/>
      <c r="BO165" s="105"/>
      <c r="BP165" s="105"/>
      <c r="BQ165" s="105"/>
      <c r="BR165" s="105"/>
      <c r="BS165" s="105"/>
      <c r="BT165" s="105"/>
      <c r="BU165" s="105"/>
      <c r="BV165" s="105"/>
      <c r="BW165" s="105"/>
      <c r="BX165" s="105"/>
      <c r="BY165" s="105"/>
      <c r="BZ165" s="105"/>
      <c r="CA165" s="105"/>
      <c r="CB165" s="105"/>
      <c r="CC165" s="105"/>
      <c r="CD165" s="105"/>
      <c r="CE165" s="105"/>
      <c r="CF165" s="105"/>
      <c r="CG165" s="105"/>
      <c r="CH165" s="105"/>
      <c r="CI165" s="105"/>
      <c r="CJ165" s="105"/>
      <c r="CK165" s="105"/>
      <c r="CL165" s="105"/>
      <c r="CM165" s="105"/>
      <c r="CN165" s="105"/>
      <c r="CO165" s="105"/>
      <c r="CP165" s="105"/>
      <c r="CQ165" s="105"/>
      <c r="CR165" s="105"/>
      <c r="CS165" s="105"/>
      <c r="CT165" s="105"/>
      <c r="CU165" s="105"/>
      <c r="CV165" s="105"/>
      <c r="CW165" s="105"/>
      <c r="CX165" s="105"/>
      <c r="CY165" s="105"/>
      <c r="CZ165" s="105"/>
      <c r="DA165" s="105"/>
      <c r="DB165" s="105"/>
      <c r="DC165" s="105"/>
      <c r="DD165" s="105"/>
      <c r="DE165" s="105"/>
    </row>
    <row r="166" spans="1:109" s="73" customFormat="1">
      <c r="A166" s="76"/>
      <c r="B166" s="79"/>
      <c r="C166" s="55"/>
      <c r="D166" s="55"/>
      <c r="E166" s="55"/>
      <c r="F166" s="55"/>
      <c r="G166" s="55"/>
      <c r="H166" s="55"/>
      <c r="I166" s="55"/>
      <c r="J166" s="38"/>
      <c r="K166" s="37"/>
      <c r="L166" s="87"/>
      <c r="M166" s="57"/>
      <c r="N166" s="78"/>
      <c r="O166" s="57"/>
      <c r="P166" s="78"/>
      <c r="Q166" s="57"/>
      <c r="R166" s="78"/>
      <c r="S166" s="57"/>
      <c r="T166" s="78"/>
      <c r="U166" s="57"/>
      <c r="V166" s="78"/>
      <c r="W166" s="57"/>
      <c r="X166" s="78"/>
      <c r="Y166" s="57"/>
      <c r="Z166" s="78"/>
      <c r="AA166" s="57"/>
      <c r="AB166" s="78"/>
      <c r="AC166" s="57"/>
      <c r="AD166" s="78"/>
      <c r="AE166" s="57"/>
      <c r="AF166" s="78"/>
      <c r="AG166" s="57"/>
      <c r="AH166" s="78"/>
      <c r="AI166" s="57"/>
      <c r="AJ166" s="78"/>
      <c r="AK166" s="57"/>
      <c r="AL166" s="78"/>
      <c r="AM166" s="57"/>
      <c r="AN166" s="78"/>
      <c r="AO166" s="57"/>
      <c r="AP166" s="78"/>
      <c r="AQ166" s="57"/>
      <c r="AR166" s="78"/>
      <c r="AS166" s="57"/>
      <c r="AT166" s="78"/>
      <c r="AU166" s="78"/>
      <c r="AV166" s="78"/>
      <c r="AW166" s="78"/>
      <c r="AX166" s="78"/>
      <c r="AY166" s="78"/>
      <c r="AZ166" s="57"/>
      <c r="BA166" s="78"/>
      <c r="BB166" s="57"/>
      <c r="BC166" s="78"/>
      <c r="BD166" s="57"/>
      <c r="BE166" s="78"/>
      <c r="BF166" s="57"/>
      <c r="BG166" s="78"/>
      <c r="BH166" s="72"/>
      <c r="BI166" s="105"/>
      <c r="BJ166" s="105"/>
      <c r="BK166" s="105"/>
      <c r="BL166" s="105"/>
      <c r="BM166" s="105"/>
      <c r="BN166" s="105"/>
      <c r="BO166" s="105"/>
      <c r="BP166" s="105"/>
      <c r="BQ166" s="105"/>
      <c r="BR166" s="105"/>
      <c r="BS166" s="105"/>
      <c r="BT166" s="105"/>
      <c r="BU166" s="105"/>
      <c r="BV166" s="105"/>
      <c r="BW166" s="105"/>
      <c r="BX166" s="105"/>
      <c r="BY166" s="105"/>
      <c r="BZ166" s="105"/>
      <c r="CA166" s="105"/>
      <c r="CB166" s="105"/>
      <c r="CC166" s="105"/>
      <c r="CD166" s="105"/>
      <c r="CE166" s="105"/>
      <c r="CF166" s="105"/>
      <c r="CG166" s="105"/>
      <c r="CH166" s="105"/>
      <c r="CI166" s="105"/>
      <c r="CJ166" s="105"/>
      <c r="CK166" s="105"/>
      <c r="CL166" s="105"/>
      <c r="CM166" s="105"/>
      <c r="CN166" s="105"/>
      <c r="CO166" s="105"/>
      <c r="CP166" s="105"/>
      <c r="CQ166" s="105"/>
      <c r="CR166" s="105"/>
      <c r="CS166" s="105"/>
      <c r="CT166" s="105"/>
      <c r="CU166" s="105"/>
      <c r="CV166" s="105"/>
      <c r="CW166" s="105"/>
      <c r="CX166" s="105"/>
      <c r="CY166" s="105"/>
      <c r="CZ166" s="105"/>
      <c r="DA166" s="105"/>
      <c r="DB166" s="105"/>
      <c r="DC166" s="105"/>
      <c r="DD166" s="105"/>
      <c r="DE166" s="105"/>
    </row>
    <row r="167" spans="1:109" s="73" customFormat="1">
      <c r="A167" s="76"/>
      <c r="B167" s="79"/>
      <c r="C167" s="55"/>
      <c r="D167" s="55"/>
      <c r="E167" s="55"/>
      <c r="F167" s="55"/>
      <c r="G167" s="55"/>
      <c r="H167" s="55"/>
      <c r="I167" s="55"/>
      <c r="J167" s="56"/>
      <c r="K167" s="55"/>
      <c r="L167" s="121"/>
      <c r="M167" s="57"/>
      <c r="N167" s="78"/>
      <c r="O167" s="57"/>
      <c r="P167" s="78"/>
      <c r="Q167" s="57"/>
      <c r="R167" s="78"/>
      <c r="S167" s="57"/>
      <c r="T167" s="78"/>
      <c r="U167" s="57"/>
      <c r="V167" s="78"/>
      <c r="W167" s="57"/>
      <c r="X167" s="78"/>
      <c r="Y167" s="57"/>
      <c r="Z167" s="78"/>
      <c r="AA167" s="57"/>
      <c r="AB167" s="78"/>
      <c r="AC167" s="57"/>
      <c r="AD167" s="78"/>
      <c r="AE167" s="57"/>
      <c r="AF167" s="78"/>
      <c r="AG167" s="57"/>
      <c r="AH167" s="78"/>
      <c r="AI167" s="57"/>
      <c r="AJ167" s="78"/>
      <c r="AK167" s="57"/>
      <c r="AL167" s="78"/>
      <c r="AM167" s="57"/>
      <c r="AN167" s="78"/>
      <c r="AO167" s="57"/>
      <c r="AP167" s="78"/>
      <c r="AQ167" s="57"/>
      <c r="AR167" s="78"/>
      <c r="AS167" s="57"/>
      <c r="AT167" s="78"/>
      <c r="AU167" s="78"/>
      <c r="AV167" s="78"/>
      <c r="AW167" s="78"/>
      <c r="AX167" s="78"/>
      <c r="AY167" s="78"/>
      <c r="AZ167" s="57"/>
      <c r="BA167" s="78"/>
      <c r="BB167" s="57"/>
      <c r="BC167" s="78"/>
      <c r="BD167" s="57"/>
      <c r="BE167" s="78"/>
      <c r="BF167" s="57"/>
      <c r="BG167" s="78"/>
      <c r="BH167" s="72"/>
      <c r="BI167" s="105"/>
      <c r="BJ167" s="105"/>
      <c r="BK167" s="105"/>
      <c r="BL167" s="105"/>
      <c r="BM167" s="105"/>
      <c r="BN167" s="105"/>
      <c r="BO167" s="105"/>
      <c r="BP167" s="105"/>
      <c r="BQ167" s="105"/>
      <c r="BR167" s="105"/>
      <c r="BS167" s="105"/>
      <c r="BT167" s="105"/>
      <c r="BU167" s="105"/>
      <c r="BV167" s="105"/>
      <c r="BW167" s="105"/>
      <c r="BX167" s="105"/>
      <c r="BY167" s="105"/>
      <c r="BZ167" s="105"/>
      <c r="CA167" s="105"/>
      <c r="CB167" s="105"/>
      <c r="CC167" s="105"/>
      <c r="CD167" s="105"/>
      <c r="CE167" s="105"/>
      <c r="CF167" s="105"/>
      <c r="CG167" s="105"/>
      <c r="CH167" s="105"/>
      <c r="CI167" s="105"/>
      <c r="CJ167" s="105"/>
      <c r="CK167" s="105"/>
      <c r="CL167" s="105"/>
      <c r="CM167" s="105"/>
      <c r="CN167" s="105"/>
      <c r="CO167" s="105"/>
      <c r="CP167" s="105"/>
      <c r="CQ167" s="105"/>
      <c r="CR167" s="105"/>
      <c r="CS167" s="105"/>
      <c r="CT167" s="105"/>
      <c r="CU167" s="105"/>
      <c r="CV167" s="105"/>
      <c r="CW167" s="105"/>
      <c r="CX167" s="105"/>
      <c r="CY167" s="105"/>
      <c r="CZ167" s="105"/>
      <c r="DA167" s="105"/>
      <c r="DB167" s="105"/>
      <c r="DC167" s="105"/>
      <c r="DD167" s="105"/>
      <c r="DE167" s="105"/>
    </row>
    <row r="168" spans="1:109" s="80" customFormat="1" ht="13.8" thickBot="1">
      <c r="A168" s="83" t="s">
        <v>134</v>
      </c>
      <c r="B168" s="84"/>
      <c r="C168" s="84"/>
      <c r="D168" s="84"/>
      <c r="E168" s="84"/>
      <c r="F168" s="84"/>
      <c r="G168" s="84"/>
      <c r="H168" s="84"/>
      <c r="I168" s="84"/>
      <c r="J168" s="85"/>
      <c r="K168" s="84"/>
      <c r="L168" s="123"/>
      <c r="M168" s="86"/>
      <c r="N168" s="106">
        <v>175891923.16185313</v>
      </c>
      <c r="O168" s="106"/>
      <c r="P168" s="106">
        <v>0</v>
      </c>
      <c r="Q168" s="106"/>
      <c r="R168" s="106">
        <v>175891923.16185313</v>
      </c>
      <c r="S168" s="106">
        <v>0</v>
      </c>
      <c r="T168" s="106">
        <v>28223969.393955637</v>
      </c>
      <c r="U168" s="106"/>
      <c r="V168" s="106">
        <v>0</v>
      </c>
      <c r="W168" s="106">
        <v>0</v>
      </c>
      <c r="X168" s="106">
        <v>0</v>
      </c>
      <c r="Y168" s="106">
        <v>0</v>
      </c>
      <c r="Z168" s="106">
        <v>0</v>
      </c>
      <c r="AA168" s="106">
        <v>0</v>
      </c>
      <c r="AB168" s="106">
        <v>0</v>
      </c>
      <c r="AC168" s="106">
        <v>0</v>
      </c>
      <c r="AD168" s="106">
        <v>0</v>
      </c>
      <c r="AE168" s="106">
        <v>0</v>
      </c>
      <c r="AF168" s="106">
        <v>0</v>
      </c>
      <c r="AG168" s="106">
        <v>0</v>
      </c>
      <c r="AH168" s="106">
        <v>0</v>
      </c>
      <c r="AI168" s="106">
        <v>0</v>
      </c>
      <c r="AJ168" s="106">
        <v>0</v>
      </c>
      <c r="AK168" s="106">
        <v>0</v>
      </c>
      <c r="AL168" s="106">
        <v>0</v>
      </c>
      <c r="AM168" s="106">
        <v>0</v>
      </c>
      <c r="AN168" s="106">
        <v>0</v>
      </c>
      <c r="AO168" s="106">
        <v>0</v>
      </c>
      <c r="AP168" s="106">
        <v>0</v>
      </c>
      <c r="AQ168" s="106">
        <v>0</v>
      </c>
      <c r="AR168" s="106">
        <v>0</v>
      </c>
      <c r="AS168" s="106">
        <v>0</v>
      </c>
      <c r="AT168" s="106">
        <v>0</v>
      </c>
      <c r="AU168" s="106">
        <v>0</v>
      </c>
      <c r="AV168" s="106">
        <v>0</v>
      </c>
      <c r="AW168" s="106">
        <v>0</v>
      </c>
      <c r="AX168" s="106">
        <v>0</v>
      </c>
      <c r="AY168" s="106">
        <v>28223969.393955637</v>
      </c>
      <c r="AZ168" s="106">
        <v>2030320</v>
      </c>
      <c r="BA168" s="106">
        <v>0</v>
      </c>
      <c r="BB168" s="106">
        <v>2030320</v>
      </c>
      <c r="BC168" s="106">
        <v>147667953.76789752</v>
      </c>
      <c r="BD168" s="106">
        <v>2030320</v>
      </c>
      <c r="BE168" s="106">
        <v>175891923.16185313</v>
      </c>
      <c r="BF168" s="106"/>
      <c r="BG168" s="106">
        <v>0</v>
      </c>
      <c r="BH168" s="106"/>
      <c r="BI168" s="112"/>
      <c r="BJ168" s="105"/>
      <c r="BK168" s="105"/>
      <c r="BL168" s="105"/>
      <c r="BM168" s="105"/>
      <c r="BN168" s="105"/>
      <c r="BO168" s="105"/>
      <c r="BP168" s="105"/>
      <c r="BQ168" s="105"/>
      <c r="BR168" s="105"/>
      <c r="BS168" s="105"/>
      <c r="BT168" s="105"/>
      <c r="BU168" s="105"/>
      <c r="BV168" s="105"/>
      <c r="BW168" s="105"/>
      <c r="BX168" s="105"/>
      <c r="BY168" s="105"/>
      <c r="BZ168" s="105"/>
      <c r="CA168" s="105"/>
      <c r="CB168" s="105"/>
      <c r="CC168" s="105"/>
      <c r="CD168" s="105"/>
      <c r="CE168" s="105"/>
      <c r="CF168" s="105"/>
      <c r="CG168" s="105"/>
      <c r="CH168" s="105"/>
      <c r="CI168" s="105"/>
      <c r="CJ168" s="105"/>
      <c r="CK168" s="105"/>
      <c r="CL168" s="105"/>
      <c r="CM168" s="105"/>
      <c r="CN168" s="105"/>
      <c r="CO168" s="105"/>
      <c r="CP168" s="105"/>
      <c r="CQ168" s="105"/>
      <c r="CR168" s="105"/>
      <c r="CS168" s="105"/>
      <c r="CT168" s="105"/>
      <c r="CU168" s="105"/>
      <c r="CV168" s="105"/>
      <c r="CW168" s="105"/>
      <c r="CX168" s="105"/>
      <c r="CY168" s="105"/>
      <c r="CZ168" s="105"/>
      <c r="DA168" s="105"/>
      <c r="DB168" s="105"/>
      <c r="DC168" s="105"/>
      <c r="DD168" s="105"/>
      <c r="DE168" s="105"/>
    </row>
    <row r="169" spans="1:109" s="73" customFormat="1" ht="13.8" thickTop="1">
      <c r="A169" s="76" t="s">
        <v>96</v>
      </c>
      <c r="B169" s="79"/>
      <c r="C169" s="55"/>
      <c r="D169" s="55"/>
      <c r="E169" s="55"/>
      <c r="F169" s="55"/>
      <c r="G169" s="55"/>
      <c r="H169" s="55"/>
      <c r="I169" s="55"/>
      <c r="J169" s="56"/>
      <c r="K169" s="55"/>
      <c r="L169" s="121"/>
      <c r="M169" s="57"/>
      <c r="N169" s="78">
        <v>717.92621698715561</v>
      </c>
      <c r="O169" s="57"/>
      <c r="P169" s="78"/>
      <c r="Q169" s="57"/>
      <c r="R169" s="78">
        <v>717.92621698715561</v>
      </c>
      <c r="S169" s="57"/>
      <c r="T169" s="78">
        <v>115.19987507736994</v>
      </c>
      <c r="U169" s="57"/>
      <c r="V169" s="78"/>
      <c r="W169" s="57"/>
      <c r="X169" s="78"/>
      <c r="Y169" s="57"/>
      <c r="Z169" s="78"/>
      <c r="AA169" s="57"/>
      <c r="AB169" s="78"/>
      <c r="AC169" s="57"/>
      <c r="AD169" s="78"/>
      <c r="AE169" s="57"/>
      <c r="AF169" s="78"/>
      <c r="AG169" s="57"/>
      <c r="AH169" s="78"/>
      <c r="AI169" s="57"/>
      <c r="AJ169" s="78"/>
      <c r="AK169" s="57"/>
      <c r="AL169" s="78"/>
      <c r="AM169" s="57"/>
      <c r="AN169" s="78"/>
      <c r="AO169" s="57"/>
      <c r="AP169" s="78"/>
      <c r="AQ169" s="57"/>
      <c r="AR169" s="78"/>
      <c r="AS169" s="57"/>
      <c r="AT169" s="78"/>
      <c r="AU169" s="78"/>
      <c r="AV169" s="78"/>
      <c r="AW169" s="78"/>
      <c r="AX169" s="78"/>
      <c r="AY169" s="78">
        <v>115.19987507736994</v>
      </c>
      <c r="AZ169" s="57"/>
      <c r="BA169" s="78"/>
      <c r="BB169" s="57"/>
      <c r="BC169" s="78">
        <v>602.72634190978579</v>
      </c>
      <c r="BD169" s="57"/>
      <c r="BE169" s="78">
        <v>717.92621698715561</v>
      </c>
      <c r="BF169" s="57"/>
      <c r="BG169" s="78"/>
      <c r="BH169" s="72"/>
      <c r="BI169" s="105"/>
      <c r="BJ169" s="105"/>
      <c r="BK169" s="105"/>
      <c r="BL169" s="105"/>
      <c r="BM169" s="105"/>
      <c r="BN169" s="105"/>
      <c r="BO169" s="105"/>
      <c r="BP169" s="105"/>
      <c r="BQ169" s="105"/>
      <c r="BR169" s="105"/>
      <c r="BS169" s="105"/>
      <c r="BT169" s="105"/>
      <c r="BU169" s="105"/>
      <c r="BV169" s="105"/>
      <c r="BW169" s="105"/>
      <c r="BX169" s="105"/>
      <c r="BY169" s="105"/>
      <c r="BZ169" s="105"/>
      <c r="CA169" s="105"/>
      <c r="CB169" s="105"/>
      <c r="CC169" s="105"/>
      <c r="CD169" s="105"/>
      <c r="CE169" s="105"/>
      <c r="CF169" s="105"/>
      <c r="CG169" s="105"/>
      <c r="CH169" s="105"/>
      <c r="CI169" s="105"/>
      <c r="CJ169" s="105"/>
      <c r="CK169" s="105"/>
      <c r="CL169" s="105"/>
      <c r="CM169" s="105"/>
      <c r="CN169" s="105"/>
      <c r="CO169" s="105"/>
      <c r="CP169" s="105"/>
      <c r="CQ169" s="105"/>
      <c r="CR169" s="105"/>
      <c r="CS169" s="105"/>
      <c r="CT169" s="105"/>
      <c r="CU169" s="105"/>
      <c r="CV169" s="105"/>
      <c r="CW169" s="105"/>
      <c r="CX169" s="105"/>
      <c r="CY169" s="105"/>
      <c r="CZ169" s="105"/>
      <c r="DA169" s="105"/>
      <c r="DB169" s="105"/>
      <c r="DC169" s="105"/>
      <c r="DD169" s="105"/>
      <c r="DE169" s="105"/>
    </row>
    <row r="170" spans="1:109" s="73" customFormat="1">
      <c r="A170" s="76"/>
      <c r="B170" s="79"/>
      <c r="C170" s="55"/>
      <c r="D170" s="55"/>
      <c r="E170" s="55"/>
      <c r="F170" s="55"/>
      <c r="G170" s="55"/>
      <c r="H170" s="55"/>
      <c r="I170" s="55"/>
      <c r="J170" s="56"/>
      <c r="K170" s="55"/>
      <c r="L170" s="121"/>
      <c r="M170" s="57"/>
      <c r="N170" s="78"/>
      <c r="O170" s="57"/>
      <c r="P170" s="78"/>
      <c r="Q170" s="57"/>
      <c r="R170" s="78"/>
      <c r="S170" s="57"/>
      <c r="T170" s="78"/>
      <c r="U170" s="57"/>
      <c r="V170" s="78"/>
      <c r="W170" s="57"/>
      <c r="X170" s="78"/>
      <c r="Y170" s="57"/>
      <c r="Z170" s="78"/>
      <c r="AA170" s="57"/>
      <c r="AB170" s="78"/>
      <c r="AC170" s="57"/>
      <c r="AD170" s="78"/>
      <c r="AE170" s="57"/>
      <c r="AF170" s="78"/>
      <c r="AG170" s="57"/>
      <c r="AH170" s="78"/>
      <c r="AI170" s="57"/>
      <c r="AJ170" s="78"/>
      <c r="AK170" s="57"/>
      <c r="AL170" s="78"/>
      <c r="AM170" s="57"/>
      <c r="AN170" s="78"/>
      <c r="AO170" s="57"/>
      <c r="AP170" s="78"/>
      <c r="AQ170" s="57"/>
      <c r="AR170" s="78"/>
      <c r="AS170" s="57"/>
      <c r="AT170" s="78"/>
      <c r="AU170" s="78"/>
      <c r="AV170" s="78"/>
      <c r="AW170" s="78"/>
      <c r="AX170" s="78"/>
      <c r="AY170" s="78"/>
      <c r="AZ170" s="57"/>
      <c r="BA170" s="78"/>
      <c r="BB170" s="57"/>
      <c r="BC170" s="78"/>
      <c r="BD170" s="57"/>
      <c r="BE170" s="78"/>
      <c r="BF170" s="57"/>
      <c r="BG170" s="78"/>
      <c r="BH170" s="72"/>
      <c r="BI170" s="105"/>
      <c r="BJ170" s="105"/>
      <c r="BK170" s="105"/>
      <c r="BL170" s="105"/>
      <c r="BM170" s="105"/>
      <c r="BN170" s="105"/>
      <c r="BO170" s="105"/>
      <c r="BP170" s="105"/>
      <c r="BQ170" s="105"/>
      <c r="BR170" s="105"/>
      <c r="BS170" s="105"/>
      <c r="BT170" s="105"/>
      <c r="BU170" s="105"/>
      <c r="BV170" s="105"/>
      <c r="BW170" s="105"/>
      <c r="BX170" s="105"/>
      <c r="BY170" s="105"/>
      <c r="BZ170" s="105"/>
      <c r="CA170" s="105"/>
      <c r="CB170" s="105"/>
      <c r="CC170" s="105"/>
      <c r="CD170" s="105"/>
      <c r="CE170" s="105"/>
      <c r="CF170" s="105"/>
      <c r="CG170" s="105"/>
      <c r="CH170" s="105"/>
      <c r="CI170" s="105"/>
      <c r="CJ170" s="105"/>
      <c r="CK170" s="105"/>
      <c r="CL170" s="105"/>
      <c r="CM170" s="105"/>
      <c r="CN170" s="105"/>
      <c r="CO170" s="105"/>
      <c r="CP170" s="105"/>
      <c r="CQ170" s="105"/>
      <c r="CR170" s="105"/>
      <c r="CS170" s="105"/>
      <c r="CT170" s="105"/>
      <c r="CU170" s="105"/>
      <c r="CV170" s="105"/>
      <c r="CW170" s="105"/>
      <c r="CX170" s="105"/>
      <c r="CY170" s="105"/>
      <c r="CZ170" s="105"/>
      <c r="DA170" s="105"/>
      <c r="DB170" s="105"/>
      <c r="DC170" s="105"/>
      <c r="DD170" s="105"/>
      <c r="DE170" s="105"/>
    </row>
    <row r="171" spans="1:109">
      <c r="C171"/>
      <c r="D171"/>
      <c r="E171"/>
      <c r="F171"/>
      <c r="G171"/>
      <c r="H171"/>
      <c r="I171"/>
      <c r="J171" s="41"/>
      <c r="K171"/>
      <c r="L171" s="120"/>
      <c r="M171" s="39"/>
      <c r="O171" s="39"/>
      <c r="Q171" s="39"/>
      <c r="S171" s="39"/>
      <c r="T171" s="40"/>
      <c r="U171" s="39"/>
      <c r="V171" s="40"/>
      <c r="X171" s="40"/>
      <c r="Z171" s="40"/>
      <c r="AB171" s="40"/>
      <c r="AD171" s="40"/>
      <c r="AF171" s="40"/>
      <c r="AH171" s="40"/>
      <c r="AJ171" s="40"/>
      <c r="AL171" s="40"/>
      <c r="AN171" s="40"/>
      <c r="AP171" s="40"/>
      <c r="AR171" s="40"/>
      <c r="AT171" s="40"/>
      <c r="AU171" s="40"/>
      <c r="AV171" s="40"/>
      <c r="AW171" s="40"/>
      <c r="AX171" s="40"/>
      <c r="AY171" s="40"/>
      <c r="AZ171" s="39"/>
      <c r="BA171" s="40"/>
      <c r="BB171" s="39"/>
      <c r="BH171" s="67"/>
      <c r="BI171" s="105"/>
      <c r="BJ171" s="105"/>
      <c r="BK171" s="105"/>
      <c r="BL171" s="105"/>
      <c r="BM171" s="105"/>
      <c r="BN171" s="105"/>
      <c r="BO171" s="105"/>
      <c r="BP171" s="105"/>
      <c r="BQ171" s="105"/>
      <c r="BR171" s="105"/>
      <c r="BS171" s="105"/>
      <c r="BT171" s="105"/>
      <c r="BU171" s="105"/>
      <c r="BV171" s="105"/>
      <c r="BW171" s="105"/>
      <c r="BX171" s="105"/>
      <c r="BY171" s="105"/>
      <c r="BZ171" s="105"/>
      <c r="CA171" s="105"/>
      <c r="CB171" s="105"/>
      <c r="CC171" s="105"/>
      <c r="CD171" s="105"/>
      <c r="CE171" s="105"/>
      <c r="CF171" s="105"/>
      <c r="CG171" s="105"/>
      <c r="CH171" s="105"/>
      <c r="CI171" s="105"/>
      <c r="CJ171" s="105"/>
      <c r="CK171" s="105"/>
      <c r="CL171" s="105"/>
      <c r="CM171" s="105"/>
      <c r="CN171" s="105"/>
      <c r="CO171" s="105"/>
      <c r="CP171" s="105"/>
      <c r="CQ171" s="105"/>
      <c r="CR171" s="105"/>
      <c r="CS171" s="105"/>
      <c r="CT171" s="105"/>
      <c r="CU171" s="105"/>
      <c r="CV171" s="105"/>
      <c r="CW171" s="105"/>
      <c r="CX171" s="105"/>
      <c r="CY171" s="105"/>
      <c r="CZ171" s="105"/>
      <c r="DA171" s="105"/>
      <c r="DB171" s="105"/>
      <c r="DC171" s="105"/>
      <c r="DD171" s="105"/>
      <c r="DE171" s="105"/>
    </row>
    <row r="172" spans="1:109">
      <c r="C172"/>
      <c r="D172"/>
      <c r="E172"/>
      <c r="F172"/>
      <c r="G172"/>
      <c r="H172"/>
      <c r="I172"/>
      <c r="J172" s="41"/>
      <c r="K172"/>
      <c r="L172" s="120"/>
      <c r="M172" s="39"/>
      <c r="O172" s="39"/>
      <c r="Q172" s="39"/>
      <c r="S172" s="39"/>
      <c r="T172" s="40"/>
      <c r="U172" s="39"/>
      <c r="V172" s="40"/>
      <c r="X172" s="40"/>
      <c r="Z172" s="40"/>
      <c r="AB172" s="40"/>
      <c r="AD172" s="40"/>
      <c r="AF172" s="40"/>
      <c r="AH172" s="40"/>
      <c r="AJ172" s="40"/>
      <c r="AL172" s="40"/>
      <c r="AN172" s="40"/>
      <c r="AP172" s="40"/>
      <c r="AR172" s="40"/>
      <c r="AT172" s="40"/>
      <c r="AU172" s="40"/>
      <c r="AV172" s="40"/>
      <c r="AW172" s="40"/>
      <c r="AX172" s="40"/>
      <c r="AY172" s="40"/>
      <c r="AZ172" s="39"/>
      <c r="BA172" s="40"/>
      <c r="BB172" s="39"/>
      <c r="BH172" s="67"/>
      <c r="BI172" s="105"/>
      <c r="BJ172" s="105"/>
      <c r="BK172" s="105"/>
      <c r="BL172" s="105"/>
      <c r="BM172" s="105"/>
      <c r="BN172" s="105"/>
      <c r="BO172" s="105"/>
      <c r="BP172" s="105"/>
      <c r="BQ172" s="105"/>
      <c r="BR172" s="105"/>
      <c r="BS172" s="105"/>
      <c r="BT172" s="105"/>
      <c r="BU172" s="105"/>
      <c r="BV172" s="105"/>
      <c r="BW172" s="105"/>
      <c r="BX172" s="105"/>
      <c r="BY172" s="105"/>
      <c r="BZ172" s="105"/>
      <c r="CA172" s="105"/>
      <c r="CB172" s="105"/>
      <c r="CC172" s="105"/>
      <c r="CD172" s="105"/>
      <c r="CE172" s="105"/>
      <c r="CF172" s="105"/>
      <c r="CG172" s="105"/>
      <c r="CH172" s="105"/>
      <c r="CI172" s="105"/>
      <c r="CJ172" s="105"/>
      <c r="CK172" s="105"/>
      <c r="CL172" s="105"/>
      <c r="CM172" s="105"/>
      <c r="CN172" s="105"/>
      <c r="CO172" s="105"/>
      <c r="CP172" s="105"/>
      <c r="CQ172" s="105"/>
      <c r="CR172" s="105"/>
      <c r="CS172" s="105"/>
      <c r="CT172" s="105"/>
      <c r="CU172" s="105"/>
      <c r="CV172" s="105"/>
      <c r="CW172" s="105"/>
      <c r="CX172" s="105"/>
      <c r="CY172" s="105"/>
      <c r="CZ172" s="105"/>
      <c r="DA172" s="105"/>
      <c r="DB172" s="105"/>
      <c r="DC172" s="105"/>
      <c r="DD172" s="105"/>
      <c r="DE172" s="105"/>
    </row>
    <row r="173" spans="1:109">
      <c r="K173" s="38"/>
      <c r="L173" s="87"/>
      <c r="M173" s="39"/>
      <c r="O173" s="39"/>
      <c r="Q173" s="39"/>
      <c r="S173" s="39"/>
      <c r="T173" s="40"/>
      <c r="U173" s="39"/>
      <c r="V173" s="40"/>
      <c r="X173" s="40"/>
      <c r="Z173" s="40"/>
      <c r="AB173" s="40"/>
      <c r="AD173" s="40"/>
      <c r="AF173" s="40"/>
      <c r="AH173" s="40"/>
      <c r="AJ173" s="40"/>
      <c r="AL173" s="40"/>
      <c r="AN173" s="40"/>
      <c r="AP173" s="40"/>
      <c r="AR173" s="40"/>
      <c r="AT173" s="40"/>
      <c r="AU173" s="40"/>
      <c r="AV173" s="40"/>
      <c r="AW173" s="40"/>
      <c r="AX173" s="40"/>
      <c r="AY173" s="40"/>
      <c r="AZ173" s="39"/>
      <c r="BA173" s="40"/>
      <c r="BB173" s="39"/>
      <c r="BH173" s="67"/>
      <c r="BI173" s="105"/>
      <c r="BJ173" s="105"/>
      <c r="BK173" s="105"/>
      <c r="BL173" s="105"/>
      <c r="BM173" s="105"/>
      <c r="BN173" s="105"/>
      <c r="BO173" s="105"/>
      <c r="BP173" s="105"/>
      <c r="BQ173" s="105"/>
      <c r="BR173" s="105"/>
      <c r="BS173" s="105"/>
      <c r="BT173" s="105"/>
      <c r="BU173" s="105"/>
      <c r="BV173" s="105"/>
      <c r="BW173" s="105"/>
      <c r="BX173" s="105"/>
      <c r="BY173" s="105"/>
      <c r="BZ173" s="105"/>
      <c r="CA173" s="105"/>
      <c r="CB173" s="105"/>
      <c r="CC173" s="105"/>
      <c r="CD173" s="105"/>
      <c r="CE173" s="105"/>
      <c r="CF173" s="105"/>
      <c r="CG173" s="105"/>
      <c r="CH173" s="105"/>
      <c r="CI173" s="105"/>
      <c r="CJ173" s="105"/>
      <c r="CK173" s="105"/>
      <c r="CL173" s="105"/>
      <c r="CM173" s="105"/>
      <c r="CN173" s="105"/>
      <c r="CO173" s="105"/>
      <c r="CP173" s="105"/>
      <c r="CQ173" s="105"/>
      <c r="CR173" s="105"/>
      <c r="CS173" s="105"/>
      <c r="CT173" s="105"/>
      <c r="CU173" s="105"/>
      <c r="CV173" s="105"/>
      <c r="CW173" s="105"/>
      <c r="CX173" s="105"/>
      <c r="CY173" s="105"/>
      <c r="CZ173" s="105"/>
      <c r="DA173" s="105"/>
      <c r="DB173" s="105"/>
      <c r="DC173" s="105"/>
      <c r="DD173" s="105"/>
      <c r="DE173" s="105"/>
    </row>
    <row r="174" spans="1:109">
      <c r="K174" s="38"/>
      <c r="L174" s="87"/>
      <c r="M174" s="39"/>
      <c r="O174" s="39"/>
      <c r="Q174" s="39"/>
      <c r="S174" s="39"/>
      <c r="T174" s="40"/>
      <c r="U174" s="39"/>
      <c r="V174" s="40"/>
      <c r="X174" s="40"/>
      <c r="Z174" s="40"/>
      <c r="AB174" s="40"/>
      <c r="AD174" s="40"/>
      <c r="AF174" s="40"/>
      <c r="AH174" s="40"/>
      <c r="AJ174" s="40"/>
      <c r="AL174" s="40"/>
      <c r="AN174" s="40"/>
      <c r="AP174" s="40"/>
      <c r="AR174" s="40"/>
      <c r="AT174" s="40"/>
      <c r="AU174" s="40"/>
      <c r="AV174" s="40"/>
      <c r="AW174" s="40"/>
      <c r="AX174" s="40"/>
      <c r="AY174" s="40"/>
      <c r="AZ174" s="39"/>
      <c r="BA174" s="40"/>
      <c r="BB174" s="39"/>
      <c r="BH174" s="67"/>
      <c r="BI174" s="105"/>
      <c r="BJ174" s="105"/>
      <c r="BK174" s="105"/>
      <c r="BL174" s="105"/>
      <c r="BM174" s="105"/>
      <c r="BN174" s="105"/>
      <c r="BO174" s="105"/>
      <c r="BP174" s="105"/>
      <c r="BQ174" s="105"/>
      <c r="BR174" s="105"/>
      <c r="BS174" s="105"/>
      <c r="BT174" s="105"/>
      <c r="BU174" s="105"/>
      <c r="BV174" s="105"/>
      <c r="BW174" s="105"/>
      <c r="BX174" s="105"/>
      <c r="BY174" s="105"/>
      <c r="BZ174" s="105"/>
      <c r="CA174" s="105"/>
      <c r="CB174" s="105"/>
      <c r="CC174" s="105"/>
      <c r="CD174" s="105"/>
      <c r="CE174" s="105"/>
      <c r="CF174" s="105"/>
      <c r="CG174" s="105"/>
      <c r="CH174" s="105"/>
      <c r="CI174" s="105"/>
      <c r="CJ174" s="105"/>
      <c r="CK174" s="105"/>
      <c r="CL174" s="105"/>
      <c r="CM174" s="105"/>
      <c r="CN174" s="105"/>
      <c r="CO174" s="105"/>
      <c r="CP174" s="105"/>
      <c r="CQ174" s="105"/>
      <c r="CR174" s="105"/>
      <c r="CS174" s="105"/>
      <c r="CT174" s="105"/>
      <c r="CU174" s="105"/>
      <c r="CV174" s="105"/>
      <c r="CW174" s="105"/>
      <c r="CX174" s="105"/>
      <c r="CY174" s="105"/>
      <c r="CZ174" s="105"/>
      <c r="DA174" s="105"/>
      <c r="DB174" s="105"/>
      <c r="DC174" s="105"/>
      <c r="DD174" s="105"/>
      <c r="DE174" s="105"/>
    </row>
    <row r="175" spans="1:109">
      <c r="K175" s="38"/>
      <c r="L175" s="87"/>
      <c r="M175" s="39"/>
      <c r="O175" s="39"/>
      <c r="Q175" s="39"/>
      <c r="S175" s="39"/>
      <c r="T175" s="40"/>
      <c r="U175" s="39"/>
      <c r="V175" s="40"/>
      <c r="X175" s="40"/>
      <c r="Z175" s="40"/>
      <c r="AB175" s="40"/>
      <c r="AD175" s="40"/>
      <c r="AF175" s="40"/>
      <c r="AH175" s="40"/>
      <c r="AJ175" s="40"/>
      <c r="AL175" s="40"/>
      <c r="AN175" s="40"/>
      <c r="AP175" s="40"/>
      <c r="AR175" s="40"/>
      <c r="AT175" s="40"/>
      <c r="AU175" s="40"/>
      <c r="AV175" s="40"/>
      <c r="AW175" s="40"/>
      <c r="AX175" s="40"/>
      <c r="AY175" s="40"/>
      <c r="AZ175" s="39"/>
      <c r="BA175" s="40"/>
      <c r="BB175" s="39"/>
      <c r="BH175" s="67"/>
      <c r="BI175" s="105"/>
      <c r="BJ175" s="105"/>
      <c r="BK175" s="105"/>
      <c r="BL175" s="105"/>
      <c r="BM175" s="105"/>
      <c r="BN175" s="105"/>
      <c r="BO175" s="105"/>
      <c r="BP175" s="105"/>
      <c r="BQ175" s="105"/>
      <c r="BR175" s="105"/>
      <c r="BS175" s="105"/>
      <c r="BT175" s="105"/>
      <c r="BU175" s="105"/>
      <c r="BV175" s="105"/>
      <c r="BW175" s="105"/>
      <c r="BX175" s="105"/>
      <c r="BY175" s="105"/>
      <c r="BZ175" s="105"/>
      <c r="CA175" s="105"/>
      <c r="CB175" s="105"/>
      <c r="CC175" s="105"/>
      <c r="CD175" s="105"/>
      <c r="CE175" s="105"/>
      <c r="CF175" s="105"/>
      <c r="CG175" s="105"/>
      <c r="CH175" s="105"/>
      <c r="CI175" s="105"/>
      <c r="CJ175" s="105"/>
      <c r="CK175" s="105"/>
      <c r="CL175" s="105"/>
      <c r="CM175" s="105"/>
      <c r="CN175" s="105"/>
      <c r="CO175" s="105"/>
      <c r="CP175" s="105"/>
      <c r="CQ175" s="105"/>
      <c r="CR175" s="105"/>
      <c r="CS175" s="105"/>
      <c r="CT175" s="105"/>
      <c r="CU175" s="105"/>
      <c r="CV175" s="105"/>
      <c r="CW175" s="105"/>
      <c r="CX175" s="105"/>
      <c r="CY175" s="105"/>
      <c r="CZ175" s="105"/>
      <c r="DA175" s="105"/>
      <c r="DB175" s="105"/>
      <c r="DC175" s="105"/>
      <c r="DD175" s="105"/>
      <c r="DE175" s="105"/>
    </row>
    <row r="176" spans="1:109">
      <c r="K176" s="38"/>
      <c r="L176" s="87"/>
      <c r="M176" s="39"/>
      <c r="O176" s="39"/>
      <c r="Q176" s="39"/>
      <c r="S176" s="39"/>
      <c r="T176" s="40"/>
      <c r="U176" s="39"/>
      <c r="V176" s="40"/>
      <c r="X176" s="40"/>
      <c r="Z176" s="40"/>
      <c r="AB176" s="40"/>
      <c r="AD176" s="40"/>
      <c r="AF176" s="40"/>
      <c r="AH176" s="40"/>
      <c r="AJ176" s="40"/>
      <c r="AL176" s="40"/>
      <c r="AN176" s="40"/>
      <c r="AP176" s="40"/>
      <c r="AR176" s="40"/>
      <c r="AT176" s="40"/>
      <c r="AU176" s="40"/>
      <c r="AV176" s="40"/>
      <c r="AW176" s="40"/>
      <c r="AX176" s="40"/>
      <c r="AY176" s="40"/>
      <c r="AZ176" s="39"/>
      <c r="BA176" s="40"/>
      <c r="BB176" s="39"/>
      <c r="BH176" s="67"/>
      <c r="BI176" s="105"/>
      <c r="BJ176" s="105"/>
      <c r="BK176" s="105"/>
      <c r="BL176" s="105"/>
      <c r="BM176" s="105"/>
      <c r="BN176" s="105"/>
      <c r="BO176" s="105"/>
      <c r="BP176" s="105"/>
      <c r="BQ176" s="105"/>
      <c r="BR176" s="105"/>
      <c r="BS176" s="105"/>
      <c r="BT176" s="105"/>
      <c r="BU176" s="105"/>
      <c r="BV176" s="105"/>
      <c r="BW176" s="105"/>
      <c r="BX176" s="105"/>
      <c r="BY176" s="105"/>
      <c r="BZ176" s="105"/>
      <c r="CA176" s="105"/>
      <c r="CB176" s="105"/>
      <c r="CC176" s="105"/>
      <c r="CD176" s="105"/>
      <c r="CE176" s="105"/>
      <c r="CF176" s="105"/>
      <c r="CG176" s="105"/>
      <c r="CH176" s="105"/>
      <c r="CI176" s="105"/>
      <c r="CJ176" s="105"/>
      <c r="CK176" s="105"/>
      <c r="CL176" s="105"/>
      <c r="CM176" s="105"/>
      <c r="CN176" s="105"/>
      <c r="CO176" s="105"/>
      <c r="CP176" s="105"/>
      <c r="CQ176" s="105"/>
      <c r="CR176" s="105"/>
      <c r="CS176" s="105"/>
      <c r="CT176" s="105"/>
      <c r="CU176" s="105"/>
      <c r="CV176" s="105"/>
      <c r="CW176" s="105"/>
      <c r="CX176" s="105"/>
      <c r="CY176" s="105"/>
      <c r="CZ176" s="105"/>
      <c r="DA176" s="105"/>
      <c r="DB176" s="105"/>
      <c r="DC176" s="105"/>
      <c r="DD176" s="105"/>
      <c r="DE176" s="105"/>
    </row>
    <row r="177" spans="11:109">
      <c r="K177" s="38"/>
      <c r="L177" s="87"/>
      <c r="M177" s="39"/>
      <c r="O177" s="39"/>
      <c r="Q177" s="39"/>
      <c r="S177" s="39"/>
      <c r="T177" s="40"/>
      <c r="U177" s="39"/>
      <c r="V177" s="40"/>
      <c r="X177" s="40"/>
      <c r="Z177" s="40"/>
      <c r="AB177" s="40"/>
      <c r="AD177" s="40"/>
      <c r="AF177" s="40"/>
      <c r="AH177" s="40"/>
      <c r="AJ177" s="40"/>
      <c r="AL177" s="40"/>
      <c r="AN177" s="40"/>
      <c r="AP177" s="40"/>
      <c r="AR177" s="40"/>
      <c r="AT177" s="40"/>
      <c r="AU177" s="40"/>
      <c r="AV177" s="40"/>
      <c r="AW177" s="40"/>
      <c r="AX177" s="40"/>
      <c r="AY177" s="40"/>
      <c r="AZ177" s="39"/>
      <c r="BA177" s="40"/>
      <c r="BB177" s="39"/>
      <c r="BH177" s="67"/>
      <c r="BI177" s="105"/>
      <c r="BJ177" s="105"/>
      <c r="BK177" s="105"/>
      <c r="BL177" s="105"/>
      <c r="BM177" s="105"/>
      <c r="BN177" s="105"/>
      <c r="BO177" s="105"/>
      <c r="BP177" s="105"/>
      <c r="BQ177" s="105"/>
      <c r="BR177" s="105"/>
      <c r="BS177" s="105"/>
      <c r="BT177" s="105"/>
      <c r="BU177" s="105"/>
      <c r="BV177" s="105"/>
      <c r="BW177" s="105"/>
      <c r="BX177" s="105"/>
      <c r="BY177" s="105"/>
      <c r="BZ177" s="105"/>
      <c r="CA177" s="105"/>
      <c r="CB177" s="105"/>
      <c r="CC177" s="105"/>
      <c r="CD177" s="105"/>
      <c r="CE177" s="105"/>
      <c r="CF177" s="105"/>
      <c r="CG177" s="105"/>
      <c r="CH177" s="105"/>
      <c r="CI177" s="105"/>
      <c r="CJ177" s="105"/>
      <c r="CK177" s="105"/>
      <c r="CL177" s="105"/>
      <c r="CM177" s="105"/>
      <c r="CN177" s="105"/>
      <c r="CO177" s="105"/>
      <c r="CP177" s="105"/>
      <c r="CQ177" s="105"/>
      <c r="CR177" s="105"/>
      <c r="CS177" s="105"/>
      <c r="CT177" s="105"/>
      <c r="CU177" s="105"/>
      <c r="CV177" s="105"/>
      <c r="CW177" s="105"/>
      <c r="CX177" s="105"/>
      <c r="CY177" s="105"/>
      <c r="CZ177" s="105"/>
      <c r="DA177" s="105"/>
      <c r="DB177" s="105"/>
      <c r="DC177" s="105"/>
      <c r="DD177" s="105"/>
      <c r="DE177" s="105"/>
    </row>
    <row r="178" spans="11:109">
      <c r="K178" s="38"/>
      <c r="L178" s="87"/>
      <c r="M178" s="39"/>
      <c r="O178" s="39"/>
      <c r="Q178" s="39"/>
      <c r="S178" s="39"/>
      <c r="T178" s="40"/>
      <c r="U178" s="39"/>
      <c r="V178" s="40"/>
      <c r="X178" s="40"/>
      <c r="Z178" s="40"/>
      <c r="AB178" s="40"/>
      <c r="AD178" s="40"/>
      <c r="AF178" s="40"/>
      <c r="AH178" s="40"/>
      <c r="AJ178" s="40"/>
      <c r="AL178" s="40"/>
      <c r="AN178" s="40"/>
      <c r="AP178" s="40"/>
      <c r="AR178" s="40"/>
      <c r="AT178" s="40"/>
      <c r="AU178" s="40"/>
      <c r="AV178" s="40"/>
      <c r="AW178" s="40"/>
      <c r="AX178" s="40"/>
      <c r="AY178" s="40"/>
      <c r="AZ178" s="39"/>
      <c r="BA178" s="40"/>
      <c r="BB178" s="39"/>
      <c r="BH178" s="67"/>
      <c r="BI178" s="105"/>
      <c r="BJ178" s="105"/>
      <c r="BK178" s="105"/>
      <c r="BL178" s="105"/>
      <c r="BM178" s="105"/>
      <c r="BN178" s="105"/>
      <c r="BO178" s="105"/>
      <c r="BP178" s="105"/>
      <c r="BQ178" s="105"/>
      <c r="BR178" s="105"/>
      <c r="BS178" s="105"/>
      <c r="BT178" s="105"/>
      <c r="BU178" s="105"/>
      <c r="BV178" s="105"/>
      <c r="BW178" s="105"/>
      <c r="BX178" s="105"/>
      <c r="BY178" s="105"/>
      <c r="BZ178" s="105"/>
      <c r="CA178" s="105"/>
      <c r="CB178" s="105"/>
      <c r="CC178" s="105"/>
      <c r="CD178" s="105"/>
      <c r="CE178" s="105"/>
      <c r="CF178" s="105"/>
      <c r="CG178" s="105"/>
      <c r="CH178" s="105"/>
      <c r="CI178" s="105"/>
      <c r="CJ178" s="105"/>
      <c r="CK178" s="105"/>
      <c r="CL178" s="105"/>
      <c r="CM178" s="105"/>
      <c r="CN178" s="105"/>
      <c r="CO178" s="105"/>
      <c r="CP178" s="105"/>
      <c r="CQ178" s="105"/>
      <c r="CR178" s="105"/>
      <c r="CS178" s="105"/>
      <c r="CT178" s="105"/>
      <c r="CU178" s="105"/>
      <c r="CV178" s="105"/>
      <c r="CW178" s="105"/>
      <c r="CX178" s="105"/>
      <c r="CY178" s="105"/>
      <c r="CZ178" s="105"/>
      <c r="DA178" s="105"/>
      <c r="DB178" s="105"/>
      <c r="DC178" s="105"/>
      <c r="DD178" s="105"/>
      <c r="DE178" s="105"/>
    </row>
    <row r="179" spans="11:109">
      <c r="K179" s="38"/>
      <c r="L179" s="87"/>
      <c r="M179" s="39"/>
      <c r="O179" s="39"/>
      <c r="Q179" s="39"/>
      <c r="S179" s="39"/>
      <c r="T179" s="40"/>
      <c r="U179" s="39"/>
      <c r="V179" s="40"/>
      <c r="X179" s="40"/>
      <c r="Z179" s="40"/>
      <c r="AB179" s="40"/>
      <c r="AD179" s="40"/>
      <c r="AF179" s="40"/>
      <c r="AH179" s="40"/>
      <c r="AJ179" s="40"/>
      <c r="AL179" s="40"/>
      <c r="AN179" s="40"/>
      <c r="AP179" s="40"/>
      <c r="AR179" s="40"/>
      <c r="AT179" s="40"/>
      <c r="AU179" s="40"/>
      <c r="AV179" s="40"/>
      <c r="AW179" s="40"/>
      <c r="AX179" s="40"/>
      <c r="AY179" s="40"/>
      <c r="AZ179" s="39"/>
      <c r="BA179" s="40"/>
      <c r="BB179" s="39"/>
      <c r="BH179" s="67"/>
      <c r="BI179" s="105"/>
      <c r="BJ179" s="105"/>
      <c r="BK179" s="105"/>
      <c r="BL179" s="105"/>
      <c r="BM179" s="105"/>
      <c r="BN179" s="105"/>
      <c r="BO179" s="105"/>
      <c r="BP179" s="105"/>
      <c r="BQ179" s="105"/>
      <c r="BR179" s="105"/>
      <c r="BS179" s="105"/>
      <c r="BT179" s="105"/>
      <c r="BU179" s="105"/>
      <c r="BV179" s="105"/>
      <c r="BW179" s="105"/>
      <c r="BX179" s="105"/>
      <c r="BY179" s="105"/>
      <c r="BZ179" s="105"/>
      <c r="CA179" s="105"/>
      <c r="CB179" s="105"/>
      <c r="CC179" s="105"/>
      <c r="CD179" s="105"/>
      <c r="CE179" s="105"/>
      <c r="CF179" s="105"/>
      <c r="CG179" s="105"/>
      <c r="CH179" s="105"/>
      <c r="CI179" s="105"/>
      <c r="CJ179" s="105"/>
      <c r="CK179" s="105"/>
      <c r="CL179" s="105"/>
      <c r="CM179" s="105"/>
      <c r="CN179" s="105"/>
      <c r="CO179" s="105"/>
      <c r="CP179" s="105"/>
      <c r="CQ179" s="105"/>
      <c r="CR179" s="105"/>
      <c r="CS179" s="105"/>
      <c r="CT179" s="105"/>
      <c r="CU179" s="105"/>
      <c r="CV179" s="105"/>
      <c r="CW179" s="105"/>
      <c r="CX179" s="105"/>
      <c r="CY179" s="105"/>
      <c r="CZ179" s="105"/>
      <c r="DA179" s="105"/>
      <c r="DB179" s="105"/>
      <c r="DC179" s="105"/>
      <c r="DD179" s="105"/>
      <c r="DE179" s="105"/>
    </row>
    <row r="180" spans="11:109">
      <c r="K180" s="38"/>
      <c r="L180" s="87"/>
      <c r="M180" s="39"/>
      <c r="O180" s="39"/>
      <c r="Q180" s="39"/>
      <c r="S180" s="39"/>
      <c r="T180" s="40"/>
      <c r="U180" s="39"/>
      <c r="V180" s="40"/>
      <c r="X180" s="40"/>
      <c r="Z180" s="40"/>
      <c r="AB180" s="40"/>
      <c r="AD180" s="40"/>
      <c r="AF180" s="40"/>
      <c r="AH180" s="40"/>
      <c r="AJ180" s="40"/>
      <c r="AL180" s="40"/>
      <c r="AN180" s="40"/>
      <c r="AP180" s="40"/>
      <c r="AR180" s="40"/>
      <c r="AT180" s="40"/>
      <c r="AU180" s="40"/>
      <c r="AV180" s="40"/>
      <c r="AW180" s="40"/>
      <c r="AX180" s="40"/>
      <c r="AY180" s="40"/>
      <c r="AZ180" s="39"/>
      <c r="BA180" s="40"/>
      <c r="BB180" s="39"/>
      <c r="BH180" s="67"/>
      <c r="BI180" s="105"/>
      <c r="BJ180" s="105"/>
      <c r="BK180" s="105"/>
      <c r="BL180" s="105"/>
      <c r="BM180" s="105"/>
      <c r="BN180" s="105"/>
      <c r="BO180" s="105"/>
      <c r="BP180" s="105"/>
      <c r="BQ180" s="105"/>
      <c r="BR180" s="105"/>
      <c r="BS180" s="105"/>
      <c r="BT180" s="105"/>
      <c r="BU180" s="105"/>
      <c r="BV180" s="105"/>
      <c r="BW180" s="105"/>
      <c r="BX180" s="105"/>
      <c r="BY180" s="105"/>
      <c r="BZ180" s="105"/>
      <c r="CA180" s="105"/>
      <c r="CB180" s="105"/>
      <c r="CC180" s="105"/>
      <c r="CD180" s="105"/>
      <c r="CE180" s="105"/>
      <c r="CF180" s="105"/>
      <c r="CG180" s="105"/>
      <c r="CH180" s="105"/>
      <c r="CI180" s="105"/>
      <c r="CJ180" s="105"/>
      <c r="CK180" s="105"/>
      <c r="CL180" s="105"/>
      <c r="CM180" s="105"/>
      <c r="CN180" s="105"/>
      <c r="CO180" s="105"/>
      <c r="CP180" s="105"/>
      <c r="CQ180" s="105"/>
      <c r="CR180" s="105"/>
      <c r="CS180" s="105"/>
      <c r="CT180" s="105"/>
      <c r="CU180" s="105"/>
      <c r="CV180" s="105"/>
      <c r="CW180" s="105"/>
      <c r="CX180" s="105"/>
      <c r="CY180" s="105"/>
      <c r="CZ180" s="105"/>
      <c r="DA180" s="105"/>
      <c r="DB180" s="105"/>
      <c r="DC180" s="105"/>
      <c r="DD180" s="105"/>
      <c r="DE180" s="105"/>
    </row>
    <row r="181" spans="11:109">
      <c r="K181" s="38"/>
      <c r="L181" s="87"/>
      <c r="M181" s="39"/>
      <c r="O181" s="39"/>
      <c r="Q181" s="39"/>
      <c r="S181" s="39"/>
      <c r="T181" s="40"/>
      <c r="U181" s="39"/>
      <c r="V181" s="40"/>
      <c r="X181" s="40"/>
      <c r="Z181" s="40"/>
      <c r="AB181" s="40"/>
      <c r="AD181" s="40"/>
      <c r="AF181" s="40"/>
      <c r="AH181" s="40"/>
      <c r="AJ181" s="40"/>
      <c r="AL181" s="40"/>
      <c r="AN181" s="40"/>
      <c r="AP181" s="40"/>
      <c r="AR181" s="40"/>
      <c r="AT181" s="40"/>
      <c r="AU181" s="40"/>
      <c r="AV181" s="40"/>
      <c r="AW181" s="40"/>
      <c r="AX181" s="40"/>
      <c r="AY181" s="40"/>
      <c r="AZ181" s="39"/>
      <c r="BA181" s="40"/>
      <c r="BB181" s="39"/>
      <c r="BH181" s="67"/>
      <c r="BI181" s="105"/>
      <c r="BJ181" s="105"/>
      <c r="BK181" s="105"/>
      <c r="BL181" s="105"/>
      <c r="BM181" s="105"/>
      <c r="BN181" s="105"/>
      <c r="BO181" s="105"/>
      <c r="BP181" s="105"/>
      <c r="BQ181" s="105"/>
      <c r="BR181" s="105"/>
      <c r="BS181" s="105"/>
      <c r="BT181" s="105"/>
      <c r="BU181" s="105"/>
      <c r="BV181" s="105"/>
      <c r="BW181" s="105"/>
      <c r="BX181" s="105"/>
      <c r="BY181" s="105"/>
      <c r="BZ181" s="105"/>
      <c r="CA181" s="105"/>
      <c r="CB181" s="105"/>
      <c r="CC181" s="105"/>
      <c r="CD181" s="105"/>
      <c r="CE181" s="105"/>
      <c r="CF181" s="105"/>
      <c r="CG181" s="105"/>
      <c r="CH181" s="105"/>
      <c r="CI181" s="105"/>
      <c r="CJ181" s="105"/>
      <c r="CK181" s="105"/>
      <c r="CL181" s="105"/>
      <c r="CM181" s="105"/>
      <c r="CN181" s="105"/>
      <c r="CO181" s="105"/>
      <c r="CP181" s="105"/>
      <c r="CQ181" s="105"/>
      <c r="CR181" s="105"/>
      <c r="CS181" s="105"/>
      <c r="CT181" s="105"/>
      <c r="CU181" s="105"/>
      <c r="CV181" s="105"/>
      <c r="CW181" s="105"/>
      <c r="CX181" s="105"/>
      <c r="CY181" s="105"/>
      <c r="CZ181" s="105"/>
      <c r="DA181" s="105"/>
      <c r="DB181" s="105"/>
      <c r="DC181" s="105"/>
      <c r="DD181" s="105"/>
      <c r="DE181" s="105"/>
    </row>
    <row r="182" spans="11:109">
      <c r="K182" s="38"/>
      <c r="L182" s="87"/>
      <c r="M182" s="39"/>
      <c r="O182" s="39"/>
      <c r="Q182" s="39"/>
      <c r="S182" s="39"/>
      <c r="T182" s="40"/>
      <c r="U182" s="39"/>
      <c r="V182" s="40"/>
      <c r="X182" s="40"/>
      <c r="Z182" s="40"/>
      <c r="AB182" s="40"/>
      <c r="AD182" s="40"/>
      <c r="AY182" s="40"/>
      <c r="AZ182" s="39"/>
      <c r="BA182" s="40"/>
      <c r="BB182" s="39"/>
      <c r="BH182" s="67"/>
      <c r="BI182" s="105"/>
      <c r="BJ182" s="105"/>
      <c r="BK182" s="105"/>
      <c r="BL182" s="105"/>
      <c r="BM182" s="105"/>
      <c r="BN182" s="105"/>
      <c r="BO182" s="105"/>
      <c r="BP182" s="105"/>
      <c r="BQ182" s="105"/>
      <c r="BR182" s="105"/>
      <c r="BS182" s="105"/>
      <c r="BT182" s="105"/>
      <c r="BU182" s="105"/>
      <c r="BV182" s="105"/>
      <c r="BW182" s="105"/>
      <c r="BX182" s="105"/>
      <c r="BY182" s="105"/>
      <c r="BZ182" s="105"/>
      <c r="CA182" s="105"/>
      <c r="CB182" s="105"/>
      <c r="CC182" s="105"/>
      <c r="CD182" s="105"/>
      <c r="CE182" s="105"/>
      <c r="CF182" s="105"/>
      <c r="CG182" s="105"/>
      <c r="CH182" s="105"/>
      <c r="CI182" s="105"/>
      <c r="CJ182" s="105"/>
      <c r="CK182" s="105"/>
      <c r="CL182" s="105"/>
      <c r="CM182" s="105"/>
      <c r="CN182" s="105"/>
      <c r="CO182" s="105"/>
      <c r="CP182" s="105"/>
      <c r="CQ182" s="105"/>
      <c r="CR182" s="105"/>
      <c r="CS182" s="105"/>
      <c r="CT182" s="105"/>
      <c r="CU182" s="105"/>
      <c r="CV182" s="105"/>
      <c r="CW182" s="105"/>
      <c r="CX182" s="105"/>
      <c r="CY182" s="105"/>
      <c r="CZ182" s="105"/>
      <c r="DA182" s="105"/>
      <c r="DB182" s="105"/>
      <c r="DC182" s="105"/>
      <c r="DD182" s="105"/>
      <c r="DE182" s="105"/>
    </row>
    <row r="183" spans="11:109">
      <c r="K183" s="38"/>
      <c r="L183" s="87"/>
      <c r="AY183" s="40"/>
    </row>
    <row r="184" spans="11:109">
      <c r="K184" s="38"/>
      <c r="L184" s="87"/>
      <c r="AY184" s="40"/>
    </row>
    <row r="185" spans="11:109">
      <c r="K185" s="38"/>
      <c r="L185" s="87"/>
      <c r="AY185" s="40"/>
    </row>
    <row r="186" spans="11:109">
      <c r="K186" s="38"/>
      <c r="L186" s="87"/>
      <c r="AY186" s="40"/>
    </row>
    <row r="187" spans="11:109">
      <c r="K187" s="38"/>
      <c r="L187" s="87"/>
      <c r="AY187" s="40"/>
    </row>
    <row r="188" spans="11:109">
      <c r="K188" s="38"/>
      <c r="L188" s="87"/>
      <c r="AY188" s="40"/>
    </row>
    <row r="189" spans="11:109">
      <c r="K189" s="38"/>
      <c r="L189" s="87"/>
      <c r="AY189" s="40"/>
    </row>
    <row r="190" spans="11:109">
      <c r="K190" s="38"/>
      <c r="L190" s="87"/>
      <c r="AY190" s="40"/>
    </row>
    <row r="191" spans="11:109">
      <c r="L191" s="120"/>
      <c r="AY191" s="40"/>
    </row>
    <row r="192" spans="11:109">
      <c r="AY192" s="40"/>
    </row>
    <row r="193" spans="51:51">
      <c r="AY193" s="40"/>
    </row>
    <row r="194" spans="51:51">
      <c r="AY194" s="40"/>
    </row>
    <row r="195" spans="51:51">
      <c r="AY195" s="40"/>
    </row>
    <row r="196" spans="51:51">
      <c r="AY196" s="40"/>
    </row>
    <row r="197" spans="51:51">
      <c r="AY197" s="40"/>
    </row>
    <row r="198" spans="51:51">
      <c r="AY198" s="40"/>
    </row>
    <row r="199" spans="51:51">
      <c r="AY199" s="40"/>
    </row>
    <row r="200" spans="51:51">
      <c r="AY200" s="40"/>
    </row>
    <row r="201" spans="51:51">
      <c r="AY201" s="40"/>
    </row>
    <row r="202" spans="51:51">
      <c r="AY202" s="40"/>
    </row>
    <row r="203" spans="51:51">
      <c r="AY203" s="40"/>
    </row>
    <row r="204" spans="51:51">
      <c r="AY204" s="40"/>
    </row>
    <row r="205" spans="51:51">
      <c r="AY205" s="40"/>
    </row>
    <row r="206" spans="51:51">
      <c r="AY206" s="40"/>
    </row>
    <row r="207" spans="51:51">
      <c r="AY207" s="40"/>
    </row>
    <row r="208" spans="51:51">
      <c r="AY208" s="40"/>
    </row>
    <row r="209" spans="51:51">
      <c r="AY209" s="40"/>
    </row>
    <row r="210" spans="51:51">
      <c r="AY210" s="40"/>
    </row>
    <row r="211" spans="51:51">
      <c r="AY211" s="40"/>
    </row>
    <row r="212" spans="51:51">
      <c r="AY212" s="40"/>
    </row>
    <row r="213" spans="51:51">
      <c r="AY213" s="40"/>
    </row>
    <row r="214" spans="51:51">
      <c r="AY214" s="40"/>
    </row>
    <row r="215" spans="51:51">
      <c r="AY215" s="40"/>
    </row>
    <row r="216" spans="51:51">
      <c r="AY216" s="40"/>
    </row>
    <row r="217" spans="51:51">
      <c r="AY217" s="40"/>
    </row>
    <row r="218" spans="51:51">
      <c r="AY218" s="40"/>
    </row>
    <row r="219" spans="51:51">
      <c r="AY219" s="40"/>
    </row>
    <row r="220" spans="51:51">
      <c r="AY220" s="40"/>
    </row>
  </sheetData>
  <printOptions horizontalCentered="1"/>
  <pageMargins left="0.19" right="0.17" top="0.63" bottom="0.25" header="1.07" footer="1.03"/>
  <pageSetup scale="23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Summaru</vt:lpstr>
      <vt:lpstr>EEIM</vt:lpstr>
      <vt:lpstr>EEIM!Print_Area</vt:lpstr>
      <vt:lpstr>EEIM!Print_Titles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acopela</dc:creator>
  <cp:lastModifiedBy>Havlíček Jan</cp:lastModifiedBy>
  <cp:lastPrinted>2000-06-02T15:32:54Z</cp:lastPrinted>
  <dcterms:created xsi:type="dcterms:W3CDTF">2000-05-18T13:17:11Z</dcterms:created>
  <dcterms:modified xsi:type="dcterms:W3CDTF">2023-09-10T15:15:28Z</dcterms:modified>
</cp:coreProperties>
</file>