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32" yWindow="-12" windowWidth="7680" windowHeight="9072"/>
  </bookViews>
  <sheets>
    <sheet name="CORP DPR Summary" sheetId="3" r:id="rId1"/>
  </sheets>
  <definedNames>
    <definedName name="_xlnm.Print_Area" localSheetId="0">'CORP DPR Summary'!$A$1:$T$83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/>
</workbook>
</file>

<file path=xl/calcChain.xml><?xml version="1.0" encoding="utf-8"?>
<calcChain xmlns="http://schemas.openxmlformats.org/spreadsheetml/2006/main">
  <c r="S6" i="3" l="1"/>
  <c r="A83" i="3"/>
  <c r="T83" i="3"/>
</calcChain>
</file>

<file path=xl/sharedStrings.xml><?xml version="1.0" encoding="utf-8"?>
<sst xmlns="http://schemas.openxmlformats.org/spreadsheetml/2006/main" count="83" uniqueCount="67">
  <si>
    <t>PRIVILEGED AND CONFIDENTIAL</t>
  </si>
  <si>
    <t>INTERNAL DISTRIBUTION ONLY</t>
  </si>
  <si>
    <t>DAILY POSITION REPORT</t>
  </si>
  <si>
    <t>REPORT DATE:</t>
  </si>
  <si>
    <t>POSITIONS</t>
  </si>
  <si>
    <t>PRICE/MATURITY RISK</t>
  </si>
  <si>
    <t>VALUE-at-RISK</t>
  </si>
  <si>
    <t>Change in Value (in 000)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</si>
  <si>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</si>
  <si>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</si>
  <si>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</si>
  <si>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</si>
  <si>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</si>
  <si>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</si>
  <si>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</si>
  <si>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</si>
  <si>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</si>
  <si>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ENRON ENERGY SERVICES</t>
  </si>
  <si>
    <t>COMMODITY</t>
  </si>
  <si>
    <t>GAS</t>
  </si>
  <si>
    <t>SUPPLY</t>
  </si>
  <si>
    <t>INTRA-MONTH</t>
  </si>
  <si>
    <t>STORAGE</t>
  </si>
  <si>
    <t>REAL PROJECT OPTIONS</t>
  </si>
  <si>
    <t>POWER</t>
  </si>
  <si>
    <t>SUPPLY-WEST</t>
  </si>
  <si>
    <t>N/A</t>
  </si>
  <si>
    <t>SUPPLY-EAST</t>
  </si>
  <si>
    <t>INTRA MONTH</t>
  </si>
  <si>
    <t/>
  </si>
  <si>
    <t>TARIFF MANAGEMENT</t>
  </si>
  <si>
    <t>REGULATORY SWITCH OPTIONS</t>
  </si>
  <si>
    <t>RETAIL GENERATION SERVICES</t>
  </si>
  <si>
    <t>INTEREST RATE</t>
  </si>
  <si>
    <t>ORIGINATION</t>
  </si>
  <si>
    <t>SALES</t>
  </si>
  <si>
    <t>GAS MID-MKT SALES ORIG.</t>
  </si>
  <si>
    <t>ACCOUNT MGMT UPSELL</t>
  </si>
  <si>
    <t>CONTRACT RISK MANAGEMENT</t>
  </si>
  <si>
    <t>GAS HEDGE MGMT</t>
  </si>
  <si>
    <t>POWER HEDGE MGMT</t>
  </si>
  <si>
    <t>TARIFFS</t>
  </si>
  <si>
    <t>PRUDENCY/NET OPEN IN 000's $</t>
  </si>
  <si>
    <t>GAS PORTFOLIO</t>
  </si>
  <si>
    <t>POWER PORTFOLIO</t>
  </si>
  <si>
    <t>TARIFF PORTFOLIO</t>
  </si>
  <si>
    <t>CONSUMPTION PREMIUM</t>
  </si>
  <si>
    <t>CREDIT RESERVE/NET OPEN IN 000's $</t>
  </si>
  <si>
    <t>TOTAL</t>
  </si>
  <si>
    <r>
      <t>TRANSPORT AND DISTRIBUTION (</t>
    </r>
    <r>
      <rPr>
        <b/>
        <i/>
        <sz val="8"/>
        <color indexed="8"/>
        <rFont val="Times New Roman"/>
        <family val="1"/>
      </rPr>
      <t>$1/MMBTU</t>
    </r>
    <r>
      <rPr>
        <b/>
        <sz val="8"/>
        <color indexed="8"/>
        <rFont val="Times New Roman"/>
        <family val="1"/>
      </rPr>
      <t>)</t>
    </r>
  </si>
  <si>
    <r>
      <t>FUEL % (</t>
    </r>
    <r>
      <rPr>
        <b/>
        <i/>
        <sz val="8"/>
        <color indexed="8"/>
        <rFont val="Times New Roman"/>
        <family val="1"/>
      </rPr>
      <t>+1%</t>
    </r>
    <r>
      <rPr>
        <b/>
        <sz val="8"/>
        <color indexed="8"/>
        <rFont val="Times New Roman"/>
        <family val="1"/>
      </rPr>
      <t>)</t>
    </r>
  </si>
  <si>
    <r>
      <t>TRANSMISSION AND DISTRIBUTION (</t>
    </r>
    <r>
      <rPr>
        <b/>
        <i/>
        <sz val="8"/>
        <color indexed="8"/>
        <rFont val="Times New Roman"/>
        <family val="1"/>
      </rPr>
      <t>$1 MWH</t>
    </r>
    <r>
      <rPr>
        <b/>
        <sz val="8"/>
        <color indexed="8"/>
        <rFont val="Times New Roman"/>
        <family val="1"/>
      </rPr>
      <t>)</t>
    </r>
  </si>
  <si>
    <r>
      <t>TRANSITION CTC (</t>
    </r>
    <r>
      <rPr>
        <b/>
        <i/>
        <sz val="8"/>
        <color indexed="8"/>
        <rFont val="Times New Roman"/>
        <family val="1"/>
      </rPr>
      <t>1M LATER</t>
    </r>
    <r>
      <rPr>
        <b/>
        <sz val="8"/>
        <color indexed="8"/>
        <rFont val="Times New Roman"/>
        <family val="1"/>
      </rPr>
      <t>)</t>
    </r>
  </si>
  <si>
    <r>
      <t>RHO (</t>
    </r>
    <r>
      <rPr>
        <b/>
        <i/>
        <sz val="8"/>
        <color indexed="8"/>
        <rFont val="Times New Roman"/>
        <family val="1"/>
      </rPr>
      <t>1% CHG</t>
    </r>
    <r>
      <rPr>
        <b/>
        <sz val="8"/>
        <color indexed="8"/>
        <rFont val="Times New Roman"/>
        <family val="1"/>
      </rPr>
      <t>)</t>
    </r>
  </si>
  <si>
    <r>
      <t>DRIFT (</t>
    </r>
    <r>
      <rPr>
        <b/>
        <i/>
        <sz val="8"/>
        <color indexed="8"/>
        <rFont val="Times New Roman"/>
        <family val="1"/>
      </rPr>
      <t>1-DAY CHG</t>
    </r>
    <r>
      <rPr>
        <b/>
        <sz val="8"/>
        <color indexed="8"/>
        <rFont val="Times New Roman"/>
        <family val="1"/>
      </rPr>
      <t>)</t>
    </r>
  </si>
  <si>
    <t>TEM/OUTSOURCE ORIG. (K to O)</t>
  </si>
  <si>
    <t>OWENS ILLINOIS</t>
  </si>
  <si>
    <t xml:space="preserve"> </t>
  </si>
  <si>
    <t>Note: Today's change in value is a result of the following:</t>
  </si>
  <si>
    <t>1.) Nymex Gas Curve decreased resulting in a $1,000K gain</t>
  </si>
  <si>
    <t>2.) CA South peak decreased Q2 2001 and CAL 2003 - 2012, resulting in a $5,241k loss.</t>
  </si>
  <si>
    <t>3.) Palo Verde peak decreased CAL 2001 and decreased Q2 - Q4 2002 - 2012, resulting in a $5,002k loss.</t>
  </si>
  <si>
    <t>4.) Cinergy peak decreased CAL 2001 - 2012, resulting in a $4,949k loss.</t>
  </si>
  <si>
    <t>5.) Entergy peak decreased CAL 2001 - 2011, resulting in a $4,931k loss.</t>
  </si>
  <si>
    <t>6.) NY Zone G peak decreased CAL 2001 - 2011, resulting in a $8,862k gain.</t>
  </si>
  <si>
    <t>7.) NY Zone J peak decreased CAL 2001 - 2010, resulting in a $4,240k loss.</t>
  </si>
  <si>
    <t>8.) West Hub peak decreased CAL 2001 - 2011, resulting in a $9,604k loss.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</si>
</sst>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72" formatCode="_-* #,##0\ _F_-;\-* #,##0\ _F_-;_-* &quot;-&quot;\ _F_-;_-@_-"/>
    <numFmt numFmtId="173" formatCode="_-* #,##0_-;\-* #,##0_-;_-* &quot;-&quot;_-;_-@_-"/>
    <numFmt numFmtId="174" formatCode="_-* #,##0.00\ _F_-;\-* #,##0.00\ _F_-;_-* &quot;-&quot;??\ _F_-;_-@_-"/>
    <numFmt numFmtId="175" formatCode="_-* #,##0.00_-;\-* #,##0.00_-;_-* &quot;-&quot;??_-;_-@_-"/>
    <numFmt numFmtId="176" formatCode="_ * #,##0.00_)_£_ ;_ * \(#,##0.00\)_£_ ;_ * &quot;-&quot;??_)_£_ ;_ @_ "/>
    <numFmt numFmtId="177" formatCode="_-&quot;£&quot;* #,##0_-;\-&quot;£&quot;* #,##0_-;_-&quot;£&quot;* &quot;-&quot;_-;_-@_-"/>
    <numFmt numFmtId="178" formatCode="_-* #,##0\ &quot;F&quot;_-;\-* #,##0\ &quot;F&quot;_-;_-* &quot;-&quot;\ &quot;F&quot;_-;_-@_-"/>
    <numFmt numFmtId="179" formatCode="_-&quot;$&quot;* #,##0_-;\-&quot;$&quot;* #,##0_-;_-&quot;$&quot;* &quot;-&quot;_-;_-@_-"/>
    <numFmt numFmtId="180" formatCode="_-&quot;£&quot;* #,##0.00_-;\-&quot;£&quot;* #,##0.00_-;_-&quot;£&quot;* &quot;-&quot;??_-;_-@_-"/>
    <numFmt numFmtId="181" formatCode="_-* #,##0.00\ &quot;F&quot;_-;\-* #,##0.00\ &quot;F&quot;_-;_-* &quot;-&quot;??\ &quot;F&quot;_-;_-@_-"/>
    <numFmt numFmtId="182" formatCode="_-&quot;$&quot;* #,##0.00_-;\-&quot;$&quot;* #,##0.00_-;_-&quot;$&quot;* &quot;-&quot;??_-;_-@_-"/>
    <numFmt numFmtId="183" formatCode="#,##0.00&quot; $&quot;;[Red]\-#,##0.00&quot; $&quot;"/>
    <numFmt numFmtId="184" formatCode="General_)"/>
    <numFmt numFmtId="207" formatCode="#,##0.000_);\(#,##0.000\)"/>
    <numFmt numFmtId="215" formatCode="mm/dd/yy"/>
    <numFmt numFmtId="231" formatCode="_(* #,##0.00000_);_(* \(#,##0.00000\);_(* &quot;-&quot;??_);_(@_)"/>
  </numFmts>
  <fonts count="38">
    <font>
      <sz val="10"/>
      <name val="Arial"/>
    </font>
    <font>
      <sz val="10"/>
      <name val="Arial"/>
    </font>
    <font>
      <b/>
      <sz val="9.75"/>
      <name val="Abadi MT Condensed"/>
      <family val="2"/>
    </font>
    <font>
      <sz val="20"/>
      <name val="Letter Gothic (W1)"/>
    </font>
    <font>
      <sz val="8.5"/>
      <name val="MS Sans Serif"/>
    </font>
    <font>
      <sz val="10"/>
      <name val="MS Sans Serif"/>
    </font>
    <font>
      <sz val="10"/>
      <name val="Times"/>
    </font>
    <font>
      <sz val="10"/>
      <name val="Times New Roman"/>
    </font>
    <font>
      <sz val="10"/>
      <name val="Helv"/>
    </font>
    <font>
      <sz val="9.75"/>
      <name val="Abadi MT Condensed"/>
      <family val="2"/>
    </font>
    <font>
      <sz val="7"/>
      <name val="Small Fonts"/>
    </font>
    <font>
      <sz val="10"/>
      <name val="Tms Rmn"/>
    </font>
    <font>
      <sz val="10"/>
      <color indexed="8"/>
      <name val="MS Sans Serif"/>
    </font>
    <font>
      <sz val="8"/>
      <name val="Arial"/>
    </font>
    <font>
      <sz val="12"/>
      <name val="Helv"/>
    </font>
    <font>
      <sz val="12"/>
      <name val="Arial MT"/>
    </font>
    <font>
      <b/>
      <sz val="14"/>
      <name val="Times New Roman"/>
      <family val="1"/>
    </font>
    <font>
      <sz val="7"/>
      <name val="Arial"/>
      <family val="2"/>
    </font>
    <font>
      <sz val="10"/>
      <name val="Courier New"/>
    </font>
    <font>
      <sz val="8"/>
      <name val="Times New Roman"/>
      <family val="1"/>
    </font>
    <font>
      <sz val="12"/>
      <name val="Abadi MT Condensed Extra Bold"/>
      <family val="2"/>
    </font>
    <font>
      <sz val="22"/>
      <color indexed="18"/>
      <name val="Abadi MT Condensed Extra Bold"/>
      <family val="2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9"/>
      <color indexed="9"/>
      <name val="Times New Roman"/>
      <family val="1"/>
    </font>
    <font>
      <b/>
      <sz val="7.5"/>
      <color indexed="8"/>
      <name val="Times New Roman"/>
      <family val="1"/>
    </font>
    <font>
      <sz val="7.5"/>
      <color indexed="8"/>
      <name val="Times New Roman"/>
      <family val="1"/>
    </font>
    <font>
      <b/>
      <sz val="7.5"/>
      <color indexed="8"/>
      <name val="Arial"/>
    </font>
    <font>
      <b/>
      <sz val="8"/>
      <color indexed="9"/>
      <name val="Times New Roman"/>
      <family val="1"/>
    </font>
    <font>
      <b/>
      <i/>
      <sz val="8"/>
      <color indexed="8"/>
      <name val="Times New Roman"/>
      <family val="1"/>
    </font>
    <font>
      <sz val="7.5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8"/>
      <name val="Times New Roman"/>
      <family val="1"/>
    </font>
    <font>
      <sz val="8"/>
      <name val="Arial"/>
      <family val="2"/>
    </font>
    <font>
      <sz val="10"/>
      <color indexed="8"/>
      <name val="Times New Roman"/>
      <family val="1"/>
    </font>
    <font>
      <b/>
      <i/>
      <sz val="8"/>
      <color indexed="10"/>
      <name val="Times New Roman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18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1">
      <alignment horizontal="center"/>
    </xf>
    <xf numFmtId="43" fontId="1" fillId="0" borderId="0" applyFont="0" applyFill="0" applyBorder="0" applyAlignment="0" applyProtection="0"/>
    <xf numFmtId="5" fontId="9" fillId="2" borderId="0" applyFill="0"/>
    <xf numFmtId="37" fontId="10" fillId="0" borderId="0"/>
    <xf numFmtId="0" fontId="20" fillId="0" borderId="3">
      <alignment horizontal="left"/>
    </xf>
    <xf numFmtId="0" fontId="21" fillId="3" borderId="4" applyNumberFormat="0">
      <alignment horizontal="left"/>
    </xf>
  </cellStyleXfs>
  <cellXfs count="76">
    <xf numFmtId="0" fontId="0" fillId="0" borderId="0" xfId="0"/>
    <xf numFmtId="0" fontId="22" fillId="0" borderId="0" xfId="0" applyFont="1" applyFill="1" applyProtection="1">
      <protection locked="0"/>
    </xf>
    <xf numFmtId="0" fontId="23" fillId="0" borderId="0" xfId="0" applyFont="1" applyFill="1" applyAlignment="1" applyProtection="1">
      <alignment horizontal="center"/>
      <protection locked="0"/>
    </xf>
    <xf numFmtId="0" fontId="23" fillId="0" borderId="0" xfId="0" applyFont="1" applyFill="1" applyProtection="1">
      <protection locked="0"/>
    </xf>
    <xf numFmtId="0" fontId="23" fillId="0" borderId="0" xfId="0" applyFont="1" applyFill="1" applyAlignment="1" applyProtection="1">
      <alignment horizontal="left"/>
      <protection locked="0"/>
    </xf>
    <xf numFmtId="215" fontId="23" fillId="0" borderId="0" xfId="0" applyNumberFormat="1" applyFont="1" applyFill="1" applyAlignment="1" applyProtection="1">
      <alignment horizontal="left"/>
      <protection locked="0"/>
    </xf>
    <xf numFmtId="0" fontId="23" fillId="0" borderId="5" xfId="0" applyFont="1" applyFill="1" applyBorder="1" applyAlignment="1" applyProtection="1">
      <alignment horizontal="center"/>
      <protection locked="0"/>
    </xf>
    <xf numFmtId="37" fontId="23" fillId="0" borderId="0" xfId="0" applyNumberFormat="1" applyFont="1" applyFill="1" applyProtection="1">
      <protection locked="0"/>
    </xf>
    <xf numFmtId="37" fontId="23" fillId="0" borderId="0" xfId="0" applyNumberFormat="1" applyFont="1" applyFill="1" applyBorder="1" applyProtection="1">
      <protection locked="0"/>
    </xf>
    <xf numFmtId="0" fontId="23" fillId="0" borderId="0" xfId="0" applyFont="1" applyFill="1" applyBorder="1" applyProtection="1">
      <protection locked="0"/>
    </xf>
    <xf numFmtId="37" fontId="24" fillId="4" borderId="5" xfId="0" applyNumberFormat="1" applyFont="1" applyFill="1" applyBorder="1" applyProtection="1">
      <protection locked="0"/>
    </xf>
    <xf numFmtId="37" fontId="24" fillId="4" borderId="0" xfId="0" applyNumberFormat="1" applyFont="1" applyFill="1" applyBorder="1" applyProtection="1">
      <protection locked="0"/>
    </xf>
    <xf numFmtId="37" fontId="25" fillId="0" borderId="5" xfId="0" applyNumberFormat="1" applyFont="1" applyFill="1" applyBorder="1" applyAlignment="1" applyProtection="1">
      <alignment horizontal="center"/>
      <protection locked="0"/>
    </xf>
    <xf numFmtId="39" fontId="25" fillId="0" borderId="5" xfId="0" applyNumberFormat="1" applyFont="1" applyFill="1" applyBorder="1" applyAlignment="1" applyProtection="1">
      <alignment horizontal="center"/>
      <protection locked="0"/>
    </xf>
    <xf numFmtId="37" fontId="25" fillId="0" borderId="0" xfId="0" applyNumberFormat="1" applyFont="1" applyFill="1" applyBorder="1" applyAlignment="1" applyProtection="1">
      <alignment horizontal="center"/>
      <protection locked="0"/>
    </xf>
    <xf numFmtId="37" fontId="26" fillId="0" borderId="0" xfId="0" applyNumberFormat="1" applyFont="1" applyFill="1" applyProtection="1">
      <protection locked="0"/>
    </xf>
    <xf numFmtId="37" fontId="23" fillId="0" borderId="5" xfId="0" applyNumberFormat="1" applyFont="1" applyFill="1" applyBorder="1" applyProtection="1"/>
    <xf numFmtId="37" fontId="23" fillId="0" borderId="5" xfId="0" applyNumberFormat="1" applyFont="1" applyFill="1" applyBorder="1" applyProtection="1">
      <protection locked="0"/>
    </xf>
    <xf numFmtId="37" fontId="25" fillId="0" borderId="0" xfId="0" applyNumberFormat="1" applyFont="1" applyFill="1" applyBorder="1" applyProtection="1">
      <protection locked="0"/>
    </xf>
    <xf numFmtId="37" fontId="23" fillId="0" borderId="0" xfId="0" applyNumberFormat="1" applyFont="1" applyFill="1" applyBorder="1" applyAlignment="1" applyProtection="1">
      <alignment horizontal="center"/>
      <protection locked="0"/>
    </xf>
    <xf numFmtId="37" fontId="22" fillId="0" borderId="0" xfId="0" applyNumberFormat="1" applyFont="1" applyFill="1" applyProtection="1">
      <protection locked="0"/>
    </xf>
    <xf numFmtId="0" fontId="23" fillId="0" borderId="0" xfId="0" quotePrefix="1" applyFont="1" applyFill="1" applyAlignment="1" applyProtection="1">
      <alignment horizontal="left"/>
      <protection locked="0"/>
    </xf>
    <xf numFmtId="39" fontId="25" fillId="0" borderId="0" xfId="0" applyNumberFormat="1" applyFont="1" applyFill="1" applyBorder="1" applyAlignment="1" applyProtection="1">
      <alignment horizontal="center"/>
      <protection locked="0"/>
    </xf>
    <xf numFmtId="39" fontId="25" fillId="0" borderId="0" xfId="0" applyNumberFormat="1" applyFont="1" applyFill="1" applyBorder="1" applyProtection="1">
      <protection locked="0"/>
    </xf>
    <xf numFmtId="37" fontId="27" fillId="0" borderId="0" xfId="0" applyNumberFormat="1" applyFont="1" applyFill="1" applyBorder="1" applyAlignment="1" applyProtection="1">
      <alignment horizontal="center"/>
      <protection locked="0"/>
    </xf>
    <xf numFmtId="37" fontId="25" fillId="0" borderId="0" xfId="0" quotePrefix="1" applyNumberFormat="1" applyFont="1" applyFill="1" applyBorder="1" applyAlignment="1" applyProtection="1">
      <alignment horizontal="fill"/>
      <protection locked="0"/>
    </xf>
    <xf numFmtId="37" fontId="24" fillId="4" borderId="6" xfId="0" applyNumberFormat="1" applyFont="1" applyFill="1" applyBorder="1" applyProtection="1">
      <protection locked="0"/>
    </xf>
    <xf numFmtId="37" fontId="24" fillId="0" borderId="0" xfId="0" applyNumberFormat="1" applyFont="1" applyFill="1" applyBorder="1" applyProtection="1">
      <protection locked="0"/>
    </xf>
    <xf numFmtId="0" fontId="0" fillId="0" borderId="0" xfId="0" applyProtection="1">
      <protection locked="0"/>
    </xf>
    <xf numFmtId="37" fontId="28" fillId="4" borderId="0" xfId="0" applyNumberFormat="1" applyFont="1" applyFill="1" applyBorder="1" applyProtection="1">
      <protection locked="0"/>
    </xf>
    <xf numFmtId="37" fontId="26" fillId="0" borderId="0" xfId="0" applyNumberFormat="1" applyFont="1" applyFill="1" applyBorder="1" applyProtection="1">
      <protection locked="0"/>
    </xf>
    <xf numFmtId="37" fontId="26" fillId="0" borderId="0" xfId="0" quotePrefix="1" applyNumberFormat="1" applyFont="1" applyFill="1" applyBorder="1" applyAlignment="1" applyProtection="1">
      <alignment horizontal="left"/>
      <protection locked="0"/>
    </xf>
    <xf numFmtId="37" fontId="28" fillId="4" borderId="7" xfId="0" applyNumberFormat="1" applyFont="1" applyFill="1" applyBorder="1" applyProtection="1">
      <protection locked="0"/>
    </xf>
    <xf numFmtId="0" fontId="30" fillId="0" borderId="0" xfId="0" applyFont="1" applyProtection="1">
      <protection locked="0"/>
    </xf>
    <xf numFmtId="37" fontId="22" fillId="0" borderId="0" xfId="0" applyNumberFormat="1" applyFont="1" applyFill="1" applyBorder="1" applyProtection="1">
      <protection locked="0"/>
    </xf>
    <xf numFmtId="0" fontId="32" fillId="0" borderId="0" xfId="0" applyFont="1" applyProtection="1">
      <protection locked="0"/>
    </xf>
    <xf numFmtId="37" fontId="25" fillId="0" borderId="0" xfId="0" applyNumberFormat="1" applyFont="1" applyFill="1" applyAlignment="1" applyProtection="1">
      <alignment horizontal="center"/>
      <protection locked="0"/>
    </xf>
    <xf numFmtId="37" fontId="33" fillId="0" borderId="0" xfId="0" applyNumberFormat="1" applyFont="1" applyFill="1" applyBorder="1" applyProtection="1">
      <protection locked="0"/>
    </xf>
    <xf numFmtId="0" fontId="30" fillId="0" borderId="0" xfId="0" applyFont="1" applyFill="1" applyProtection="1">
      <protection locked="0"/>
    </xf>
    <xf numFmtId="37" fontId="33" fillId="0" borderId="5" xfId="0" applyNumberFormat="1" applyFont="1" applyFill="1" applyBorder="1" applyProtection="1">
      <protection locked="0"/>
    </xf>
    <xf numFmtId="0" fontId="22" fillId="0" borderId="0" xfId="0" applyFont="1" applyFill="1" applyBorder="1" applyProtection="1">
      <protection locked="0"/>
    </xf>
    <xf numFmtId="37" fontId="24" fillId="4" borderId="5" xfId="0" quotePrefix="1" applyNumberFormat="1" applyFont="1" applyFill="1" applyBorder="1" applyAlignment="1" applyProtection="1">
      <alignment horizontal="center"/>
      <protection locked="0"/>
    </xf>
    <xf numFmtId="0" fontId="34" fillId="5" borderId="0" xfId="0" applyFont="1" applyFill="1" applyProtection="1">
      <protection locked="0"/>
    </xf>
    <xf numFmtId="0" fontId="35" fillId="0" borderId="0" xfId="0" applyFont="1" applyFill="1" applyProtection="1">
      <protection locked="0"/>
    </xf>
    <xf numFmtId="0" fontId="22" fillId="0" borderId="0" xfId="0" applyFont="1" applyFill="1" applyAlignment="1" applyProtection="1">
      <alignment horizontal="left"/>
      <protection locked="0"/>
    </xf>
    <xf numFmtId="0" fontId="0" fillId="5" borderId="0" xfId="0" applyFill="1" applyProtection="1">
      <protection locked="0"/>
    </xf>
    <xf numFmtId="0" fontId="22" fillId="0" borderId="0" xfId="0" quotePrefix="1" applyFont="1" applyFill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1" fillId="0" borderId="5" xfId="0" applyFont="1" applyFill="1" applyBorder="1" applyProtection="1">
      <protection locked="0"/>
    </xf>
    <xf numFmtId="0" fontId="31" fillId="5" borderId="0" xfId="0" applyFont="1" applyFill="1" applyProtection="1">
      <protection locked="0"/>
    </xf>
    <xf numFmtId="37" fontId="31" fillId="0" borderId="5" xfId="2" applyNumberFormat="1" applyFont="1" applyBorder="1" applyProtection="1"/>
    <xf numFmtId="168" fontId="31" fillId="0" borderId="5" xfId="2" applyNumberFormat="1" applyFont="1" applyBorder="1" applyProtection="1"/>
    <xf numFmtId="0" fontId="23" fillId="0" borderId="0" xfId="0" applyFont="1" applyFill="1" applyBorder="1" applyAlignment="1" applyProtection="1">
      <alignment horizontal="center"/>
      <protection locked="0"/>
    </xf>
    <xf numFmtId="0" fontId="36" fillId="0" borderId="0" xfId="0" applyFont="1" applyFill="1" applyBorder="1" applyProtection="1">
      <protection locked="0"/>
    </xf>
    <xf numFmtId="37" fontId="23" fillId="0" borderId="0" xfId="0" applyNumberFormat="1" applyFont="1" applyFill="1" applyBorder="1" applyProtection="1"/>
    <xf numFmtId="38" fontId="22" fillId="0" borderId="0" xfId="0" applyNumberFormat="1" applyFont="1" applyFill="1" applyBorder="1" applyProtection="1">
      <protection locked="0"/>
    </xf>
    <xf numFmtId="0" fontId="31" fillId="0" borderId="0" xfId="0" applyFont="1" applyFill="1" applyBorder="1" applyProtection="1">
      <protection locked="0"/>
    </xf>
    <xf numFmtId="37" fontId="28" fillId="0" borderId="0" xfId="0" applyNumberFormat="1" applyFont="1" applyFill="1" applyBorder="1" applyProtection="1">
      <protection locked="0"/>
    </xf>
    <xf numFmtId="1" fontId="31" fillId="0" borderId="0" xfId="0" applyNumberFormat="1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1" fontId="31" fillId="0" borderId="0" xfId="0" applyNumberFormat="1" applyFont="1" applyFill="1" applyBorder="1" applyProtection="1"/>
    <xf numFmtId="37" fontId="24" fillId="0" borderId="0" xfId="0" quotePrefix="1" applyNumberFormat="1" applyFont="1" applyFill="1" applyBorder="1" applyAlignment="1" applyProtection="1">
      <alignment horizontal="center"/>
      <protection locked="0"/>
    </xf>
    <xf numFmtId="0" fontId="34" fillId="0" borderId="0" xfId="0" applyFont="1" applyFill="1" applyProtection="1">
      <protection locked="0"/>
    </xf>
    <xf numFmtId="0" fontId="31" fillId="0" borderId="0" xfId="0" applyFont="1" applyFill="1" applyProtection="1">
      <protection locked="0"/>
    </xf>
    <xf numFmtId="0" fontId="37" fillId="0" borderId="0" xfId="0" applyFont="1" applyFill="1" applyProtection="1">
      <protection locked="0"/>
    </xf>
    <xf numFmtId="22" fontId="22" fillId="0" borderId="0" xfId="0" applyNumberFormat="1" applyFont="1" applyFill="1" applyProtection="1">
      <protection locked="0"/>
    </xf>
    <xf numFmtId="39" fontId="26" fillId="0" borderId="0" xfId="0" applyNumberFormat="1" applyFont="1" applyFill="1" applyProtection="1">
      <protection locked="0"/>
    </xf>
    <xf numFmtId="207" fontId="33" fillId="0" borderId="5" xfId="0" applyNumberFormat="1" applyFont="1" applyFill="1" applyBorder="1" applyProtection="1">
      <protection locked="0"/>
    </xf>
    <xf numFmtId="231" fontId="0" fillId="0" borderId="0" xfId="2" applyNumberFormat="1" applyFont="1" applyProtection="1">
      <protection locked="0"/>
    </xf>
    <xf numFmtId="0" fontId="23" fillId="0" borderId="0" xfId="0" applyFont="1" applyFill="1" applyAlignment="1" applyProtection="1">
      <alignment horizontal="center"/>
      <protection locked="0"/>
    </xf>
    <xf numFmtId="0" fontId="23" fillId="0" borderId="8" xfId="0" applyFont="1" applyFill="1" applyBorder="1" applyAlignment="1" applyProtection="1">
      <alignment horizontal="center"/>
      <protection locked="0"/>
    </xf>
    <xf numFmtId="0" fontId="23" fillId="0" borderId="9" xfId="0" applyFont="1" applyFill="1" applyBorder="1" applyAlignment="1" applyProtection="1">
      <alignment horizontal="center"/>
      <protection locked="0"/>
    </xf>
    <xf numFmtId="0" fontId="23" fillId="0" borderId="9" xfId="0" quotePrefix="1" applyFont="1" applyFill="1" applyBorder="1" applyAlignment="1" applyProtection="1">
      <alignment horizontal="center"/>
      <protection locked="0"/>
    </xf>
    <xf numFmtId="0" fontId="23" fillId="0" borderId="5" xfId="0" applyFont="1" applyFill="1" applyBorder="1" applyAlignment="1" applyProtection="1">
      <alignment horizontal="center"/>
      <protection locked="0"/>
    </xf>
    <xf numFmtId="0" fontId="23" fillId="0" borderId="10" xfId="0" quotePrefix="1" applyFont="1" applyFill="1" applyBorder="1" applyAlignment="1" applyProtection="1">
      <alignment horizontal="center"/>
      <protection locked="0"/>
    </xf>
    <xf numFmtId="0" fontId="23" fillId="0" borderId="10" xfId="0" applyFont="1" applyFill="1" applyBorder="1" applyAlignment="1" applyProtection="1">
      <alignment horizontal="center"/>
      <protection locked="0"/>
    </xf>
  </cellXfs>
  <cellStyles count="7">
    <cellStyle name="Column Header" xfId="1"/>
    <cellStyle name="Comma" xfId="2" builtinId="3"/>
    <cellStyle name="Currency (black)" xfId="3"/>
    <cellStyle name="no dec" xfId="4"/>
    <cellStyle name="Normal" xfId="0" builtinId="0"/>
    <cellStyle name="Subtitle" xfId="5"/>
    <cellStyle name="Title" xfId="6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5</xdr:row>
      <xdr:rowOff>0</xdr:rowOff>
    </xdr:from>
    <xdr:to>
      <xdr:col>4</xdr:col>
      <xdr:colOff>167640</xdr:colOff>
      <xdr:row>9</xdr:row>
      <xdr:rowOff>99060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647700"/>
          <a:ext cx="685800" cy="6172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AE723"/>
  <sheetViews>
    <sheetView tabSelected="1" topLeftCell="A55" zoomScaleNormal="75" workbookViewId="0">
      <selection activeCell="B79" sqref="B79"/>
    </sheetView>
  </sheetViews>
  <sheetFormatPr defaultColWidth="9.109375" defaultRowHeight="10.199999999999999"/>
  <cols>
    <col min="1" max="3" width="2.5546875" style="1" customWidth="1"/>
    <col min="4" max="4" width="2.33203125" style="1" customWidth="1"/>
    <col min="5" max="5" width="34.44140625" style="1" customWidth="1"/>
    <col min="6" max="6" width="1.5546875" style="1" customWidth="1"/>
    <col min="7" max="7" width="10" style="1" customWidth="1"/>
    <col min="8" max="8" width="8.44140625" style="1" customWidth="1"/>
    <col min="9" max="9" width="0.88671875" style="1" customWidth="1"/>
    <col min="10" max="10" width="13.6640625" style="1" customWidth="1"/>
    <col min="11" max="11" width="8" style="1" customWidth="1"/>
    <col min="12" max="12" width="0.88671875" style="1" customWidth="1"/>
    <col min="13" max="13" width="9.88671875" style="1" customWidth="1"/>
    <col min="14" max="14" width="7.6640625" style="1" customWidth="1"/>
    <col min="15" max="15" width="1.5546875" style="1" customWidth="1"/>
    <col min="16" max="16" width="10.88671875" style="1" customWidth="1"/>
    <col min="17" max="17" width="12.5546875" style="1" customWidth="1"/>
    <col min="18" max="18" width="10" style="1" customWidth="1"/>
    <col min="19" max="19" width="10.5546875" style="1" customWidth="1"/>
    <col min="20" max="20" width="13.88671875" style="1" bestFit="1" customWidth="1"/>
    <col min="21" max="21" width="1.33203125" style="1" customWidth="1"/>
    <col min="22" max="22" width="9.109375" style="1"/>
    <col min="23" max="23" width="9.44140625" style="40" bestFit="1" customWidth="1"/>
    <col min="24" max="25" width="12" style="40" customWidth="1"/>
    <col min="26" max="31" width="9.109375" style="40"/>
    <col min="32" max="16384" width="9.109375" style="1"/>
  </cols>
  <sheetData>
    <row r="3" spans="1:27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X3" s="52"/>
      <c r="Y3" s="52"/>
    </row>
    <row r="4" spans="1:27">
      <c r="A4" s="3" t="s">
        <v>0</v>
      </c>
      <c r="B4" s="3"/>
      <c r="C4" s="3"/>
      <c r="G4" s="2"/>
      <c r="H4" s="2"/>
      <c r="I4" s="2"/>
      <c r="J4" s="2" t="s">
        <v>1</v>
      </c>
      <c r="K4" s="2"/>
      <c r="L4" s="2"/>
      <c r="M4" s="2"/>
      <c r="N4" s="2"/>
      <c r="O4" s="2"/>
      <c r="P4" s="4" t="s">
        <v>2</v>
      </c>
      <c r="Q4" s="4"/>
      <c r="S4" s="2"/>
      <c r="T4" s="2"/>
      <c r="X4" s="52"/>
      <c r="Y4" s="52"/>
    </row>
    <row r="5" spans="1:27"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X5" s="52"/>
      <c r="Y5" s="52"/>
    </row>
    <row r="6" spans="1:27">
      <c r="P6" s="5" t="s">
        <v>3</v>
      </c>
      <c r="Q6" s="5"/>
      <c r="S6" s="5">
        <f ca="1">WORKDAY(TODAY(),-1)</f>
        <v>36872</v>
      </c>
    </row>
    <row r="9" spans="1:27">
      <c r="G9" s="70" t="s">
        <v>4</v>
      </c>
      <c r="H9" s="71"/>
      <c r="I9" s="3"/>
      <c r="J9" s="70" t="s">
        <v>5</v>
      </c>
      <c r="K9" s="72"/>
      <c r="L9" s="3"/>
      <c r="M9" s="73" t="s">
        <v>6</v>
      </c>
      <c r="N9" s="73"/>
      <c r="P9" s="74" t="s">
        <v>7</v>
      </c>
      <c r="Q9" s="75"/>
      <c r="R9" s="75"/>
      <c r="S9" s="75"/>
    </row>
    <row r="10" spans="1:27" ht="10.8">
      <c r="G10" s="6" t="s">
        <v>8</v>
      </c>
      <c r="H10" s="6" t="s">
        <v>9</v>
      </c>
      <c r="I10" s="3"/>
      <c r="J10" s="6" t="s">
        <v>10</v>
      </c>
      <c r="K10" s="6" t="s">
        <v>9</v>
      </c>
      <c r="L10" s="2"/>
      <c r="M10" s="6" t="s">
        <v>11</v>
      </c>
      <c r="N10" s="6" t="s">
        <v>9</v>
      </c>
      <c r="P10" s="6" t="s">
        <v>12</v>
      </c>
      <c r="Q10" s="6" t="s">
        <v>13</v>
      </c>
      <c r="R10" s="6" t="s">
        <v>14</v>
      </c>
      <c r="S10" s="6" t="s">
        <v>15</v>
      </c>
      <c r="T10" s="6" t="s">
        <v>16</v>
      </c>
      <c r="X10" s="52"/>
      <c r="Y10" s="52"/>
      <c r="AA10" s="53"/>
    </row>
    <row r="11" spans="1:27">
      <c r="A11" s="3" t="s">
        <v>17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9"/>
      <c r="X11" s="9"/>
      <c r="Y11" s="9"/>
    </row>
    <row r="12" spans="1:27" ht="5.0999999999999996" customHeight="1">
      <c r="A12" s="3"/>
      <c r="B12" s="3"/>
      <c r="C12" s="3"/>
      <c r="D12" s="3"/>
      <c r="E12" s="3"/>
      <c r="F12" s="3"/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9"/>
      <c r="V12" s="9"/>
      <c r="X12" s="8"/>
      <c r="Y12" s="8"/>
    </row>
    <row r="13" spans="1:27" ht="11.4">
      <c r="A13" s="10" t="s">
        <v>18</v>
      </c>
      <c r="B13" s="10"/>
      <c r="C13" s="10"/>
      <c r="D13" s="10"/>
      <c r="E13" s="10"/>
      <c r="F13" s="11"/>
      <c r="G13" s="7"/>
      <c r="H13" s="7"/>
      <c r="I13" s="7"/>
      <c r="J13" s="7"/>
      <c r="K13" s="7"/>
      <c r="L13" s="7"/>
      <c r="M13" s="12">
        <v>-6042</v>
      </c>
      <c r="N13" s="12">
        <v>-7000</v>
      </c>
      <c r="O13" s="7"/>
      <c r="P13" s="10">
        <v>-26473.404149900001</v>
      </c>
      <c r="Q13" s="10">
        <v>-117765.34640652838</v>
      </c>
      <c r="R13" s="10">
        <v>-136402.5700108532</v>
      </c>
      <c r="S13" s="10">
        <v>-105926.06926525928</v>
      </c>
      <c r="T13" s="10">
        <v>21699.366991141957</v>
      </c>
      <c r="U13" s="9"/>
      <c r="V13" s="9"/>
      <c r="X13" s="27"/>
      <c r="Y13" s="27"/>
    </row>
    <row r="14" spans="1:27" ht="5.0999999999999996" customHeight="1">
      <c r="A14" s="3"/>
      <c r="B14" s="3"/>
      <c r="C14" s="3"/>
      <c r="D14" s="3"/>
      <c r="E14" s="3"/>
      <c r="F14" s="3"/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9"/>
      <c r="V14" s="9"/>
      <c r="X14" s="8"/>
      <c r="Y14" s="8"/>
    </row>
    <row r="15" spans="1:27" ht="11.4">
      <c r="A15" s="3"/>
      <c r="B15" s="4" t="s">
        <v>19</v>
      </c>
      <c r="C15" s="4"/>
      <c r="D15" s="3"/>
      <c r="G15" s="13">
        <v>-4.2548349999999999</v>
      </c>
      <c r="H15" s="13" t="s">
        <v>26</v>
      </c>
      <c r="I15" s="14"/>
      <c r="J15" s="13">
        <v>4.7547550000000003</v>
      </c>
      <c r="K15" s="13" t="s">
        <v>26</v>
      </c>
      <c r="L15" s="14" t="e">
        <v>#REF!</v>
      </c>
      <c r="M15" s="12">
        <v>-1266</v>
      </c>
      <c r="N15" s="12" t="s">
        <v>26</v>
      </c>
      <c r="O15" s="7"/>
      <c r="P15" s="10">
        <v>1389.0290001000001</v>
      </c>
      <c r="Q15" s="10">
        <v>-8110.1499998999989</v>
      </c>
      <c r="R15" s="10">
        <v>-5988.0139991000005</v>
      </c>
      <c r="S15" s="10">
        <v>5489.3800008999997</v>
      </c>
      <c r="T15" s="10">
        <v>15229.166936399448</v>
      </c>
      <c r="U15" s="9"/>
      <c r="V15" s="9"/>
      <c r="X15" s="27"/>
      <c r="Y15" s="27"/>
    </row>
    <row r="16" spans="1:27">
      <c r="B16" s="3"/>
      <c r="C16" s="3" t="s">
        <v>20</v>
      </c>
      <c r="G16" s="15"/>
      <c r="H16" s="15"/>
      <c r="I16" s="15"/>
      <c r="J16" s="15"/>
      <c r="K16" s="15"/>
      <c r="L16" s="15"/>
      <c r="M16" s="15"/>
      <c r="N16" s="15"/>
      <c r="O16" s="8"/>
      <c r="P16" s="16">
        <v>907.29200000000003</v>
      </c>
      <c r="Q16" s="16">
        <v>-8703.1749999999993</v>
      </c>
      <c r="R16" s="16">
        <v>-6679.2179999999998</v>
      </c>
      <c r="S16" s="16">
        <v>2586.4870000000001</v>
      </c>
      <c r="T16" s="16">
        <v>10951.27394549955</v>
      </c>
      <c r="U16" s="9"/>
      <c r="V16" s="9"/>
      <c r="X16" s="54"/>
      <c r="Y16" s="54"/>
    </row>
    <row r="17" spans="1:27" hidden="1">
      <c r="A17" s="3"/>
      <c r="E17" s="3" t="s">
        <v>21</v>
      </c>
      <c r="G17" s="14"/>
      <c r="H17" s="14"/>
      <c r="I17" s="14"/>
      <c r="J17" s="14"/>
      <c r="K17" s="14"/>
      <c r="L17" s="14"/>
      <c r="M17" s="14"/>
      <c r="N17" s="14"/>
      <c r="O17" s="8"/>
      <c r="P17" s="16">
        <v>0</v>
      </c>
      <c r="Q17" s="16">
        <v>0</v>
      </c>
      <c r="R17" s="16">
        <v>0</v>
      </c>
      <c r="S17" s="16">
        <v>2307.1109999999999</v>
      </c>
      <c r="T17" s="16">
        <v>1405.183</v>
      </c>
      <c r="U17" s="9"/>
      <c r="V17" s="9"/>
      <c r="X17" s="54"/>
      <c r="Y17" s="54"/>
    </row>
    <row r="18" spans="1:27" hidden="1">
      <c r="A18" s="3"/>
      <c r="E18" s="3"/>
      <c r="G18" s="15"/>
      <c r="H18" s="15"/>
      <c r="I18" s="15"/>
      <c r="J18" s="15"/>
      <c r="K18" s="15"/>
      <c r="L18" s="15"/>
      <c r="M18" s="15"/>
      <c r="N18" s="15"/>
      <c r="O18" s="8"/>
      <c r="P18" s="16">
        <v>1.0000000000000001E-7</v>
      </c>
      <c r="Q18" s="16">
        <v>1.0000000000000001E-7</v>
      </c>
      <c r="R18" s="16">
        <v>8.9999999999999996E-7</v>
      </c>
      <c r="S18" s="16">
        <v>8.9999999999999996E-7</v>
      </c>
      <c r="T18" s="16">
        <v>8.9999999999999996E-7</v>
      </c>
      <c r="U18" s="9"/>
      <c r="V18" s="9"/>
      <c r="X18" s="54"/>
      <c r="Y18" s="54"/>
    </row>
    <row r="19" spans="1:27" hidden="1">
      <c r="A19" s="3"/>
      <c r="E19" s="3"/>
      <c r="G19" s="14"/>
      <c r="H19" s="14"/>
      <c r="I19" s="14"/>
      <c r="J19" s="14"/>
      <c r="K19" s="14"/>
      <c r="L19" s="14"/>
      <c r="M19" s="14"/>
      <c r="N19" s="14"/>
      <c r="O19" s="8"/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9"/>
      <c r="V19" s="9"/>
      <c r="X19" s="54"/>
      <c r="Y19" s="54"/>
    </row>
    <row r="20" spans="1:27">
      <c r="A20" s="3"/>
      <c r="C20" s="3" t="s">
        <v>22</v>
      </c>
      <c r="G20" s="14"/>
      <c r="H20" s="14"/>
      <c r="I20" s="14"/>
      <c r="J20" s="14"/>
      <c r="K20" s="14"/>
      <c r="L20" s="14"/>
      <c r="M20" s="14"/>
      <c r="N20" s="14"/>
      <c r="O20" s="8"/>
      <c r="P20" s="16">
        <v>481.73700000000002</v>
      </c>
      <c r="Q20" s="16">
        <v>593.02499999999998</v>
      </c>
      <c r="R20" s="16">
        <v>691.20399999999995</v>
      </c>
      <c r="S20" s="16">
        <v>2902.893</v>
      </c>
      <c r="T20" s="16">
        <v>4277.8929899999002</v>
      </c>
      <c r="U20" s="9"/>
      <c r="V20" s="9"/>
      <c r="X20" s="54"/>
      <c r="Y20" s="54"/>
    </row>
    <row r="21" spans="1:27">
      <c r="A21" s="3"/>
      <c r="C21" s="3" t="s">
        <v>23</v>
      </c>
      <c r="G21" s="14"/>
      <c r="H21" s="14"/>
      <c r="I21" s="14"/>
      <c r="J21" s="14"/>
      <c r="K21" s="14"/>
      <c r="L21" s="14"/>
      <c r="M21" s="14"/>
      <c r="N21" s="14"/>
      <c r="O21" s="8"/>
      <c r="P21" s="17"/>
      <c r="Q21" s="17"/>
      <c r="R21" s="17"/>
      <c r="S21" s="17"/>
      <c r="T21" s="17"/>
      <c r="U21" s="9"/>
      <c r="V21" s="9"/>
      <c r="X21" s="8"/>
      <c r="Y21" s="8"/>
    </row>
    <row r="22" spans="1:27" ht="11.25" customHeight="1">
      <c r="A22" s="3"/>
      <c r="B22" s="3"/>
      <c r="C22" s="3"/>
      <c r="E22" s="3"/>
      <c r="F22" s="3"/>
      <c r="G22" s="14"/>
      <c r="H22" s="14"/>
      <c r="I22" s="14"/>
      <c r="J22" s="14"/>
      <c r="K22" s="14"/>
      <c r="L22" s="14"/>
      <c r="M22" s="14"/>
      <c r="N22" s="14"/>
      <c r="O22" s="8"/>
      <c r="P22" s="8"/>
      <c r="Q22" s="8"/>
      <c r="R22" s="8"/>
      <c r="S22" s="8"/>
      <c r="T22" s="8"/>
      <c r="U22" s="9"/>
      <c r="V22" s="9"/>
      <c r="X22" s="8"/>
      <c r="Y22" s="8"/>
    </row>
    <row r="23" spans="1:27" ht="11.4">
      <c r="A23" s="3"/>
      <c r="B23" s="3" t="s">
        <v>24</v>
      </c>
      <c r="C23" s="3"/>
      <c r="D23" s="3"/>
      <c r="G23" s="13"/>
      <c r="H23" s="12"/>
      <c r="I23" s="14"/>
      <c r="J23" s="13"/>
      <c r="K23" s="12"/>
      <c r="L23" s="14"/>
      <c r="M23" s="12">
        <v>-6310</v>
      </c>
      <c r="N23" s="12" t="s">
        <v>26</v>
      </c>
      <c r="O23" s="19"/>
      <c r="P23" s="10">
        <v>-27862.433150000001</v>
      </c>
      <c r="Q23" s="10">
        <v>-109655.19640662838</v>
      </c>
      <c r="R23" s="10">
        <v>-130414.5560117532</v>
      </c>
      <c r="S23" s="10">
        <v>-148384.52826615929</v>
      </c>
      <c r="T23" s="10">
        <v>-50337.907945257488</v>
      </c>
      <c r="U23" s="9"/>
      <c r="V23" s="9"/>
      <c r="X23" s="27"/>
      <c r="Y23" s="27"/>
    </row>
    <row r="24" spans="1:27" ht="10.8">
      <c r="A24" s="3"/>
      <c r="B24" s="3"/>
      <c r="C24" s="3" t="s">
        <v>25</v>
      </c>
      <c r="G24" s="13">
        <v>1.22391670890084</v>
      </c>
      <c r="H24" s="12" t="s">
        <v>26</v>
      </c>
      <c r="I24" s="14"/>
      <c r="J24" s="13">
        <v>1.2022217613100501</v>
      </c>
      <c r="K24" s="12" t="s">
        <v>26</v>
      </c>
      <c r="L24" s="14"/>
      <c r="M24" s="12">
        <v>-4835</v>
      </c>
      <c r="N24" s="12" t="s">
        <v>26</v>
      </c>
      <c r="O24" s="20"/>
      <c r="P24" s="17">
        <v>-11504.980300000001</v>
      </c>
      <c r="Q24" s="17">
        <v>-89658.452701281247</v>
      </c>
      <c r="R24" s="17">
        <v>-103892.41308940607</v>
      </c>
      <c r="S24" s="17">
        <v>-117533.83712719778</v>
      </c>
      <c r="T24" s="17">
        <v>-40196.142035064557</v>
      </c>
      <c r="U24" s="9"/>
      <c r="V24" s="9"/>
      <c r="W24" s="55"/>
      <c r="X24" s="8"/>
      <c r="Y24" s="8"/>
      <c r="AA24" s="53"/>
    </row>
    <row r="25" spans="1:27">
      <c r="B25" s="3"/>
      <c r="C25" s="21" t="s">
        <v>27</v>
      </c>
      <c r="G25" s="13">
        <v>2.7892496253269998</v>
      </c>
      <c r="H25" s="12" t="s">
        <v>26</v>
      </c>
      <c r="I25" s="14"/>
      <c r="J25" s="13">
        <v>-1.12076292757945</v>
      </c>
      <c r="K25" s="12" t="s">
        <v>26</v>
      </c>
      <c r="L25" s="14"/>
      <c r="M25" s="12">
        <v>-3909</v>
      </c>
      <c r="N25" s="12" t="s">
        <v>26</v>
      </c>
      <c r="O25" s="20"/>
      <c r="P25" s="17">
        <v>-16357.45285</v>
      </c>
      <c r="Q25" s="17">
        <v>-19996.743705347129</v>
      </c>
      <c r="R25" s="17">
        <v>-26522.142922347131</v>
      </c>
      <c r="S25" s="17">
        <v>-30850.691138961502</v>
      </c>
      <c r="T25" s="17">
        <v>-6775.7659101929312</v>
      </c>
      <c r="U25" s="9"/>
      <c r="V25" s="9"/>
      <c r="W25" s="55"/>
      <c r="X25" s="8"/>
      <c r="Y25" s="8"/>
    </row>
    <row r="26" spans="1:27">
      <c r="B26" s="3"/>
      <c r="C26" s="21" t="s">
        <v>23</v>
      </c>
      <c r="G26" s="22"/>
      <c r="H26" s="14"/>
      <c r="I26" s="14"/>
      <c r="J26" s="22"/>
      <c r="K26" s="14"/>
      <c r="L26" s="14"/>
      <c r="M26" s="14"/>
      <c r="N26" s="14"/>
      <c r="O26" s="20"/>
      <c r="P26" s="17">
        <v>0</v>
      </c>
      <c r="Q26" s="17">
        <v>0</v>
      </c>
      <c r="R26" s="17">
        <v>0</v>
      </c>
      <c r="S26" s="17">
        <v>0</v>
      </c>
      <c r="T26" s="17">
        <v>-3366</v>
      </c>
      <c r="U26" s="9"/>
      <c r="V26" s="9"/>
      <c r="X26" s="8"/>
      <c r="Y26" s="8"/>
    </row>
    <row r="27" spans="1:27" hidden="1">
      <c r="B27" s="3"/>
      <c r="C27" s="3" t="s">
        <v>28</v>
      </c>
      <c r="G27" s="23"/>
      <c r="H27" s="24"/>
      <c r="I27" s="14"/>
      <c r="J27" s="14"/>
      <c r="K27" s="14"/>
      <c r="L27" s="14"/>
      <c r="M27" s="25" t="s">
        <v>29</v>
      </c>
      <c r="N27" s="14"/>
      <c r="O27" s="19"/>
      <c r="P27" s="17">
        <v>0</v>
      </c>
      <c r="Q27" s="17">
        <v>-560.55174515722649</v>
      </c>
      <c r="R27" s="17">
        <v>-13338.277133282038</v>
      </c>
      <c r="S27" s="17">
        <v>-14608.56286313364</v>
      </c>
      <c r="T27" s="17">
        <v>-6983.1941572131382</v>
      </c>
      <c r="U27" s="9"/>
      <c r="V27" s="9"/>
      <c r="X27" s="8"/>
      <c r="Y27" s="8"/>
    </row>
    <row r="28" spans="1:27" hidden="1">
      <c r="B28" s="3"/>
      <c r="C28" s="3" t="s">
        <v>56</v>
      </c>
      <c r="G28" s="13">
        <v>0</v>
      </c>
      <c r="H28" s="12" t="s">
        <v>26</v>
      </c>
      <c r="I28" s="14"/>
      <c r="J28" s="14"/>
      <c r="K28" s="14"/>
      <c r="L28" s="14"/>
      <c r="M28" s="25"/>
      <c r="N28" s="14"/>
      <c r="O28" s="19"/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9"/>
      <c r="V28" s="9"/>
      <c r="X28" s="8"/>
      <c r="Y28" s="8"/>
    </row>
    <row r="29" spans="1:27">
      <c r="D29" s="3"/>
      <c r="E29" s="3"/>
      <c r="F29" s="3"/>
      <c r="G29" s="18"/>
      <c r="H29" s="24"/>
      <c r="I29" s="14"/>
      <c r="J29" s="14"/>
      <c r="K29" s="14"/>
      <c r="L29" s="14"/>
      <c r="M29" s="14"/>
      <c r="N29" s="14"/>
      <c r="O29" s="19"/>
      <c r="P29" s="8"/>
      <c r="Q29" s="8"/>
      <c r="R29" s="8"/>
      <c r="S29" s="8"/>
      <c r="T29" s="8"/>
      <c r="U29" s="9"/>
      <c r="V29" s="9"/>
      <c r="X29" s="8"/>
      <c r="Y29" s="8"/>
    </row>
    <row r="30" spans="1:27" ht="11.4">
      <c r="B30" s="3" t="s">
        <v>30</v>
      </c>
      <c r="C30" s="3"/>
      <c r="D30" s="3"/>
      <c r="G30" s="14"/>
      <c r="H30" s="66"/>
      <c r="I30" s="15"/>
      <c r="J30" s="15"/>
      <c r="K30" s="15"/>
      <c r="L30" s="15"/>
      <c r="M30" s="15"/>
      <c r="N30" s="15"/>
      <c r="O30" s="8"/>
      <c r="P30" s="26">
        <v>0</v>
      </c>
      <c r="Q30" s="26">
        <v>0</v>
      </c>
      <c r="R30" s="26">
        <v>0</v>
      </c>
      <c r="S30" s="26">
        <v>36969.078999999998</v>
      </c>
      <c r="T30" s="26">
        <v>56808.107999999993</v>
      </c>
      <c r="U30" s="9"/>
      <c r="V30" s="9"/>
      <c r="X30" s="27"/>
      <c r="Y30" s="27"/>
    </row>
    <row r="31" spans="1:27" ht="3.75" customHeight="1">
      <c r="B31" s="3"/>
      <c r="C31" s="3"/>
      <c r="D31" s="3"/>
      <c r="G31" s="18"/>
      <c r="H31" s="15"/>
      <c r="I31" s="15"/>
      <c r="J31" s="15"/>
      <c r="K31" s="15"/>
      <c r="L31" s="15"/>
      <c r="M31" s="15"/>
      <c r="N31" s="15"/>
      <c r="O31" s="8"/>
      <c r="P31" s="27"/>
      <c r="Q31" s="27"/>
      <c r="R31" s="27"/>
      <c r="S31" s="27"/>
      <c r="T31" s="27"/>
      <c r="U31" s="9"/>
      <c r="V31" s="9"/>
      <c r="X31" s="27"/>
      <c r="Y31" s="27"/>
    </row>
    <row r="32" spans="1:27" ht="12.75" hidden="1" customHeight="1">
      <c r="B32" s="3"/>
      <c r="C32" s="3" t="s">
        <v>19</v>
      </c>
      <c r="G32" s="28"/>
      <c r="H32" s="28"/>
      <c r="I32" s="28"/>
      <c r="J32" s="28"/>
      <c r="K32" s="28"/>
      <c r="L32" s="28"/>
      <c r="M32" s="28"/>
      <c r="N32" s="28"/>
      <c r="O32" s="8"/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9"/>
      <c r="V32" s="9"/>
      <c r="X32" s="57"/>
      <c r="Y32" s="57"/>
    </row>
    <row r="33" spans="1:25" ht="11.25" hidden="1" customHeight="1">
      <c r="B33" s="3"/>
      <c r="C33" s="3"/>
      <c r="D33" s="21" t="s">
        <v>49</v>
      </c>
      <c r="G33" s="18"/>
      <c r="H33" s="30"/>
      <c r="I33" s="15"/>
      <c r="J33" s="12"/>
      <c r="K33" s="30"/>
      <c r="L33" s="30"/>
      <c r="M33" s="30"/>
      <c r="N33" s="30"/>
      <c r="O33" s="8"/>
      <c r="P33" s="17"/>
      <c r="Q33" s="17"/>
      <c r="R33" s="17"/>
      <c r="S33" s="17"/>
      <c r="T33" s="17"/>
      <c r="U33" s="9"/>
      <c r="V33" s="9"/>
      <c r="X33" s="8"/>
      <c r="Y33" s="8"/>
    </row>
    <row r="34" spans="1:25" ht="11.25" hidden="1" customHeight="1">
      <c r="B34" s="3"/>
      <c r="C34" s="3"/>
      <c r="D34" s="21" t="s">
        <v>50</v>
      </c>
      <c r="G34" s="18"/>
      <c r="H34" s="31"/>
      <c r="I34" s="15"/>
      <c r="J34" s="12"/>
      <c r="K34" s="30"/>
      <c r="L34" s="30"/>
      <c r="M34" s="30"/>
      <c r="N34" s="30"/>
      <c r="O34" s="8"/>
      <c r="P34" s="17"/>
      <c r="Q34" s="17"/>
      <c r="R34" s="17"/>
      <c r="S34" s="17"/>
      <c r="T34" s="17"/>
      <c r="U34" s="9"/>
      <c r="V34" s="9"/>
      <c r="X34" s="8"/>
      <c r="Y34" s="8"/>
    </row>
    <row r="35" spans="1:25" ht="5.25" hidden="1" customHeight="1">
      <c r="B35" s="3"/>
      <c r="C35" s="3"/>
      <c r="D35" s="21"/>
      <c r="G35" s="18"/>
      <c r="H35" s="30"/>
      <c r="I35" s="15"/>
      <c r="J35" s="14"/>
      <c r="K35" s="30"/>
      <c r="L35" s="30"/>
      <c r="M35" s="30"/>
      <c r="N35" s="30"/>
      <c r="O35" s="8"/>
      <c r="P35" s="8"/>
      <c r="Q35" s="8"/>
      <c r="R35" s="8"/>
      <c r="S35" s="8"/>
      <c r="T35" s="8"/>
      <c r="U35" s="9"/>
      <c r="V35" s="9"/>
      <c r="X35" s="8"/>
      <c r="Y35" s="8"/>
    </row>
    <row r="36" spans="1:25" ht="13.2">
      <c r="A36" s="3"/>
      <c r="B36" s="3"/>
      <c r="C36" s="3" t="s">
        <v>24</v>
      </c>
      <c r="G36" s="28"/>
      <c r="H36" s="15"/>
      <c r="I36" s="28"/>
      <c r="J36" s="28"/>
      <c r="K36" s="28"/>
      <c r="L36" s="28"/>
      <c r="M36" s="28"/>
      <c r="N36" s="28"/>
      <c r="O36" s="8"/>
      <c r="P36" s="32">
        <v>0</v>
      </c>
      <c r="Q36" s="32">
        <v>0</v>
      </c>
      <c r="R36" s="32">
        <v>0</v>
      </c>
      <c r="S36" s="32">
        <v>36969.078999999998</v>
      </c>
      <c r="T36" s="32">
        <v>56880.452999999994</v>
      </c>
      <c r="U36" s="9"/>
      <c r="V36" s="9"/>
      <c r="X36" s="57"/>
      <c r="Y36" s="57"/>
    </row>
    <row r="37" spans="1:25" ht="10.8">
      <c r="A37" s="3"/>
      <c r="B37" s="3"/>
      <c r="C37" s="3"/>
      <c r="D37" s="21" t="s">
        <v>51</v>
      </c>
      <c r="G37" s="13">
        <v>-52.966000000000001</v>
      </c>
      <c r="H37" s="14"/>
      <c r="I37" s="14"/>
      <c r="J37" s="14"/>
      <c r="K37" s="14"/>
      <c r="L37" s="14"/>
      <c r="M37" s="14"/>
      <c r="N37" s="14"/>
      <c r="O37" s="8"/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9"/>
      <c r="V37" s="9"/>
      <c r="X37" s="8"/>
      <c r="Y37" s="8"/>
    </row>
    <row r="38" spans="1:25" ht="10.8">
      <c r="A38" s="3"/>
      <c r="B38" s="3"/>
      <c r="C38" s="3"/>
      <c r="D38" s="21" t="s">
        <v>52</v>
      </c>
      <c r="G38" s="13"/>
      <c r="H38" s="14"/>
      <c r="I38" s="14"/>
      <c r="J38" s="14"/>
      <c r="K38" s="14"/>
      <c r="L38" s="14"/>
      <c r="M38" s="14"/>
      <c r="N38" s="14"/>
      <c r="O38" s="8"/>
      <c r="P38" s="17">
        <v>0</v>
      </c>
      <c r="Q38" s="17">
        <v>0</v>
      </c>
      <c r="R38" s="17">
        <v>0</v>
      </c>
      <c r="S38" s="17">
        <v>36969.078999999998</v>
      </c>
      <c r="T38" s="17">
        <v>48713.452999999994</v>
      </c>
      <c r="U38" s="9"/>
      <c r="V38" s="9"/>
      <c r="X38" s="8"/>
      <c r="Y38" s="8"/>
    </row>
    <row r="39" spans="1:25" ht="13.2">
      <c r="B39" s="3"/>
      <c r="C39" s="3"/>
      <c r="D39" s="4" t="s">
        <v>31</v>
      </c>
      <c r="G39" s="47"/>
      <c r="H39" s="47"/>
      <c r="I39" s="47"/>
      <c r="J39" s="47"/>
      <c r="K39" s="47"/>
      <c r="L39" s="47"/>
      <c r="M39" s="47"/>
      <c r="N39" s="47"/>
      <c r="O39" s="8"/>
      <c r="P39" s="17">
        <v>0</v>
      </c>
      <c r="Q39" s="17">
        <v>0</v>
      </c>
      <c r="R39" s="17">
        <v>0</v>
      </c>
      <c r="S39" s="17">
        <v>0</v>
      </c>
      <c r="T39" s="17">
        <v>8167</v>
      </c>
      <c r="U39" s="9"/>
      <c r="V39" s="9"/>
      <c r="X39" s="8"/>
      <c r="Y39" s="8"/>
    </row>
    <row r="40" spans="1:25" ht="5.25" customHeight="1">
      <c r="B40" s="3"/>
      <c r="C40" s="3"/>
      <c r="D40" s="21"/>
      <c r="G40" s="18"/>
      <c r="H40" s="14"/>
      <c r="I40" s="14"/>
      <c r="J40" s="14"/>
      <c r="K40" s="14"/>
      <c r="L40" s="14"/>
      <c r="M40" s="14"/>
      <c r="N40" s="14"/>
      <c r="O40" s="8"/>
      <c r="P40" s="8"/>
      <c r="Q40" s="8"/>
      <c r="R40" s="8"/>
      <c r="S40" s="8"/>
      <c r="T40" s="8"/>
      <c r="U40" s="9"/>
      <c r="V40" s="9"/>
      <c r="X40" s="8"/>
      <c r="Y40" s="8"/>
    </row>
    <row r="41" spans="1:25" ht="5.0999999999999996" customHeight="1">
      <c r="D41" s="3"/>
      <c r="E41" s="3"/>
      <c r="F41" s="3"/>
      <c r="G41" s="18"/>
      <c r="H41" s="14"/>
      <c r="I41" s="14"/>
      <c r="J41" s="14"/>
      <c r="K41" s="14"/>
      <c r="L41" s="14"/>
      <c r="M41" s="14"/>
      <c r="N41" s="14"/>
      <c r="O41" s="8"/>
      <c r="P41" s="8"/>
      <c r="Q41" s="8"/>
      <c r="R41" s="8"/>
      <c r="S41" s="8"/>
      <c r="T41" s="8"/>
      <c r="U41" s="9"/>
      <c r="V41" s="9"/>
      <c r="X41" s="8"/>
      <c r="Y41" s="8"/>
    </row>
    <row r="42" spans="1:25" ht="11.25" customHeight="1">
      <c r="C42" s="3" t="s">
        <v>32</v>
      </c>
      <c r="D42" s="3"/>
      <c r="E42" s="3"/>
      <c r="F42" s="3"/>
      <c r="G42" s="14"/>
      <c r="H42" s="14"/>
      <c r="I42" s="14"/>
      <c r="J42" s="14"/>
      <c r="K42" s="14"/>
      <c r="L42" s="14"/>
      <c r="M42" s="14" t="s">
        <v>57</v>
      </c>
      <c r="N42" s="14"/>
      <c r="O42" s="8"/>
      <c r="P42" s="17">
        <v>0</v>
      </c>
      <c r="Q42" s="17">
        <v>0</v>
      </c>
      <c r="R42" s="17">
        <v>0</v>
      </c>
      <c r="S42" s="17">
        <v>0</v>
      </c>
      <c r="T42" s="17">
        <v>-72.344999999999999</v>
      </c>
      <c r="U42" s="9"/>
      <c r="V42" s="9"/>
      <c r="X42" s="8"/>
      <c r="Y42" s="8"/>
    </row>
    <row r="43" spans="1:25" ht="5.0999999999999996" customHeight="1">
      <c r="D43" s="3"/>
      <c r="E43" s="3"/>
      <c r="F43" s="3"/>
      <c r="G43" s="18"/>
      <c r="H43" s="14"/>
      <c r="I43" s="14"/>
      <c r="J43" s="14"/>
      <c r="K43" s="14"/>
      <c r="L43" s="14"/>
      <c r="M43" s="14"/>
      <c r="N43" s="14"/>
      <c r="O43" s="8"/>
      <c r="P43" s="8"/>
      <c r="Q43" s="8"/>
      <c r="R43" s="8"/>
      <c r="S43" s="8"/>
      <c r="T43" s="8"/>
      <c r="U43" s="9"/>
      <c r="V43" s="9"/>
      <c r="X43" s="8"/>
      <c r="Y43" s="8"/>
    </row>
    <row r="44" spans="1:25" ht="11.4">
      <c r="A44" s="10" t="s">
        <v>33</v>
      </c>
      <c r="B44" s="10"/>
      <c r="C44" s="10"/>
      <c r="D44" s="10"/>
      <c r="E44" s="10"/>
      <c r="F44" s="11"/>
      <c r="G44" s="14"/>
      <c r="H44" s="33"/>
      <c r="I44" s="14"/>
      <c r="J44" s="14"/>
      <c r="K44" s="14"/>
      <c r="L44" s="14"/>
      <c r="M44" s="14"/>
      <c r="N44" s="14"/>
      <c r="O44" s="8"/>
      <c r="P44" s="10">
        <v>420.23500456991587</v>
      </c>
      <c r="Q44" s="10">
        <v>901.33115892451531</v>
      </c>
      <c r="R44" s="10">
        <v>1606.1583662136659</v>
      </c>
      <c r="S44" s="10">
        <v>7543.029899651272</v>
      </c>
      <c r="T44" s="10">
        <v>12931.286382378512</v>
      </c>
      <c r="U44" s="9"/>
      <c r="V44" s="9"/>
      <c r="X44" s="27"/>
      <c r="Y44" s="27"/>
    </row>
    <row r="45" spans="1:25" ht="5.0999999999999996" customHeight="1">
      <c r="A45" s="3"/>
      <c r="B45" s="3"/>
      <c r="C45" s="3"/>
      <c r="E45" s="3"/>
      <c r="F45" s="3"/>
      <c r="G45" s="14"/>
      <c r="H45" s="33"/>
      <c r="I45" s="14"/>
      <c r="J45" s="14"/>
      <c r="K45" s="14"/>
      <c r="L45" s="14"/>
      <c r="M45" s="14"/>
      <c r="N45" s="14"/>
      <c r="O45" s="8"/>
      <c r="P45" s="34"/>
      <c r="Q45" s="34"/>
      <c r="R45" s="34"/>
      <c r="S45" s="34"/>
      <c r="T45" s="34"/>
      <c r="U45" s="9"/>
      <c r="V45" s="9"/>
      <c r="X45" s="34"/>
      <c r="Y45" s="34"/>
    </row>
    <row r="46" spans="1:25" ht="10.8">
      <c r="C46" s="21" t="s">
        <v>53</v>
      </c>
      <c r="H46" s="33"/>
      <c r="I46" s="14"/>
      <c r="J46" s="12">
        <v>313.3820736011487</v>
      </c>
      <c r="K46" s="14"/>
      <c r="L46" s="14"/>
      <c r="M46" s="14"/>
      <c r="N46" s="14"/>
      <c r="O46" s="8"/>
      <c r="P46" s="17">
        <v>310.86059120295698</v>
      </c>
      <c r="Q46" s="17">
        <v>125.7690332314246</v>
      </c>
      <c r="R46" s="17">
        <v>260.31253482275758</v>
      </c>
      <c r="S46" s="17">
        <v>17.072274523108501</v>
      </c>
      <c r="T46" s="17">
        <v>-4689.2727506837282</v>
      </c>
      <c r="U46" s="9"/>
      <c r="V46" s="9"/>
      <c r="X46" s="8"/>
      <c r="Y46" s="8"/>
    </row>
    <row r="47" spans="1:25" ht="10.8">
      <c r="C47" s="21" t="s">
        <v>54</v>
      </c>
      <c r="H47" s="33"/>
      <c r="I47" s="14">
        <v>1</v>
      </c>
      <c r="J47" s="12">
        <v>117</v>
      </c>
      <c r="K47" s="14"/>
      <c r="L47" s="14"/>
      <c r="M47" s="14"/>
      <c r="N47" s="14"/>
      <c r="O47" s="8"/>
      <c r="P47" s="17">
        <v>109.3744133669589</v>
      </c>
      <c r="Q47" s="17">
        <v>775.56212569309071</v>
      </c>
      <c r="R47" s="17">
        <v>1345.8458313909084</v>
      </c>
      <c r="S47" s="17">
        <v>7525.9576251281633</v>
      </c>
      <c r="T47" s="17">
        <v>17620.559133062241</v>
      </c>
      <c r="U47" s="9"/>
      <c r="V47" s="9"/>
      <c r="X47" s="8"/>
      <c r="Y47" s="8"/>
    </row>
    <row r="48" spans="1:25" ht="5.0999999999999996" customHeight="1">
      <c r="E48" s="3"/>
      <c r="F48" s="3"/>
      <c r="G48" s="14"/>
      <c r="H48" s="33"/>
      <c r="I48" s="14"/>
      <c r="J48" s="14"/>
      <c r="K48" s="14"/>
      <c r="L48" s="14"/>
      <c r="M48" s="14"/>
      <c r="N48" s="14"/>
      <c r="O48" s="8"/>
      <c r="P48" s="34"/>
      <c r="Q48" s="34"/>
      <c r="R48" s="34"/>
      <c r="S48" s="34"/>
      <c r="T48" s="34"/>
      <c r="U48" s="9"/>
      <c r="V48" s="9"/>
      <c r="X48" s="34"/>
      <c r="Y48" s="34"/>
    </row>
    <row r="49" spans="1:31" ht="11.4">
      <c r="A49" s="10" t="s">
        <v>34</v>
      </c>
      <c r="B49" s="10"/>
      <c r="C49" s="10"/>
      <c r="D49" s="10"/>
      <c r="E49" s="10"/>
      <c r="F49" s="11"/>
      <c r="G49" s="14"/>
      <c r="H49" s="33"/>
      <c r="I49" s="14"/>
      <c r="J49" s="14"/>
      <c r="K49" s="14"/>
      <c r="L49" s="14"/>
      <c r="M49" s="14"/>
      <c r="N49" s="14"/>
      <c r="O49" s="8"/>
      <c r="P49" s="10">
        <v>114.11600000000001</v>
      </c>
      <c r="Q49" s="10">
        <v>7998.7949999999992</v>
      </c>
      <c r="R49" s="10">
        <v>5831.0882170000004</v>
      </c>
      <c r="S49" s="10">
        <v>27637.333216999999</v>
      </c>
      <c r="T49" s="10">
        <v>174312.45816644869</v>
      </c>
      <c r="U49" s="9"/>
      <c r="V49" s="9"/>
      <c r="X49" s="27"/>
      <c r="Y49" s="27"/>
    </row>
    <row r="50" spans="1:31" s="28" customFormat="1" ht="13.2">
      <c r="B50" s="3" t="s">
        <v>35</v>
      </c>
      <c r="P50" s="17">
        <v>50.316000000000003</v>
      </c>
      <c r="Q50" s="17">
        <v>3718.2729999999997</v>
      </c>
      <c r="R50" s="17">
        <v>1420.2442170000002</v>
      </c>
      <c r="S50" s="17">
        <v>10154.692827000001</v>
      </c>
      <c r="T50" s="17">
        <v>35518.249776012381</v>
      </c>
      <c r="W50" s="55"/>
      <c r="X50" s="58"/>
      <c r="Y50" s="58"/>
      <c r="Z50" s="40"/>
      <c r="AA50" s="40"/>
      <c r="AB50" s="40"/>
      <c r="AC50" s="59"/>
      <c r="AD50" s="59"/>
      <c r="AE50" s="59"/>
    </row>
    <row r="51" spans="1:31" s="28" customFormat="1" ht="13.2" hidden="1">
      <c r="B51" s="3"/>
      <c r="E51" s="35" t="s">
        <v>36</v>
      </c>
      <c r="P51" s="50">
        <v>50.316000000000003</v>
      </c>
      <c r="Q51" s="50">
        <v>242.72900000000001</v>
      </c>
      <c r="R51" s="50">
        <v>311.80799999999999</v>
      </c>
      <c r="S51" s="50">
        <v>3497.8376100000005</v>
      </c>
      <c r="T51" s="50">
        <v>13022.037040000099</v>
      </c>
      <c r="W51" s="40"/>
      <c r="X51" s="60"/>
      <c r="Y51" s="60"/>
      <c r="Z51" s="40"/>
      <c r="AA51" s="40"/>
      <c r="AB51" s="40"/>
      <c r="AC51" s="59"/>
      <c r="AD51" s="59"/>
      <c r="AE51" s="59"/>
    </row>
    <row r="52" spans="1:31" s="28" customFormat="1" ht="13.2" hidden="1">
      <c r="B52" s="3"/>
      <c r="E52" s="35" t="s">
        <v>55</v>
      </c>
      <c r="P52" s="50">
        <v>0</v>
      </c>
      <c r="Q52" s="51">
        <v>0</v>
      </c>
      <c r="R52" s="51">
        <v>0</v>
      </c>
      <c r="S52" s="51">
        <v>3497.4830000000002</v>
      </c>
      <c r="T52" s="51">
        <v>-130.00399999999999</v>
      </c>
      <c r="W52" s="40"/>
      <c r="X52" s="60"/>
      <c r="Y52" s="60"/>
      <c r="Z52" s="40"/>
      <c r="AA52" s="40"/>
      <c r="AB52" s="40"/>
      <c r="AC52" s="59"/>
      <c r="AD52" s="59"/>
      <c r="AE52" s="59"/>
    </row>
    <row r="53" spans="1:31" s="28" customFormat="1" ht="13.2" hidden="1">
      <c r="B53" s="3"/>
      <c r="E53" s="35"/>
      <c r="P53" s="50">
        <v>0</v>
      </c>
      <c r="Q53" s="50">
        <v>0</v>
      </c>
      <c r="R53" s="50">
        <v>0</v>
      </c>
      <c r="S53" s="50">
        <v>6.76</v>
      </c>
      <c r="T53" s="50">
        <v>6.76</v>
      </c>
      <c r="W53" s="40"/>
      <c r="X53" s="60"/>
      <c r="Y53" s="60"/>
      <c r="Z53" s="40"/>
      <c r="AA53" s="40"/>
      <c r="AB53" s="40"/>
      <c r="AC53" s="59"/>
      <c r="AD53" s="59"/>
      <c r="AE53" s="59"/>
    </row>
    <row r="54" spans="1:31" s="28" customFormat="1" ht="13.2" hidden="1">
      <c r="B54" s="3" t="s">
        <v>37</v>
      </c>
      <c r="P54" s="48"/>
      <c r="Q54" s="48"/>
      <c r="R54" s="48"/>
      <c r="S54" s="48"/>
      <c r="T54" s="48"/>
      <c r="W54" s="40"/>
      <c r="X54" s="56"/>
      <c r="Y54" s="56"/>
      <c r="Z54" s="40"/>
      <c r="AA54" s="40"/>
      <c r="AB54" s="40"/>
      <c r="AC54" s="59"/>
      <c r="AD54" s="59"/>
      <c r="AE54" s="59"/>
    </row>
    <row r="55" spans="1:31" s="28" customFormat="1" ht="13.2">
      <c r="B55" s="3" t="s">
        <v>38</v>
      </c>
      <c r="M55" s="68"/>
      <c r="P55" s="48"/>
      <c r="Q55" s="48"/>
      <c r="R55" s="48"/>
      <c r="S55" s="48"/>
      <c r="T55" s="48"/>
      <c r="W55" s="40"/>
      <c r="X55" s="56"/>
      <c r="Y55" s="56"/>
      <c r="Z55" s="40"/>
      <c r="AA55" s="40"/>
      <c r="AB55" s="40"/>
      <c r="AC55" s="59"/>
      <c r="AD55" s="59"/>
      <c r="AE55" s="59"/>
    </row>
    <row r="56" spans="1:31">
      <c r="A56" s="3"/>
      <c r="B56" s="3" t="s">
        <v>39</v>
      </c>
      <c r="C56" s="3"/>
      <c r="E56" s="9"/>
      <c r="F56" s="9"/>
      <c r="G56" s="14"/>
      <c r="H56" s="33"/>
      <c r="I56" s="14"/>
      <c r="J56" s="14"/>
      <c r="K56" s="14"/>
      <c r="L56" s="14"/>
      <c r="M56" s="14"/>
      <c r="N56" s="14"/>
      <c r="O56" s="8"/>
      <c r="P56" s="16">
        <v>63.8</v>
      </c>
      <c r="Q56" s="16">
        <v>171.14599999999999</v>
      </c>
      <c r="R56" s="16">
        <v>301.46800000000002</v>
      </c>
      <c r="S56" s="16">
        <v>2056.9913899999997</v>
      </c>
      <c r="T56" s="16">
        <v>9939.4403899999998</v>
      </c>
      <c r="U56" s="9"/>
      <c r="V56" s="9"/>
      <c r="X56" s="54"/>
      <c r="Y56" s="54"/>
    </row>
    <row r="57" spans="1:31">
      <c r="A57" s="3"/>
      <c r="B57" s="3" t="s">
        <v>40</v>
      </c>
      <c r="C57" s="3"/>
      <c r="E57" s="9"/>
      <c r="F57" s="9"/>
      <c r="G57" s="14"/>
      <c r="H57" s="33"/>
      <c r="I57" s="14"/>
      <c r="J57" s="14"/>
      <c r="K57" s="14"/>
      <c r="L57" s="14"/>
      <c r="M57" s="14"/>
      <c r="N57" s="14"/>
      <c r="O57" s="8"/>
      <c r="P57" s="17">
        <v>0</v>
      </c>
      <c r="Q57" s="17">
        <v>4109.3760000000002</v>
      </c>
      <c r="R57" s="17">
        <v>4109.3760000000002</v>
      </c>
      <c r="S57" s="17">
        <v>15418.888999999999</v>
      </c>
      <c r="T57" s="17">
        <v>128848.00800043633</v>
      </c>
      <c r="U57" s="9"/>
      <c r="V57" s="9"/>
      <c r="X57" s="8"/>
      <c r="Y57" s="8"/>
    </row>
    <row r="58" spans="1:31">
      <c r="A58" s="3"/>
      <c r="B58" s="3" t="s">
        <v>41</v>
      </c>
      <c r="C58" s="3"/>
      <c r="E58" s="9"/>
      <c r="F58" s="9"/>
      <c r="G58" s="14"/>
      <c r="H58" s="33"/>
      <c r="I58" s="14"/>
      <c r="J58" s="14"/>
      <c r="K58" s="14"/>
      <c r="L58" s="14"/>
      <c r="M58" s="14"/>
      <c r="N58" s="14"/>
      <c r="O58" s="8"/>
      <c r="P58" s="17"/>
      <c r="Q58" s="17"/>
      <c r="R58" s="17"/>
      <c r="S58" s="17"/>
      <c r="T58" s="17"/>
      <c r="U58" s="9"/>
      <c r="V58" s="9"/>
      <c r="X58" s="8"/>
      <c r="Y58" s="8"/>
    </row>
    <row r="59" spans="1:31" ht="5.0999999999999996" customHeight="1">
      <c r="A59" s="3"/>
      <c r="B59" s="3"/>
      <c r="C59" s="3"/>
      <c r="D59" s="3"/>
      <c r="E59" s="3"/>
      <c r="F59" s="3"/>
      <c r="G59" s="36"/>
      <c r="H59" s="33"/>
      <c r="I59" s="36"/>
      <c r="J59" s="14"/>
      <c r="K59" s="14"/>
      <c r="L59" s="14"/>
      <c r="M59" s="14"/>
      <c r="N59" s="14"/>
      <c r="O59" s="8"/>
      <c r="P59" s="8"/>
      <c r="Q59" s="8"/>
      <c r="R59" s="8"/>
      <c r="S59" s="8"/>
      <c r="T59" s="8"/>
      <c r="U59" s="9"/>
      <c r="V59" s="9"/>
      <c r="X59" s="8"/>
      <c r="Y59" s="8"/>
    </row>
    <row r="60" spans="1:31" ht="11.4">
      <c r="A60" s="10" t="s">
        <v>42</v>
      </c>
      <c r="B60" s="10"/>
      <c r="C60" s="10"/>
      <c r="D60" s="10"/>
      <c r="E60" s="10"/>
      <c r="F60" s="10"/>
      <c r="G60" s="12">
        <v>-10448.815899273202</v>
      </c>
      <c r="H60" s="33"/>
      <c r="I60" s="36"/>
      <c r="J60" s="14"/>
      <c r="K60" s="14"/>
      <c r="L60" s="14"/>
      <c r="M60" s="14"/>
      <c r="N60" s="14"/>
      <c r="O60" s="8"/>
      <c r="P60" s="10">
        <v>1.9359998999999999</v>
      </c>
      <c r="Q60" s="10">
        <v>3149.4339999000003</v>
      </c>
      <c r="R60" s="10">
        <v>3167.7069990999998</v>
      </c>
      <c r="S60" s="10">
        <v>2132.1509990999998</v>
      </c>
      <c r="T60" s="10">
        <v>-9082.9061768230495</v>
      </c>
      <c r="U60" s="9"/>
      <c r="V60" s="9"/>
      <c r="X60" s="27"/>
      <c r="Y60" s="27"/>
    </row>
    <row r="61" spans="1:31" ht="11.25" customHeight="1">
      <c r="A61" s="27"/>
      <c r="B61" s="37" t="s">
        <v>43</v>
      </c>
      <c r="C61" s="27"/>
      <c r="D61" s="27"/>
      <c r="E61" s="27"/>
      <c r="F61" s="27"/>
      <c r="G61" s="12">
        <v>-1598</v>
      </c>
      <c r="H61" s="38"/>
      <c r="I61" s="36"/>
      <c r="J61" s="14"/>
      <c r="K61" s="14"/>
      <c r="L61" s="14"/>
      <c r="M61" s="14"/>
      <c r="N61" s="14"/>
      <c r="O61" s="8"/>
      <c r="P61" s="16">
        <v>1.9359998999999999</v>
      </c>
      <c r="Q61" s="16">
        <v>-7.3160001000000001</v>
      </c>
      <c r="R61" s="16">
        <v>10.956999100000001</v>
      </c>
      <c r="S61" s="16">
        <v>25.637999100000002</v>
      </c>
      <c r="T61" s="16">
        <v>-845.93599629984806</v>
      </c>
      <c r="U61" s="9"/>
      <c r="V61" s="9"/>
      <c r="W61" s="55"/>
      <c r="X61" s="54"/>
      <c r="Y61" s="54"/>
    </row>
    <row r="62" spans="1:31" ht="11.25" customHeight="1">
      <c r="A62" s="27"/>
      <c r="B62" s="37" t="s">
        <v>44</v>
      </c>
      <c r="C62" s="27"/>
      <c r="D62" s="27"/>
      <c r="E62" s="27"/>
      <c r="F62" s="27"/>
      <c r="G62" s="12">
        <v>-910.97775000000001</v>
      </c>
      <c r="H62" s="38"/>
      <c r="I62" s="36"/>
      <c r="J62" s="14"/>
      <c r="K62" s="14"/>
      <c r="L62" s="14"/>
      <c r="M62" s="14"/>
      <c r="N62" s="14"/>
      <c r="O62" s="8"/>
      <c r="P62" s="39">
        <v>0</v>
      </c>
      <c r="Q62" s="39">
        <v>4321.2020000000002</v>
      </c>
      <c r="R62" s="39">
        <v>4321.2020000000002</v>
      </c>
      <c r="S62" s="39">
        <v>4448.5919999999996</v>
      </c>
      <c r="T62" s="39">
        <v>-910.97775000000001</v>
      </c>
      <c r="U62" s="9"/>
      <c r="V62" s="20"/>
      <c r="W62" s="55"/>
      <c r="X62" s="37"/>
      <c r="Y62" s="37"/>
    </row>
    <row r="63" spans="1:31" ht="11.25" customHeight="1">
      <c r="A63" s="27"/>
      <c r="B63" s="37" t="s">
        <v>45</v>
      </c>
      <c r="C63" s="27"/>
      <c r="D63" s="27"/>
      <c r="E63" s="27"/>
      <c r="F63" s="27"/>
      <c r="G63" s="12"/>
      <c r="H63" s="38"/>
      <c r="I63" s="36"/>
      <c r="J63" s="14"/>
      <c r="K63" s="14"/>
      <c r="L63" s="14"/>
      <c r="M63" s="14"/>
      <c r="N63" s="14"/>
      <c r="O63" s="8"/>
      <c r="P63" s="39"/>
      <c r="Q63" s="39"/>
      <c r="R63" s="67"/>
      <c r="S63" s="67"/>
      <c r="T63" s="67"/>
      <c r="U63" s="9"/>
      <c r="V63" s="9"/>
      <c r="X63" s="37"/>
      <c r="Y63" s="37"/>
    </row>
    <row r="64" spans="1:31" ht="11.25" customHeight="1">
      <c r="A64" s="27"/>
      <c r="B64" s="37" t="s">
        <v>46</v>
      </c>
      <c r="C64" s="27"/>
      <c r="D64" s="27"/>
      <c r="E64" s="27"/>
      <c r="F64" s="27"/>
      <c r="G64" s="12">
        <v>-7939.8381492732015</v>
      </c>
      <c r="H64" s="38"/>
      <c r="I64" s="36"/>
      <c r="J64" s="14"/>
      <c r="K64" s="14"/>
      <c r="L64" s="14"/>
      <c r="M64" s="14"/>
      <c r="N64" s="14"/>
      <c r="O64" s="8"/>
      <c r="P64" s="39">
        <v>0</v>
      </c>
      <c r="Q64" s="39">
        <v>-1164.452</v>
      </c>
      <c r="R64" s="39">
        <v>-1164.452</v>
      </c>
      <c r="S64" s="39">
        <v>-2342.0790000000002</v>
      </c>
      <c r="T64" s="39">
        <v>-7325.9924305232016</v>
      </c>
      <c r="U64" s="9"/>
      <c r="V64" s="9"/>
      <c r="X64" s="37"/>
      <c r="Y64" s="37"/>
    </row>
    <row r="65" spans="1:25" ht="5.0999999999999996" customHeight="1">
      <c r="A65" s="3"/>
      <c r="B65" s="3"/>
      <c r="C65" s="3"/>
      <c r="D65" s="3"/>
      <c r="E65" s="3"/>
      <c r="F65" s="3"/>
      <c r="G65" s="36"/>
      <c r="H65" s="33"/>
      <c r="I65" s="36"/>
      <c r="J65" s="14"/>
      <c r="K65" s="14"/>
      <c r="L65" s="14"/>
      <c r="M65" s="14"/>
      <c r="N65" s="14"/>
      <c r="O65" s="8"/>
      <c r="P65" s="8"/>
      <c r="Q65" s="8"/>
      <c r="R65" s="8"/>
      <c r="S65" s="8"/>
      <c r="T65" s="8"/>
      <c r="U65" s="9"/>
      <c r="V65" s="9"/>
      <c r="X65" s="8"/>
      <c r="Y65" s="8"/>
    </row>
    <row r="66" spans="1:25" ht="11.4">
      <c r="A66" s="10" t="s">
        <v>47</v>
      </c>
      <c r="B66" s="10"/>
      <c r="C66" s="10"/>
      <c r="D66" s="10"/>
      <c r="E66" s="10"/>
      <c r="F66" s="10"/>
      <c r="G66" s="12">
        <v>-32416.363282862359</v>
      </c>
      <c r="H66" s="33"/>
      <c r="I66" s="36"/>
      <c r="J66" s="14"/>
      <c r="K66" s="14"/>
      <c r="L66" s="14"/>
      <c r="M66" s="14"/>
      <c r="N66" s="14"/>
      <c r="O66" s="8"/>
      <c r="P66" s="10">
        <v>0</v>
      </c>
      <c r="Q66" s="10">
        <v>-11834.073</v>
      </c>
      <c r="R66" s="10">
        <v>-11834.073</v>
      </c>
      <c r="S66" s="10">
        <v>-15576.04</v>
      </c>
      <c r="T66" s="10">
        <v>-29662.675282862358</v>
      </c>
      <c r="U66" s="9"/>
      <c r="V66" s="9"/>
      <c r="X66" s="27"/>
      <c r="Y66" s="27"/>
    </row>
    <row r="67" spans="1:25" ht="11.4" hidden="1">
      <c r="A67" s="11"/>
      <c r="B67" s="11"/>
      <c r="C67" s="11"/>
      <c r="D67" s="11"/>
      <c r="E67" s="11"/>
      <c r="F67" s="11"/>
      <c r="G67" s="14"/>
      <c r="H67" s="33"/>
      <c r="I67" s="36"/>
      <c r="J67" s="14"/>
      <c r="K67" s="14"/>
      <c r="L67" s="14"/>
      <c r="M67" s="14"/>
      <c r="N67" s="14"/>
      <c r="O67" s="8"/>
      <c r="P67" s="11">
        <v>0</v>
      </c>
      <c r="Q67" s="11">
        <v>-6839.4229999999998</v>
      </c>
      <c r="R67" s="11">
        <v>-6839.4229999999998</v>
      </c>
      <c r="S67" s="11">
        <v>-6839.4229999999998</v>
      </c>
      <c r="T67" s="11">
        <v>-6839.4229999999998</v>
      </c>
      <c r="U67" s="9"/>
      <c r="V67" s="9"/>
      <c r="X67" s="27"/>
      <c r="Y67" s="27"/>
    </row>
    <row r="68" spans="1:25" ht="5.0999999999999996" customHeight="1">
      <c r="A68" s="9"/>
      <c r="B68" s="9"/>
      <c r="C68" s="9"/>
      <c r="D68" s="9"/>
      <c r="E68" s="40"/>
      <c r="F68" s="4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9"/>
      <c r="V68" s="9"/>
      <c r="X68" s="8"/>
      <c r="Y68" s="8"/>
    </row>
    <row r="69" spans="1:25" ht="11.4">
      <c r="A69" s="10"/>
      <c r="B69" s="10"/>
      <c r="C69" s="10"/>
      <c r="D69" s="10"/>
      <c r="E69" s="10" t="s">
        <v>48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41">
        <v>-25937.117145430082</v>
      </c>
      <c r="Q69" s="41">
        <v>-117549.85924770386</v>
      </c>
      <c r="R69" s="41">
        <v>-137631.68942853954</v>
      </c>
      <c r="S69" s="41">
        <v>-84189.595149508008</v>
      </c>
      <c r="T69" s="41">
        <v>170197.53008028376</v>
      </c>
      <c r="U69" s="9"/>
      <c r="V69" s="9"/>
      <c r="X69" s="61"/>
      <c r="Y69" s="61"/>
    </row>
    <row r="70" spans="1:25" ht="5.0999999999999996" customHeight="1">
      <c r="A70" s="40"/>
      <c r="B70" s="40"/>
      <c r="C70" s="40"/>
      <c r="D70" s="40"/>
      <c r="E70" s="40"/>
      <c r="F70" s="40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3"/>
      <c r="U70" s="3"/>
      <c r="X70" s="9"/>
      <c r="Y70" s="9"/>
    </row>
    <row r="71" spans="1:25" ht="13.2" hidden="1">
      <c r="A71" s="3"/>
      <c r="B71" s="49" t="s">
        <v>58</v>
      </c>
      <c r="C71" s="43"/>
      <c r="T71" s="3"/>
      <c r="U71" s="3"/>
    </row>
    <row r="72" spans="1:25" ht="13.2">
      <c r="A72" s="3"/>
      <c r="B72" s="49" t="s">
        <v>58</v>
      </c>
      <c r="C72" s="43"/>
      <c r="T72" s="3"/>
      <c r="U72" s="3"/>
    </row>
    <row r="73" spans="1:25" ht="13.2">
      <c r="A73" s="3"/>
      <c r="B73" s="49"/>
      <c r="C73" s="43"/>
      <c r="T73" s="3"/>
      <c r="U73" s="3"/>
    </row>
    <row r="74" spans="1:25" ht="13.2">
      <c r="A74" s="3"/>
      <c r="B74" s="42" t="s">
        <v>59</v>
      </c>
      <c r="C74" s="43"/>
      <c r="T74" s="3"/>
      <c r="U74" s="3"/>
    </row>
    <row r="75" spans="1:25">
      <c r="A75" s="3"/>
      <c r="B75" s="42" t="s">
        <v>60</v>
      </c>
      <c r="C75" s="42"/>
      <c r="D75" s="42"/>
      <c r="T75" s="3"/>
      <c r="U75" s="3"/>
    </row>
    <row r="76" spans="1:25">
      <c r="A76" s="3"/>
      <c r="B76" s="42" t="s">
        <v>61</v>
      </c>
      <c r="C76" s="42"/>
      <c r="D76" s="42"/>
      <c r="T76" s="3"/>
      <c r="U76" s="3"/>
    </row>
    <row r="77" spans="1:25">
      <c r="A77" s="3"/>
      <c r="B77" s="42" t="s">
        <v>62</v>
      </c>
      <c r="C77" s="42"/>
      <c r="D77" s="42"/>
      <c r="T77" s="3"/>
      <c r="U77" s="3"/>
    </row>
    <row r="78" spans="1:25">
      <c r="A78" s="3"/>
      <c r="B78" s="42" t="s">
        <v>63</v>
      </c>
      <c r="C78" s="42"/>
      <c r="D78" s="42"/>
      <c r="T78" s="3"/>
      <c r="U78" s="3"/>
    </row>
    <row r="79" spans="1:25">
      <c r="A79" s="3"/>
      <c r="B79" s="42" t="s">
        <v>64</v>
      </c>
      <c r="C79" s="42"/>
      <c r="D79" s="42"/>
      <c r="T79" s="3"/>
      <c r="U79" s="3"/>
    </row>
    <row r="80" spans="1:25">
      <c r="A80" s="3"/>
      <c r="B80" s="42" t="s">
        <v>65</v>
      </c>
      <c r="C80" s="42"/>
      <c r="D80" s="42"/>
      <c r="T80" s="3"/>
      <c r="U80" s="3"/>
    </row>
    <row r="81" spans="1:21">
      <c r="A81" s="3"/>
      <c r="B81" s="42" t="s">
        <v>66</v>
      </c>
      <c r="C81" s="42"/>
      <c r="D81" s="42"/>
      <c r="T81" s="3"/>
      <c r="U81" s="3"/>
    </row>
    <row r="82" spans="1:21" ht="13.2">
      <c r="A82" s="3"/>
      <c r="B82" s="49"/>
      <c r="C82" s="43"/>
      <c r="T82" s="3"/>
      <c r="U82" s="3"/>
    </row>
    <row r="83" spans="1:21" ht="13.2">
      <c r="A83" s="1" t="str">
        <f ca="1">CELL("Filename")</f>
        <v>R:\risk_analysis\WebReports\[DPR121200_final.xls]CORP DPR Summary</v>
      </c>
      <c r="B83" s="49"/>
      <c r="C83" s="43"/>
      <c r="T83" s="65">
        <f ca="1">NOW()</f>
        <v>36873.462832175923</v>
      </c>
      <c r="U83" s="3"/>
    </row>
    <row r="84" spans="1:21" ht="13.2">
      <c r="A84" s="3"/>
      <c r="B84" s="49"/>
      <c r="C84" s="43"/>
      <c r="T84" s="3"/>
      <c r="U84" s="3"/>
    </row>
    <row r="85" spans="1:21" ht="13.2">
      <c r="A85" s="3"/>
      <c r="B85" s="49"/>
      <c r="C85" s="43"/>
      <c r="T85" s="3"/>
      <c r="U85" s="3"/>
    </row>
    <row r="86" spans="1:21" ht="13.2">
      <c r="A86" s="3"/>
      <c r="B86" s="49"/>
      <c r="C86" s="43"/>
      <c r="T86" s="3"/>
      <c r="U86" s="3"/>
    </row>
    <row r="87" spans="1:21" ht="13.2">
      <c r="A87" s="3"/>
      <c r="B87" s="49"/>
      <c r="C87" s="43"/>
      <c r="T87" s="3"/>
      <c r="U87" s="3"/>
    </row>
    <row r="88" spans="1:21" ht="13.2">
      <c r="A88" s="3"/>
      <c r="B88" s="49"/>
      <c r="C88" s="43"/>
      <c r="T88" s="3"/>
      <c r="U88" s="3"/>
    </row>
    <row r="89" spans="1:21" ht="13.2">
      <c r="A89" s="3"/>
      <c r="B89" s="42"/>
      <c r="C89" s="43"/>
      <c r="T89" s="3"/>
      <c r="U89" s="3"/>
    </row>
    <row r="90" spans="1:21" ht="13.2">
      <c r="A90" s="3"/>
      <c r="B90" s="42"/>
      <c r="C90" s="43"/>
      <c r="T90" s="3"/>
      <c r="U90" s="3"/>
    </row>
    <row r="91" spans="1:21" ht="13.2">
      <c r="A91" s="3"/>
      <c r="B91" s="42"/>
      <c r="C91" s="43"/>
      <c r="T91" s="3"/>
      <c r="U91" s="3"/>
    </row>
    <row r="92" spans="1:21" ht="13.2">
      <c r="A92" s="3"/>
      <c r="B92" s="42"/>
      <c r="C92" s="43"/>
      <c r="T92" s="3"/>
      <c r="U92" s="3"/>
    </row>
    <row r="93" spans="1:21" ht="13.2">
      <c r="A93" s="3"/>
      <c r="B93" s="64"/>
      <c r="C93" s="43"/>
      <c r="T93" s="3"/>
      <c r="U93" s="3"/>
    </row>
    <row r="94" spans="1:21" ht="13.2">
      <c r="A94" s="3"/>
      <c r="B94" s="64"/>
      <c r="C94" s="43"/>
      <c r="T94" s="3"/>
      <c r="U94" s="3"/>
    </row>
    <row r="95" spans="1:21" ht="13.2">
      <c r="A95" s="3"/>
      <c r="B95" s="64"/>
      <c r="C95" s="43"/>
      <c r="T95" s="3"/>
      <c r="U95" s="3"/>
    </row>
    <row r="96" spans="1:21" ht="13.2">
      <c r="A96" s="3"/>
      <c r="B96" s="64"/>
      <c r="C96" s="43"/>
      <c r="T96" s="3"/>
      <c r="U96" s="3"/>
    </row>
    <row r="97" spans="1:21" ht="13.2">
      <c r="A97" s="3"/>
      <c r="B97" s="49"/>
      <c r="C97" s="43"/>
      <c r="T97" s="3"/>
      <c r="U97" s="3"/>
    </row>
    <row r="98" spans="1:21" ht="13.2">
      <c r="A98" s="3"/>
      <c r="B98" s="49"/>
      <c r="C98" s="43"/>
      <c r="T98" s="3"/>
      <c r="U98" s="3"/>
    </row>
    <row r="99" spans="1:21" ht="13.2">
      <c r="A99" s="3"/>
      <c r="B99" s="64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T99" s="3"/>
      <c r="U99" s="3"/>
    </row>
    <row r="100" spans="1:21" ht="13.2">
      <c r="A100" s="3"/>
      <c r="B100" s="64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T100" s="3"/>
      <c r="U100" s="3"/>
    </row>
    <row r="101" spans="1:21" ht="13.2">
      <c r="A101" s="3"/>
      <c r="B101" s="64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T101" s="3"/>
      <c r="U101" s="3"/>
    </row>
    <row r="102" spans="1:21" ht="13.2">
      <c r="A102" s="3"/>
      <c r="B102" s="64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T102" s="3"/>
      <c r="U102" s="3"/>
    </row>
    <row r="103" spans="1:21" ht="13.2">
      <c r="A103" s="3"/>
      <c r="B103" s="64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T103" s="3"/>
      <c r="U103" s="3"/>
    </row>
    <row r="104" spans="1:21" ht="13.2">
      <c r="A104" s="3"/>
      <c r="B104" s="64"/>
      <c r="C104" s="64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T104" s="3"/>
      <c r="U104" s="3"/>
    </row>
    <row r="105" spans="1:21" ht="13.2">
      <c r="A105" s="3"/>
      <c r="B105" s="62"/>
      <c r="C105" s="43"/>
      <c r="T105" s="3"/>
      <c r="U105" s="3"/>
    </row>
    <row r="106" spans="1:21" ht="13.2">
      <c r="A106" s="3"/>
      <c r="B106" s="62"/>
      <c r="C106" s="43"/>
      <c r="T106" s="3"/>
      <c r="U106" s="3"/>
    </row>
    <row r="107" spans="1:21" ht="13.2">
      <c r="A107" s="3"/>
      <c r="B107" s="62"/>
      <c r="C107" s="43"/>
      <c r="T107" s="3"/>
      <c r="U107" s="3"/>
    </row>
    <row r="108" spans="1:21" ht="13.2">
      <c r="A108" s="3"/>
      <c r="B108" s="63"/>
      <c r="C108" s="43"/>
      <c r="T108" s="3"/>
      <c r="U108" s="3"/>
    </row>
    <row r="109" spans="1:21" ht="13.2">
      <c r="A109" s="3"/>
      <c r="B109" s="63"/>
      <c r="C109" s="43"/>
      <c r="T109" s="3"/>
      <c r="U109" s="3"/>
    </row>
    <row r="110" spans="1:21" ht="13.2">
      <c r="A110" s="3"/>
      <c r="B110" s="49"/>
      <c r="C110" s="43"/>
      <c r="T110" s="3"/>
      <c r="U110" s="3"/>
    </row>
    <row r="111" spans="1:21" ht="13.2">
      <c r="A111" s="3"/>
      <c r="B111" s="62"/>
      <c r="C111" s="43"/>
      <c r="T111" s="3"/>
      <c r="U111" s="3"/>
    </row>
    <row r="112" spans="1:21" ht="13.2">
      <c r="A112" s="3"/>
      <c r="B112" s="62"/>
      <c r="C112" s="43"/>
      <c r="T112" s="3"/>
      <c r="U112" s="3"/>
    </row>
    <row r="113" spans="1:21" ht="13.2">
      <c r="A113" s="3"/>
      <c r="B113" s="62"/>
      <c r="C113" s="43"/>
      <c r="T113" s="3"/>
      <c r="U113" s="3"/>
    </row>
    <row r="114" spans="1:21" ht="13.2">
      <c r="A114" s="3"/>
      <c r="B114" s="62"/>
      <c r="C114" s="43"/>
      <c r="T114" s="3"/>
      <c r="U114" s="3"/>
    </row>
    <row r="115" spans="1:21" ht="13.2">
      <c r="A115" s="3"/>
      <c r="B115" s="62"/>
      <c r="C115" s="43"/>
      <c r="T115" s="3"/>
      <c r="U115" s="3"/>
    </row>
    <row r="116" spans="1:21" ht="13.2">
      <c r="A116" s="3"/>
      <c r="B116" s="62"/>
      <c r="C116" s="43"/>
      <c r="T116" s="3"/>
      <c r="U116" s="3"/>
    </row>
    <row r="117" spans="1:21" ht="13.2">
      <c r="A117" s="3"/>
      <c r="B117" s="62"/>
      <c r="C117" s="43"/>
      <c r="T117" s="3"/>
      <c r="U117" s="3"/>
    </row>
    <row r="118" spans="1:21" ht="13.2">
      <c r="A118" s="3"/>
      <c r="B118" s="63"/>
      <c r="C118" s="43"/>
      <c r="T118" s="3"/>
      <c r="U118" s="3"/>
    </row>
    <row r="119" spans="1:21" ht="13.2">
      <c r="A119" s="3"/>
      <c r="B119" s="49"/>
      <c r="C119" s="43"/>
      <c r="T119" s="3"/>
      <c r="U119" s="3"/>
    </row>
    <row r="120" spans="1:21" ht="13.2">
      <c r="A120" s="3"/>
      <c r="B120" s="49"/>
      <c r="C120" s="43"/>
      <c r="T120" s="3"/>
      <c r="U120" s="3"/>
    </row>
    <row r="121" spans="1:21" ht="13.2">
      <c r="A121" s="3"/>
      <c r="B121" s="49"/>
      <c r="C121" s="43"/>
      <c r="T121" s="3"/>
      <c r="U121" s="3"/>
    </row>
    <row r="122" spans="1:21" ht="13.2">
      <c r="A122" s="3"/>
      <c r="B122" s="62"/>
      <c r="C122" s="43"/>
      <c r="T122" s="3"/>
      <c r="U122" s="3"/>
    </row>
    <row r="123" spans="1:21" ht="13.2">
      <c r="A123" s="3"/>
      <c r="B123" s="62"/>
      <c r="C123" s="43"/>
      <c r="T123" s="3"/>
      <c r="U123" s="3"/>
    </row>
    <row r="124" spans="1:21" ht="13.2">
      <c r="A124" s="3"/>
      <c r="B124" s="63"/>
      <c r="C124" s="43"/>
      <c r="T124" s="3"/>
      <c r="U124" s="3"/>
    </row>
    <row r="125" spans="1:21" ht="13.2">
      <c r="A125" s="3"/>
      <c r="B125" s="62"/>
      <c r="C125" s="43"/>
      <c r="T125" s="3"/>
      <c r="U125" s="3"/>
    </row>
    <row r="126" spans="1:21" ht="13.2">
      <c r="A126" s="3"/>
      <c r="B126" s="42"/>
      <c r="C126" s="43"/>
      <c r="T126" s="3"/>
      <c r="U126" s="3"/>
    </row>
    <row r="127" spans="1:21" ht="13.2">
      <c r="A127" s="3"/>
      <c r="B127" s="49"/>
      <c r="C127" s="43"/>
      <c r="T127" s="3"/>
      <c r="U127" s="3"/>
    </row>
    <row r="128" spans="1:21" ht="13.2">
      <c r="A128" s="3"/>
      <c r="B128" s="62"/>
      <c r="C128" s="43"/>
      <c r="T128" s="3"/>
      <c r="U128" s="3"/>
    </row>
    <row r="129" spans="1:21" ht="13.2">
      <c r="A129" s="3"/>
      <c r="B129" s="62"/>
      <c r="C129" s="43"/>
      <c r="T129" s="3"/>
      <c r="U129" s="3"/>
    </row>
    <row r="130" spans="1:21" ht="13.2">
      <c r="A130" s="3"/>
      <c r="B130" s="62"/>
      <c r="C130" s="43"/>
      <c r="T130" s="3"/>
      <c r="U130" s="3"/>
    </row>
    <row r="131" spans="1:21" ht="13.2">
      <c r="A131" s="3"/>
      <c r="B131" s="62"/>
      <c r="C131" s="43"/>
      <c r="T131" s="3"/>
      <c r="U131" s="3"/>
    </row>
    <row r="132" spans="1:21" ht="13.2">
      <c r="A132" s="3"/>
      <c r="B132" s="62"/>
      <c r="C132" s="43"/>
      <c r="T132" s="3"/>
      <c r="U132" s="3"/>
    </row>
    <row r="133" spans="1:21" ht="13.2">
      <c r="A133" s="3"/>
      <c r="B133" s="62"/>
      <c r="C133" s="43"/>
      <c r="T133" s="3"/>
      <c r="U133" s="3"/>
    </row>
    <row r="134" spans="1:21" ht="13.2">
      <c r="A134" s="3"/>
      <c r="B134" s="62"/>
      <c r="C134" s="43"/>
      <c r="T134" s="3"/>
      <c r="U134" s="3"/>
    </row>
    <row r="135" spans="1:21" ht="13.2">
      <c r="A135" s="3"/>
      <c r="B135" s="49"/>
      <c r="C135" s="43"/>
      <c r="T135" s="3"/>
      <c r="U135" s="3"/>
    </row>
    <row r="136" spans="1:21" ht="13.2">
      <c r="A136" s="3"/>
      <c r="B136" s="49"/>
      <c r="C136" s="43"/>
      <c r="T136" s="3"/>
      <c r="U136" s="3"/>
    </row>
    <row r="137" spans="1:21" ht="13.2">
      <c r="A137" s="3"/>
      <c r="B137" s="62"/>
      <c r="C137" s="43"/>
      <c r="T137" s="3"/>
      <c r="U137" s="3"/>
    </row>
    <row r="138" spans="1:21" ht="13.2">
      <c r="A138" s="3"/>
      <c r="B138" s="62"/>
      <c r="C138" s="43"/>
      <c r="T138" s="3"/>
      <c r="U138" s="3"/>
    </row>
    <row r="139" spans="1:21" ht="13.2">
      <c r="A139" s="3"/>
      <c r="B139" s="62"/>
      <c r="C139" s="43"/>
      <c r="T139" s="3"/>
      <c r="U139" s="3"/>
    </row>
    <row r="140" spans="1:21" ht="13.2">
      <c r="A140" s="3"/>
      <c r="B140" s="62"/>
      <c r="C140" s="43"/>
      <c r="T140" s="3"/>
      <c r="U140" s="3"/>
    </row>
    <row r="141" spans="1:21" ht="13.2">
      <c r="A141" s="3"/>
      <c r="B141" s="62"/>
      <c r="C141" s="43"/>
      <c r="T141" s="3"/>
      <c r="U141" s="3"/>
    </row>
    <row r="142" spans="1:21" ht="13.2">
      <c r="A142" s="3"/>
      <c r="B142" s="63"/>
      <c r="C142" s="43"/>
      <c r="T142" s="3"/>
      <c r="U142" s="3"/>
    </row>
    <row r="143" spans="1:21" ht="13.2">
      <c r="A143" s="3"/>
      <c r="B143" s="49"/>
      <c r="C143" s="43"/>
      <c r="T143" s="3"/>
      <c r="U143" s="3"/>
    </row>
    <row r="144" spans="1:21" ht="13.2">
      <c r="A144" s="3"/>
      <c r="B144" s="62"/>
      <c r="C144" s="43"/>
      <c r="T144" s="3"/>
      <c r="U144" s="3"/>
    </row>
    <row r="145" spans="1:25" ht="13.2">
      <c r="A145" s="3"/>
      <c r="B145" s="62"/>
      <c r="C145" s="43"/>
      <c r="T145" s="3"/>
      <c r="U145" s="3"/>
    </row>
    <row r="146" spans="1:25" ht="13.2">
      <c r="A146" s="3"/>
      <c r="B146" s="62"/>
      <c r="C146" s="43"/>
      <c r="T146" s="3"/>
      <c r="U146" s="3"/>
    </row>
    <row r="147" spans="1:25" ht="13.2">
      <c r="A147" s="3"/>
      <c r="B147" s="62"/>
      <c r="C147" s="43"/>
      <c r="T147" s="3"/>
      <c r="U147" s="3"/>
    </row>
    <row r="148" spans="1:25" ht="13.2">
      <c r="A148" s="3"/>
      <c r="B148" s="62"/>
      <c r="C148" s="43"/>
      <c r="T148" s="3"/>
      <c r="U148" s="3"/>
    </row>
    <row r="149" spans="1:25" ht="13.2">
      <c r="A149" s="3"/>
      <c r="B149" s="62"/>
      <c r="C149" s="43"/>
      <c r="T149" s="3"/>
      <c r="U149" s="3"/>
    </row>
    <row r="150" spans="1:25" ht="13.2">
      <c r="A150" s="3"/>
      <c r="B150" s="62"/>
      <c r="C150" s="43"/>
      <c r="T150" s="3"/>
      <c r="U150" s="3"/>
    </row>
    <row r="151" spans="1:25" ht="13.2">
      <c r="A151" s="3"/>
      <c r="B151" s="62"/>
      <c r="C151" s="43"/>
      <c r="T151" s="3"/>
      <c r="U151" s="3"/>
    </row>
    <row r="152" spans="1:25" ht="13.2">
      <c r="A152" s="3"/>
      <c r="B152" s="62"/>
      <c r="C152" s="43"/>
      <c r="T152" s="3"/>
      <c r="U152" s="3"/>
    </row>
    <row r="153" spans="1:25" ht="13.2">
      <c r="A153" s="3"/>
      <c r="B153" s="62"/>
      <c r="C153" s="43"/>
      <c r="T153" s="3"/>
      <c r="U153" s="3"/>
    </row>
    <row r="154" spans="1:25" ht="13.2">
      <c r="A154" s="3"/>
      <c r="B154" s="62"/>
      <c r="C154" s="43"/>
      <c r="T154" s="3"/>
      <c r="U154" s="3"/>
    </row>
    <row r="155" spans="1:25" ht="13.2">
      <c r="A155" s="3"/>
      <c r="B155" s="62"/>
      <c r="C155" s="43"/>
      <c r="T155" s="3"/>
      <c r="U155" s="3"/>
    </row>
    <row r="156" spans="1:25" ht="13.2">
      <c r="A156" s="3"/>
      <c r="B156" s="49"/>
      <c r="C156" s="43"/>
      <c r="T156" s="3"/>
      <c r="U156" s="3"/>
      <c r="X156" s="9"/>
      <c r="Y156" s="9"/>
    </row>
    <row r="157" spans="1:25" ht="10.5" customHeight="1">
      <c r="A157" s="3"/>
      <c r="B157" s="42"/>
      <c r="C157" s="43"/>
      <c r="T157" s="3"/>
      <c r="U157" s="3"/>
      <c r="X157" s="9"/>
      <c r="Y157" s="9"/>
    </row>
    <row r="158" spans="1:25">
      <c r="A158" s="3"/>
      <c r="B158" s="42"/>
      <c r="T158" s="3"/>
      <c r="U158" s="3"/>
      <c r="X158" s="9"/>
      <c r="Y158" s="9"/>
    </row>
    <row r="159" spans="1:25">
      <c r="A159" s="3"/>
      <c r="B159" s="42"/>
      <c r="T159" s="3"/>
      <c r="U159" s="3"/>
      <c r="X159" s="9"/>
      <c r="Y159" s="9"/>
    </row>
    <row r="160" spans="1:25">
      <c r="A160" s="3"/>
      <c r="B160" s="42"/>
      <c r="T160" s="3"/>
      <c r="U160" s="3"/>
      <c r="X160" s="9"/>
      <c r="Y160" s="9"/>
    </row>
    <row r="161" spans="1:25">
      <c r="A161" s="3"/>
      <c r="B161" s="42"/>
      <c r="T161" s="3"/>
      <c r="U161" s="3"/>
      <c r="X161" s="9"/>
      <c r="Y161" s="9"/>
    </row>
    <row r="162" spans="1:25">
      <c r="A162" s="3"/>
      <c r="B162" s="42"/>
      <c r="T162" s="3"/>
      <c r="U162" s="3"/>
      <c r="X162" s="9"/>
      <c r="Y162" s="9"/>
    </row>
    <row r="163" spans="1:25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3"/>
      <c r="U163" s="3"/>
      <c r="X163" s="9"/>
      <c r="Y163" s="9"/>
    </row>
    <row r="164" spans="1:25">
      <c r="T164" s="3"/>
      <c r="U164" s="3"/>
      <c r="X164" s="9"/>
      <c r="Y164" s="9"/>
    </row>
    <row r="165" spans="1:25">
      <c r="A165" s="3"/>
      <c r="B165" s="3"/>
      <c r="C165" s="3"/>
      <c r="T165" s="3"/>
      <c r="U165" s="3"/>
      <c r="X165" s="9"/>
      <c r="Y165" s="9"/>
    </row>
    <row r="166" spans="1:25">
      <c r="A166" s="3"/>
      <c r="C166" s="3"/>
      <c r="T166" s="3"/>
      <c r="U166" s="3"/>
      <c r="X166" s="9"/>
      <c r="Y166" s="9"/>
    </row>
    <row r="167" spans="1:25">
      <c r="B167" s="42"/>
      <c r="D167" s="44"/>
      <c r="T167" s="3"/>
      <c r="U167" s="3"/>
      <c r="X167" s="9"/>
      <c r="Y167" s="9"/>
    </row>
    <row r="168" spans="1:25">
      <c r="B168" s="42"/>
      <c r="D168" s="44"/>
      <c r="T168" s="3"/>
      <c r="U168" s="3"/>
      <c r="X168" s="9"/>
      <c r="Y168" s="9"/>
    </row>
    <row r="169" spans="1:25" ht="13.2">
      <c r="B169" s="45"/>
      <c r="D169" s="4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X169" s="9"/>
      <c r="Y169" s="9"/>
    </row>
    <row r="170" spans="1:25"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X170" s="9"/>
      <c r="Y170" s="9"/>
    </row>
    <row r="171" spans="1:25"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X171" s="9"/>
      <c r="Y171" s="9"/>
    </row>
    <row r="172" spans="1:25"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X172" s="9"/>
      <c r="Y172" s="9"/>
    </row>
    <row r="173" spans="1:25"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X173" s="9"/>
      <c r="Y173" s="9"/>
    </row>
    <row r="174" spans="1:25"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X174" s="9"/>
      <c r="Y174" s="9"/>
    </row>
    <row r="175" spans="1:25"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X175" s="9"/>
      <c r="Y175" s="9"/>
    </row>
    <row r="176" spans="1:25"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X176" s="9"/>
      <c r="Y176" s="9"/>
    </row>
    <row r="177" spans="7:25"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X177" s="9"/>
      <c r="Y177" s="9"/>
    </row>
    <row r="178" spans="7:25"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X178" s="9"/>
      <c r="Y178" s="9"/>
    </row>
    <row r="179" spans="7:25"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X179" s="9"/>
      <c r="Y179" s="9"/>
    </row>
    <row r="180" spans="7:25"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X180" s="9"/>
      <c r="Y180" s="9"/>
    </row>
    <row r="181" spans="7:25"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X181" s="9"/>
      <c r="Y181" s="9"/>
    </row>
    <row r="182" spans="7:25"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X182" s="9"/>
      <c r="Y182" s="9"/>
    </row>
    <row r="183" spans="7:25"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X183" s="9"/>
      <c r="Y183" s="9"/>
    </row>
    <row r="184" spans="7:25"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X184" s="9"/>
      <c r="Y184" s="9"/>
    </row>
    <row r="185" spans="7:25"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X185" s="9"/>
      <c r="Y185" s="9"/>
    </row>
    <row r="186" spans="7:25"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X186" s="9"/>
      <c r="Y186" s="9"/>
    </row>
    <row r="187" spans="7:25"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X187" s="9"/>
      <c r="Y187" s="9"/>
    </row>
    <row r="188" spans="7:25"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X188" s="9"/>
      <c r="Y188" s="9"/>
    </row>
    <row r="189" spans="7:25"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X189" s="9"/>
      <c r="Y189" s="9"/>
    </row>
    <row r="190" spans="7:25"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X190" s="9"/>
      <c r="Y190" s="9"/>
    </row>
    <row r="191" spans="7:25"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X191" s="9"/>
      <c r="Y191" s="9"/>
    </row>
    <row r="192" spans="7:25"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X192" s="9"/>
      <c r="Y192" s="9"/>
    </row>
    <row r="193" spans="7:25"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X193" s="9"/>
      <c r="Y193" s="9"/>
    </row>
    <row r="194" spans="7:25"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X194" s="9"/>
      <c r="Y194" s="9"/>
    </row>
    <row r="195" spans="7:25"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X195" s="9"/>
      <c r="Y195" s="9"/>
    </row>
    <row r="196" spans="7:25"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X196" s="9"/>
      <c r="Y196" s="9"/>
    </row>
    <row r="197" spans="7:25"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X197" s="9"/>
      <c r="Y197" s="9"/>
    </row>
    <row r="198" spans="7:25"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X198" s="9"/>
      <c r="Y198" s="9"/>
    </row>
    <row r="199" spans="7:25"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X199" s="9"/>
      <c r="Y199" s="9"/>
    </row>
    <row r="200" spans="7:25"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X200" s="9"/>
      <c r="Y200" s="9"/>
    </row>
    <row r="201" spans="7:25"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X201" s="9"/>
      <c r="Y201" s="9"/>
    </row>
    <row r="202" spans="7:25"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X202" s="9"/>
      <c r="Y202" s="9"/>
    </row>
    <row r="203" spans="7:25"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X203" s="9"/>
      <c r="Y203" s="9"/>
    </row>
    <row r="204" spans="7:25"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X204" s="9"/>
      <c r="Y204" s="9"/>
    </row>
    <row r="205" spans="7:25"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X205" s="9"/>
      <c r="Y205" s="9"/>
    </row>
    <row r="206" spans="7:25"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X206" s="9"/>
      <c r="Y206" s="9"/>
    </row>
    <row r="207" spans="7:25"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X207" s="9"/>
      <c r="Y207" s="9"/>
    </row>
    <row r="208" spans="7:25"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X208" s="9"/>
      <c r="Y208" s="9"/>
    </row>
    <row r="209" spans="7:25"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X209" s="9"/>
      <c r="Y209" s="9"/>
    </row>
    <row r="210" spans="7:25"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X210" s="9"/>
      <c r="Y210" s="9"/>
    </row>
    <row r="211" spans="7:25"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X211" s="9"/>
      <c r="Y211" s="9"/>
    </row>
    <row r="212" spans="7:25"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X212" s="9"/>
      <c r="Y212" s="9"/>
    </row>
    <row r="213" spans="7:25"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X213" s="9"/>
      <c r="Y213" s="9"/>
    </row>
    <row r="214" spans="7:25"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X214" s="9"/>
      <c r="Y214" s="9"/>
    </row>
    <row r="215" spans="7:25"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X215" s="9"/>
      <c r="Y215" s="9"/>
    </row>
    <row r="216" spans="7:25"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X216" s="9"/>
      <c r="Y216" s="9"/>
    </row>
    <row r="217" spans="7:25"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X217" s="9"/>
      <c r="Y217" s="9"/>
    </row>
    <row r="218" spans="7:25"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X218" s="9"/>
      <c r="Y218" s="9"/>
    </row>
    <row r="219" spans="7:25"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X219" s="9"/>
      <c r="Y219" s="9"/>
    </row>
    <row r="220" spans="7:25"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X220" s="9"/>
      <c r="Y220" s="9"/>
    </row>
    <row r="221" spans="7:25"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X221" s="9"/>
      <c r="Y221" s="9"/>
    </row>
    <row r="222" spans="7:25"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X222" s="9"/>
      <c r="Y222" s="9"/>
    </row>
    <row r="223" spans="7:25"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X223" s="9"/>
      <c r="Y223" s="9"/>
    </row>
    <row r="224" spans="7:25"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X224" s="9"/>
      <c r="Y224" s="9"/>
    </row>
    <row r="225" spans="7:25"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X225" s="9"/>
      <c r="Y225" s="9"/>
    </row>
    <row r="226" spans="7:25"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X226" s="9"/>
      <c r="Y226" s="9"/>
    </row>
    <row r="227" spans="7:25"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X227" s="9"/>
      <c r="Y227" s="9"/>
    </row>
    <row r="228" spans="7:25"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X228" s="9"/>
      <c r="Y228" s="9"/>
    </row>
    <row r="229" spans="7:25"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X229" s="9"/>
      <c r="Y229" s="9"/>
    </row>
    <row r="230" spans="7:25"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X230" s="9"/>
      <c r="Y230" s="9"/>
    </row>
    <row r="231" spans="7:25"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X231" s="9"/>
      <c r="Y231" s="9"/>
    </row>
    <row r="232" spans="7:25"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X232" s="9"/>
      <c r="Y232" s="9"/>
    </row>
    <row r="233" spans="7:25"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X233" s="9"/>
      <c r="Y233" s="9"/>
    </row>
    <row r="234" spans="7:25"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X234" s="9"/>
      <c r="Y234" s="9"/>
    </row>
    <row r="235" spans="7:25"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X235" s="9"/>
      <c r="Y235" s="9"/>
    </row>
    <row r="236" spans="7:25"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X236" s="9"/>
      <c r="Y236" s="9"/>
    </row>
    <row r="237" spans="7:25"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X237" s="9"/>
      <c r="Y237" s="9"/>
    </row>
    <row r="238" spans="7:25"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X238" s="9"/>
      <c r="Y238" s="9"/>
    </row>
    <row r="239" spans="7:25"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X239" s="9"/>
      <c r="Y239" s="9"/>
    </row>
    <row r="240" spans="7:25"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X240" s="9"/>
      <c r="Y240" s="9"/>
    </row>
    <row r="241" spans="7:25"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X241" s="9"/>
      <c r="Y241" s="9"/>
    </row>
    <row r="242" spans="7:25"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X242" s="9"/>
      <c r="Y242" s="9"/>
    </row>
    <row r="243" spans="7:25"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X243" s="9"/>
      <c r="Y243" s="9"/>
    </row>
    <row r="244" spans="7:25"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X244" s="9"/>
      <c r="Y244" s="9"/>
    </row>
    <row r="245" spans="7:25"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X245" s="9"/>
      <c r="Y245" s="9"/>
    </row>
    <row r="246" spans="7:25"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X246" s="9"/>
      <c r="Y246" s="9"/>
    </row>
    <row r="247" spans="7:25"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X247" s="9"/>
      <c r="Y247" s="9"/>
    </row>
    <row r="248" spans="7:25"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X248" s="9"/>
      <c r="Y248" s="9"/>
    </row>
    <row r="249" spans="7:25"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X249" s="9"/>
      <c r="Y249" s="9"/>
    </row>
    <row r="250" spans="7:25"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X250" s="9"/>
      <c r="Y250" s="9"/>
    </row>
    <row r="251" spans="7:25"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X251" s="9"/>
      <c r="Y251" s="9"/>
    </row>
    <row r="252" spans="7:25"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X252" s="9"/>
      <c r="Y252" s="9"/>
    </row>
    <row r="253" spans="7:25"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X253" s="9"/>
      <c r="Y253" s="9"/>
    </row>
    <row r="254" spans="7:25"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X254" s="9"/>
      <c r="Y254" s="9"/>
    </row>
    <row r="255" spans="7:25"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X255" s="9"/>
      <c r="Y255" s="9"/>
    </row>
    <row r="256" spans="7:25"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X256" s="9"/>
      <c r="Y256" s="9"/>
    </row>
    <row r="257" spans="7:25"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X257" s="9"/>
      <c r="Y257" s="9"/>
    </row>
    <row r="258" spans="7:25"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X258" s="9"/>
      <c r="Y258" s="9"/>
    </row>
    <row r="259" spans="7:25"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X259" s="9"/>
      <c r="Y259" s="9"/>
    </row>
    <row r="260" spans="7:25"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X260" s="9"/>
      <c r="Y260" s="9"/>
    </row>
    <row r="261" spans="7:25"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X261" s="9"/>
      <c r="Y261" s="9"/>
    </row>
    <row r="262" spans="7:25"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X262" s="9"/>
      <c r="Y262" s="9"/>
    </row>
    <row r="263" spans="7:25"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X263" s="9"/>
      <c r="Y263" s="9"/>
    </row>
    <row r="264" spans="7:25"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X264" s="9"/>
      <c r="Y264" s="9"/>
    </row>
    <row r="265" spans="7:25"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X265" s="9"/>
      <c r="Y265" s="9"/>
    </row>
    <row r="266" spans="7:25"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X266" s="9"/>
      <c r="Y266" s="9"/>
    </row>
    <row r="267" spans="7:25"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X267" s="9"/>
      <c r="Y267" s="9"/>
    </row>
    <row r="268" spans="7:25"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X268" s="9"/>
      <c r="Y268" s="9"/>
    </row>
    <row r="269" spans="7:25"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X269" s="9"/>
      <c r="Y269" s="9"/>
    </row>
    <row r="270" spans="7:25"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X270" s="9"/>
      <c r="Y270" s="9"/>
    </row>
    <row r="271" spans="7:25"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X271" s="9"/>
      <c r="Y271" s="9"/>
    </row>
    <row r="272" spans="7:25"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X272" s="9"/>
      <c r="Y272" s="9"/>
    </row>
    <row r="273" spans="7:25"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X273" s="9"/>
      <c r="Y273" s="9"/>
    </row>
    <row r="274" spans="7:25"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X274" s="9"/>
      <c r="Y274" s="9"/>
    </row>
    <row r="275" spans="7:25"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X275" s="9"/>
      <c r="Y275" s="9"/>
    </row>
    <row r="276" spans="7:25"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X276" s="9"/>
      <c r="Y276" s="9"/>
    </row>
    <row r="277" spans="7:25"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X277" s="9"/>
      <c r="Y277" s="9"/>
    </row>
    <row r="278" spans="7:25"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X278" s="9"/>
      <c r="Y278" s="9"/>
    </row>
    <row r="279" spans="7:25"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X279" s="9"/>
      <c r="Y279" s="9"/>
    </row>
    <row r="280" spans="7:25"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X280" s="9"/>
      <c r="Y280" s="9"/>
    </row>
    <row r="281" spans="7:25"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X281" s="9"/>
      <c r="Y281" s="9"/>
    </row>
    <row r="282" spans="7:25"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X282" s="9"/>
      <c r="Y282" s="9"/>
    </row>
    <row r="283" spans="7:25"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X283" s="9"/>
      <c r="Y283" s="9"/>
    </row>
    <row r="284" spans="7:25"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X284" s="9"/>
      <c r="Y284" s="9"/>
    </row>
    <row r="285" spans="7:25"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X285" s="9"/>
      <c r="Y285" s="9"/>
    </row>
    <row r="286" spans="7:25"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X286" s="9"/>
      <c r="Y286" s="9"/>
    </row>
    <row r="287" spans="7:25"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X287" s="9"/>
      <c r="Y287" s="9"/>
    </row>
    <row r="288" spans="7:25"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X288" s="9"/>
      <c r="Y288" s="9"/>
    </row>
    <row r="289" spans="7:25"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X289" s="9"/>
      <c r="Y289" s="9"/>
    </row>
    <row r="290" spans="7:25"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X290" s="9"/>
      <c r="Y290" s="9"/>
    </row>
    <row r="291" spans="7:25"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X291" s="9"/>
      <c r="Y291" s="9"/>
    </row>
    <row r="292" spans="7:25"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X292" s="9"/>
      <c r="Y292" s="9"/>
    </row>
    <row r="293" spans="7:25"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X293" s="9"/>
      <c r="Y293" s="9"/>
    </row>
    <row r="294" spans="7:25"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X294" s="9"/>
      <c r="Y294" s="9"/>
    </row>
    <row r="295" spans="7:25"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X295" s="9"/>
      <c r="Y295" s="9"/>
    </row>
    <row r="296" spans="7:25"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X296" s="9"/>
      <c r="Y296" s="9"/>
    </row>
    <row r="297" spans="7:25"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X297" s="9"/>
      <c r="Y297" s="9"/>
    </row>
    <row r="298" spans="7:25"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X298" s="9"/>
      <c r="Y298" s="9"/>
    </row>
    <row r="299" spans="7:25"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X299" s="9"/>
      <c r="Y299" s="9"/>
    </row>
    <row r="300" spans="7:25"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X300" s="9"/>
      <c r="Y300" s="9"/>
    </row>
    <row r="301" spans="7:25"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X301" s="9"/>
      <c r="Y301" s="9"/>
    </row>
    <row r="302" spans="7:25"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X302" s="9"/>
      <c r="Y302" s="9"/>
    </row>
    <row r="303" spans="7:25"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X303" s="9"/>
      <c r="Y303" s="9"/>
    </row>
    <row r="304" spans="7:25"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X304" s="9"/>
      <c r="Y304" s="9"/>
    </row>
    <row r="305" spans="7:25"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X305" s="9"/>
      <c r="Y305" s="9"/>
    </row>
    <row r="306" spans="7:25"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X306" s="9"/>
      <c r="Y306" s="9"/>
    </row>
    <row r="307" spans="7:25"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X307" s="9"/>
      <c r="Y307" s="9"/>
    </row>
    <row r="308" spans="7:25"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X308" s="9"/>
      <c r="Y308" s="9"/>
    </row>
    <row r="309" spans="7:25"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X309" s="9"/>
      <c r="Y309" s="9"/>
    </row>
    <row r="310" spans="7:25"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X310" s="9"/>
      <c r="Y310" s="9"/>
    </row>
    <row r="311" spans="7:25"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X311" s="9"/>
      <c r="Y311" s="9"/>
    </row>
    <row r="312" spans="7:25"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X312" s="9"/>
      <c r="Y312" s="9"/>
    </row>
    <row r="313" spans="7:25"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X313" s="9"/>
      <c r="Y313" s="9"/>
    </row>
    <row r="314" spans="7:25"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X314" s="9"/>
      <c r="Y314" s="9"/>
    </row>
    <row r="315" spans="7:25"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X315" s="9"/>
      <c r="Y315" s="9"/>
    </row>
    <row r="316" spans="7:25"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X316" s="9"/>
      <c r="Y316" s="9"/>
    </row>
    <row r="317" spans="7:25"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X317" s="9"/>
      <c r="Y317" s="9"/>
    </row>
    <row r="318" spans="7:25"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X318" s="9"/>
      <c r="Y318" s="9"/>
    </row>
    <row r="319" spans="7:25"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X319" s="9"/>
      <c r="Y319" s="9"/>
    </row>
    <row r="320" spans="7:25"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X320" s="9"/>
      <c r="Y320" s="9"/>
    </row>
    <row r="321" spans="7:25"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X321" s="9"/>
      <c r="Y321" s="9"/>
    </row>
    <row r="322" spans="7:25"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X322" s="9"/>
      <c r="Y322" s="9"/>
    </row>
    <row r="323" spans="7:25"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X323" s="9"/>
      <c r="Y323" s="9"/>
    </row>
    <row r="324" spans="7:25"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X324" s="9"/>
      <c r="Y324" s="9"/>
    </row>
    <row r="325" spans="7:25"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X325" s="9"/>
      <c r="Y325" s="9"/>
    </row>
    <row r="326" spans="7:25"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X326" s="9"/>
      <c r="Y326" s="9"/>
    </row>
    <row r="327" spans="7:25"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X327" s="9"/>
      <c r="Y327" s="9"/>
    </row>
    <row r="328" spans="7:25"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X328" s="9"/>
      <c r="Y328" s="9"/>
    </row>
    <row r="329" spans="7:25"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X329" s="9"/>
      <c r="Y329" s="9"/>
    </row>
    <row r="330" spans="7:25"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X330" s="9"/>
      <c r="Y330" s="9"/>
    </row>
    <row r="331" spans="7:25"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X331" s="9"/>
      <c r="Y331" s="9"/>
    </row>
    <row r="332" spans="7:25"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X332" s="9"/>
      <c r="Y332" s="9"/>
    </row>
    <row r="333" spans="7:25"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X333" s="9"/>
      <c r="Y333" s="9"/>
    </row>
    <row r="334" spans="7:25"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X334" s="9"/>
      <c r="Y334" s="9"/>
    </row>
    <row r="335" spans="7:25"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X335" s="9"/>
      <c r="Y335" s="9"/>
    </row>
    <row r="336" spans="7:25"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X336" s="9"/>
      <c r="Y336" s="9"/>
    </row>
    <row r="337" spans="7:25"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X337" s="9"/>
      <c r="Y337" s="9"/>
    </row>
    <row r="338" spans="7:25"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X338" s="9"/>
      <c r="Y338" s="9"/>
    </row>
    <row r="339" spans="7:25"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X339" s="9"/>
      <c r="Y339" s="9"/>
    </row>
    <row r="340" spans="7:25"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X340" s="9"/>
      <c r="Y340" s="9"/>
    </row>
    <row r="341" spans="7:25"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X341" s="9"/>
      <c r="Y341" s="9"/>
    </row>
    <row r="342" spans="7:25"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X342" s="9"/>
      <c r="Y342" s="9"/>
    </row>
    <row r="343" spans="7:25"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X343" s="9"/>
      <c r="Y343" s="9"/>
    </row>
    <row r="344" spans="7:25"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X344" s="9"/>
      <c r="Y344" s="9"/>
    </row>
    <row r="345" spans="7:25"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X345" s="9"/>
      <c r="Y345" s="9"/>
    </row>
    <row r="346" spans="7:25"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X346" s="9"/>
      <c r="Y346" s="9"/>
    </row>
    <row r="347" spans="7:25"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X347" s="9"/>
      <c r="Y347" s="9"/>
    </row>
    <row r="348" spans="7:25"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X348" s="9"/>
      <c r="Y348" s="9"/>
    </row>
    <row r="349" spans="7:25"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X349" s="9"/>
      <c r="Y349" s="9"/>
    </row>
    <row r="350" spans="7:25"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X350" s="9"/>
      <c r="Y350" s="9"/>
    </row>
    <row r="351" spans="7:25"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X351" s="9"/>
      <c r="Y351" s="9"/>
    </row>
    <row r="352" spans="7:25"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X352" s="9"/>
      <c r="Y352" s="9"/>
    </row>
    <row r="353" spans="7:25"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X353" s="9"/>
      <c r="Y353" s="9"/>
    </row>
    <row r="354" spans="7:25"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X354" s="9"/>
      <c r="Y354" s="9"/>
    </row>
    <row r="355" spans="7:25"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X355" s="9"/>
      <c r="Y355" s="9"/>
    </row>
    <row r="356" spans="7:25"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X356" s="9"/>
      <c r="Y356" s="9"/>
    </row>
    <row r="357" spans="7:25"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X357" s="9"/>
      <c r="Y357" s="9"/>
    </row>
    <row r="358" spans="7:25"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X358" s="9"/>
      <c r="Y358" s="9"/>
    </row>
    <row r="359" spans="7:25"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X359" s="9"/>
      <c r="Y359" s="9"/>
    </row>
    <row r="360" spans="7:25"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X360" s="9"/>
      <c r="Y360" s="9"/>
    </row>
    <row r="361" spans="7:25"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X361" s="9"/>
      <c r="Y361" s="9"/>
    </row>
    <row r="362" spans="7:25"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X362" s="9"/>
      <c r="Y362" s="9"/>
    </row>
    <row r="363" spans="7:25"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X363" s="9"/>
      <c r="Y363" s="9"/>
    </row>
    <row r="364" spans="7:25"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X364" s="9"/>
      <c r="Y364" s="9"/>
    </row>
    <row r="365" spans="7:25"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X365" s="9"/>
      <c r="Y365" s="9"/>
    </row>
    <row r="366" spans="7:25"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X366" s="9"/>
      <c r="Y366" s="9"/>
    </row>
    <row r="367" spans="7:25"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X367" s="9"/>
      <c r="Y367" s="9"/>
    </row>
    <row r="368" spans="7:25"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X368" s="9"/>
      <c r="Y368" s="9"/>
    </row>
    <row r="369" spans="7:25"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X369" s="9"/>
      <c r="Y369" s="9"/>
    </row>
    <row r="370" spans="7:25"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X370" s="9"/>
      <c r="Y370" s="9"/>
    </row>
    <row r="371" spans="7:25"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X371" s="9"/>
      <c r="Y371" s="9"/>
    </row>
    <row r="372" spans="7:25"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X372" s="9"/>
      <c r="Y372" s="9"/>
    </row>
    <row r="373" spans="7:25"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X373" s="9"/>
      <c r="Y373" s="9"/>
    </row>
    <row r="374" spans="7:25"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X374" s="9"/>
      <c r="Y374" s="9"/>
    </row>
    <row r="375" spans="7:25"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X375" s="9"/>
      <c r="Y375" s="9"/>
    </row>
    <row r="376" spans="7:25"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X376" s="9"/>
      <c r="Y376" s="9"/>
    </row>
    <row r="377" spans="7:25"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X377" s="9"/>
      <c r="Y377" s="9"/>
    </row>
    <row r="378" spans="7:25"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X378" s="9"/>
      <c r="Y378" s="9"/>
    </row>
    <row r="379" spans="7:25"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X379" s="9"/>
      <c r="Y379" s="9"/>
    </row>
    <row r="380" spans="7:25"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X380" s="9"/>
      <c r="Y380" s="9"/>
    </row>
    <row r="381" spans="7:25"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X381" s="9"/>
      <c r="Y381" s="9"/>
    </row>
    <row r="382" spans="7:25"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X382" s="9"/>
      <c r="Y382" s="9"/>
    </row>
    <row r="383" spans="7:25"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X383" s="9"/>
      <c r="Y383" s="9"/>
    </row>
    <row r="384" spans="7:25"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X384" s="9"/>
      <c r="Y384" s="9"/>
    </row>
    <row r="385" spans="7:25"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X385" s="9"/>
      <c r="Y385" s="9"/>
    </row>
    <row r="386" spans="7:25"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X386" s="9"/>
      <c r="Y386" s="9"/>
    </row>
    <row r="387" spans="7:25"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X387" s="9"/>
      <c r="Y387" s="9"/>
    </row>
    <row r="388" spans="7:25"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X388" s="9"/>
      <c r="Y388" s="9"/>
    </row>
    <row r="389" spans="7:25"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X389" s="9"/>
      <c r="Y389" s="9"/>
    </row>
    <row r="390" spans="7:25"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X390" s="9"/>
      <c r="Y390" s="9"/>
    </row>
    <row r="391" spans="7:25"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X391" s="9"/>
      <c r="Y391" s="9"/>
    </row>
    <row r="392" spans="7:25"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X392" s="9"/>
      <c r="Y392" s="9"/>
    </row>
    <row r="393" spans="7:25"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X393" s="9"/>
      <c r="Y393" s="9"/>
    </row>
    <row r="394" spans="7:25"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X394" s="9"/>
      <c r="Y394" s="9"/>
    </row>
    <row r="395" spans="7:25"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X395" s="9"/>
      <c r="Y395" s="9"/>
    </row>
    <row r="396" spans="7:25"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X396" s="9"/>
      <c r="Y396" s="9"/>
    </row>
    <row r="397" spans="7:25"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X397" s="9"/>
      <c r="Y397" s="9"/>
    </row>
    <row r="398" spans="7:25"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X398" s="9"/>
      <c r="Y398" s="9"/>
    </row>
    <row r="399" spans="7:25"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X399" s="9"/>
      <c r="Y399" s="9"/>
    </row>
    <row r="400" spans="7:25"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X400" s="9"/>
      <c r="Y400" s="9"/>
    </row>
    <row r="401" spans="7:25"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X401" s="9"/>
      <c r="Y401" s="9"/>
    </row>
    <row r="402" spans="7:25"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X402" s="9"/>
      <c r="Y402" s="9"/>
    </row>
    <row r="403" spans="7:25"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X403" s="9"/>
      <c r="Y403" s="9"/>
    </row>
    <row r="404" spans="7:25"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X404" s="9"/>
      <c r="Y404" s="9"/>
    </row>
    <row r="405" spans="7:25"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X405" s="9"/>
      <c r="Y405" s="9"/>
    </row>
    <row r="406" spans="7:25"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X406" s="9"/>
      <c r="Y406" s="9"/>
    </row>
    <row r="407" spans="7:25"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X407" s="9"/>
      <c r="Y407" s="9"/>
    </row>
    <row r="408" spans="7:25"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X408" s="9"/>
      <c r="Y408" s="9"/>
    </row>
    <row r="409" spans="7:25"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X409" s="9"/>
      <c r="Y409" s="9"/>
    </row>
    <row r="410" spans="7:25"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X410" s="9"/>
      <c r="Y410" s="9"/>
    </row>
    <row r="411" spans="7:25"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X411" s="9"/>
      <c r="Y411" s="9"/>
    </row>
    <row r="412" spans="7:25"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X412" s="9"/>
      <c r="Y412" s="9"/>
    </row>
    <row r="413" spans="7:25"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X413" s="9"/>
      <c r="Y413" s="9"/>
    </row>
    <row r="414" spans="7:25"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X414" s="9"/>
      <c r="Y414" s="9"/>
    </row>
    <row r="415" spans="7:25"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X415" s="9"/>
      <c r="Y415" s="9"/>
    </row>
    <row r="416" spans="7:25"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X416" s="9"/>
      <c r="Y416" s="9"/>
    </row>
    <row r="417" spans="7:25"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X417" s="9"/>
      <c r="Y417" s="9"/>
    </row>
    <row r="418" spans="7:25"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X418" s="9"/>
      <c r="Y418" s="9"/>
    </row>
    <row r="419" spans="7:25"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X419" s="9"/>
      <c r="Y419" s="9"/>
    </row>
    <row r="420" spans="7:25"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X420" s="9"/>
      <c r="Y420" s="9"/>
    </row>
    <row r="421" spans="7:25"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X421" s="9"/>
      <c r="Y421" s="9"/>
    </row>
    <row r="422" spans="7:25"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X422" s="9"/>
      <c r="Y422" s="9"/>
    </row>
    <row r="423" spans="7:25"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X423" s="9"/>
      <c r="Y423" s="9"/>
    </row>
    <row r="424" spans="7:25"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X424" s="9"/>
      <c r="Y424" s="9"/>
    </row>
    <row r="425" spans="7:25"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X425" s="9"/>
      <c r="Y425" s="9"/>
    </row>
    <row r="426" spans="7:25"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X426" s="9"/>
      <c r="Y426" s="9"/>
    </row>
    <row r="427" spans="7:25"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X427" s="9"/>
      <c r="Y427" s="9"/>
    </row>
    <row r="428" spans="7:25"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X428" s="9"/>
      <c r="Y428" s="9"/>
    </row>
    <row r="429" spans="7:25"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X429" s="9"/>
      <c r="Y429" s="9"/>
    </row>
    <row r="430" spans="7:25"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X430" s="9"/>
      <c r="Y430" s="9"/>
    </row>
    <row r="431" spans="7:25"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X431" s="9"/>
      <c r="Y431" s="9"/>
    </row>
    <row r="432" spans="7:25"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X432" s="9"/>
      <c r="Y432" s="9"/>
    </row>
    <row r="433" spans="7:25"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X433" s="9"/>
      <c r="Y433" s="9"/>
    </row>
    <row r="434" spans="7:25"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X434" s="9"/>
      <c r="Y434" s="9"/>
    </row>
    <row r="435" spans="7:25"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X435" s="9"/>
      <c r="Y435" s="9"/>
    </row>
    <row r="436" spans="7:25"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X436" s="9"/>
      <c r="Y436" s="9"/>
    </row>
    <row r="437" spans="7:25"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X437" s="9"/>
      <c r="Y437" s="9"/>
    </row>
    <row r="438" spans="7:25"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X438" s="9"/>
      <c r="Y438" s="9"/>
    </row>
    <row r="439" spans="7:25"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X439" s="9"/>
      <c r="Y439" s="9"/>
    </row>
    <row r="440" spans="7:25"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X440" s="9"/>
      <c r="Y440" s="9"/>
    </row>
    <row r="441" spans="7:25"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X441" s="9"/>
      <c r="Y441" s="9"/>
    </row>
    <row r="442" spans="7:25"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X442" s="9"/>
      <c r="Y442" s="9"/>
    </row>
    <row r="443" spans="7:25"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X443" s="9"/>
      <c r="Y443" s="9"/>
    </row>
    <row r="444" spans="7:25"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X444" s="9"/>
      <c r="Y444" s="9"/>
    </row>
    <row r="445" spans="7:25"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X445" s="9"/>
      <c r="Y445" s="9"/>
    </row>
    <row r="446" spans="7:25"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X446" s="9"/>
      <c r="Y446" s="9"/>
    </row>
    <row r="447" spans="7:25"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X447" s="9"/>
      <c r="Y447" s="9"/>
    </row>
    <row r="448" spans="7:25"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X448" s="9"/>
      <c r="Y448" s="9"/>
    </row>
    <row r="449" spans="7:25"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X449" s="9"/>
      <c r="Y449" s="9"/>
    </row>
    <row r="450" spans="7:25"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X450" s="9"/>
      <c r="Y450" s="9"/>
    </row>
    <row r="451" spans="7:25"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X451" s="9"/>
      <c r="Y451" s="9"/>
    </row>
    <row r="452" spans="7:25"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X452" s="9"/>
      <c r="Y452" s="9"/>
    </row>
    <row r="453" spans="7:25"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X453" s="9"/>
      <c r="Y453" s="9"/>
    </row>
    <row r="454" spans="7:25"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X454" s="9"/>
      <c r="Y454" s="9"/>
    </row>
    <row r="455" spans="7:25"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X455" s="9"/>
      <c r="Y455" s="9"/>
    </row>
    <row r="456" spans="7:25"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X456" s="9"/>
      <c r="Y456" s="9"/>
    </row>
    <row r="457" spans="7:25"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X457" s="9"/>
      <c r="Y457" s="9"/>
    </row>
    <row r="458" spans="7:25"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X458" s="9"/>
      <c r="Y458" s="9"/>
    </row>
    <row r="459" spans="7:25"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X459" s="9"/>
      <c r="Y459" s="9"/>
    </row>
    <row r="460" spans="7:25"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X460" s="9"/>
      <c r="Y460" s="9"/>
    </row>
    <row r="461" spans="7:25"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X461" s="9"/>
      <c r="Y461" s="9"/>
    </row>
    <row r="462" spans="7:25"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X462" s="9"/>
      <c r="Y462" s="9"/>
    </row>
    <row r="463" spans="7:25"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X463" s="9"/>
      <c r="Y463" s="9"/>
    </row>
    <row r="464" spans="7:25"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X464" s="9"/>
      <c r="Y464" s="9"/>
    </row>
    <row r="465" spans="7:25"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X465" s="9"/>
      <c r="Y465" s="9"/>
    </row>
    <row r="466" spans="7:25"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X466" s="9"/>
      <c r="Y466" s="9"/>
    </row>
    <row r="467" spans="7:25"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X467" s="9"/>
      <c r="Y467" s="9"/>
    </row>
    <row r="468" spans="7:25"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X468" s="9"/>
      <c r="Y468" s="9"/>
    </row>
    <row r="469" spans="7:25"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X469" s="9"/>
      <c r="Y469" s="9"/>
    </row>
    <row r="470" spans="7:25"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X470" s="9"/>
      <c r="Y470" s="9"/>
    </row>
    <row r="471" spans="7:25"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X471" s="9"/>
      <c r="Y471" s="9"/>
    </row>
    <row r="472" spans="7:25"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X472" s="9"/>
      <c r="Y472" s="9"/>
    </row>
    <row r="473" spans="7:25"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X473" s="9"/>
      <c r="Y473" s="9"/>
    </row>
    <row r="474" spans="7:25"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X474" s="9"/>
      <c r="Y474" s="9"/>
    </row>
    <row r="475" spans="7:25"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X475" s="9"/>
      <c r="Y475" s="9"/>
    </row>
    <row r="476" spans="7:25"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X476" s="9"/>
      <c r="Y476" s="9"/>
    </row>
    <row r="477" spans="7:25"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X477" s="9"/>
      <c r="Y477" s="9"/>
    </row>
    <row r="478" spans="7:25"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X478" s="9"/>
      <c r="Y478" s="9"/>
    </row>
    <row r="479" spans="7:25"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X479" s="9"/>
      <c r="Y479" s="9"/>
    </row>
    <row r="480" spans="7:25"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X480" s="9"/>
      <c r="Y480" s="9"/>
    </row>
    <row r="481" spans="7:25"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X481" s="9"/>
      <c r="Y481" s="9"/>
    </row>
    <row r="482" spans="7:25"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X482" s="9"/>
      <c r="Y482" s="9"/>
    </row>
    <row r="483" spans="7:25"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X483" s="9"/>
      <c r="Y483" s="9"/>
    </row>
    <row r="484" spans="7:25"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X484" s="9"/>
      <c r="Y484" s="9"/>
    </row>
    <row r="485" spans="7:25"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X485" s="9"/>
      <c r="Y485" s="9"/>
    </row>
    <row r="486" spans="7:25"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X486" s="9"/>
      <c r="Y486" s="9"/>
    </row>
    <row r="487" spans="7:25"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X487" s="9"/>
      <c r="Y487" s="9"/>
    </row>
    <row r="488" spans="7:25"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X488" s="9"/>
      <c r="Y488" s="9"/>
    </row>
    <row r="489" spans="7:25"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X489" s="9"/>
      <c r="Y489" s="9"/>
    </row>
    <row r="490" spans="7:25"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X490" s="9"/>
      <c r="Y490" s="9"/>
    </row>
    <row r="491" spans="7:25"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X491" s="9"/>
      <c r="Y491" s="9"/>
    </row>
    <row r="492" spans="7:25"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X492" s="9"/>
      <c r="Y492" s="9"/>
    </row>
    <row r="493" spans="7:25"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X493" s="9"/>
      <c r="Y493" s="9"/>
    </row>
    <row r="494" spans="7:25"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X494" s="9"/>
      <c r="Y494" s="9"/>
    </row>
    <row r="495" spans="7:25"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X495" s="9"/>
      <c r="Y495" s="9"/>
    </row>
    <row r="496" spans="7:25"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X496" s="9"/>
      <c r="Y496" s="9"/>
    </row>
    <row r="497" spans="7:25"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X497" s="9"/>
      <c r="Y497" s="9"/>
    </row>
    <row r="498" spans="7:25"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X498" s="9"/>
      <c r="Y498" s="9"/>
    </row>
    <row r="499" spans="7:25"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X499" s="9"/>
      <c r="Y499" s="9"/>
    </row>
    <row r="500" spans="7:25"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X500" s="9"/>
      <c r="Y500" s="9"/>
    </row>
    <row r="501" spans="7:25"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X501" s="9"/>
      <c r="Y501" s="9"/>
    </row>
    <row r="502" spans="7:25"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X502" s="9"/>
      <c r="Y502" s="9"/>
    </row>
    <row r="503" spans="7:25"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X503" s="9"/>
      <c r="Y503" s="9"/>
    </row>
    <row r="504" spans="7:25"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X504" s="9"/>
      <c r="Y504" s="9"/>
    </row>
    <row r="505" spans="7:25"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X505" s="9"/>
      <c r="Y505" s="9"/>
    </row>
    <row r="506" spans="7:25"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X506" s="9"/>
      <c r="Y506" s="9"/>
    </row>
    <row r="507" spans="7:25"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X507" s="9"/>
      <c r="Y507" s="9"/>
    </row>
    <row r="508" spans="7:25"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X508" s="9"/>
      <c r="Y508" s="9"/>
    </row>
    <row r="509" spans="7:25"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X509" s="9"/>
      <c r="Y509" s="9"/>
    </row>
    <row r="510" spans="7:25"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X510" s="9"/>
      <c r="Y510" s="9"/>
    </row>
    <row r="511" spans="7:25"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X511" s="9"/>
      <c r="Y511" s="9"/>
    </row>
    <row r="512" spans="7:25"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X512" s="9"/>
      <c r="Y512" s="9"/>
    </row>
    <row r="513" spans="7:25"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X513" s="9"/>
      <c r="Y513" s="9"/>
    </row>
    <row r="514" spans="7:25"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X514" s="9"/>
      <c r="Y514" s="9"/>
    </row>
    <row r="515" spans="7:25"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X515" s="9"/>
      <c r="Y515" s="9"/>
    </row>
    <row r="516" spans="7:25"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X516" s="9"/>
      <c r="Y516" s="9"/>
    </row>
    <row r="517" spans="7:25"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X517" s="9"/>
      <c r="Y517" s="9"/>
    </row>
    <row r="518" spans="7:25"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X518" s="9"/>
      <c r="Y518" s="9"/>
    </row>
    <row r="519" spans="7:25"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X519" s="9"/>
      <c r="Y519" s="9"/>
    </row>
    <row r="520" spans="7:25"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X520" s="9"/>
      <c r="Y520" s="9"/>
    </row>
    <row r="521" spans="7:25"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X521" s="9"/>
      <c r="Y521" s="9"/>
    </row>
    <row r="522" spans="7:25"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X522" s="9"/>
      <c r="Y522" s="9"/>
    </row>
    <row r="523" spans="7:25"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X523" s="9"/>
      <c r="Y523" s="9"/>
    </row>
    <row r="524" spans="7:25"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X524" s="9"/>
      <c r="Y524" s="9"/>
    </row>
    <row r="525" spans="7:25"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X525" s="9"/>
      <c r="Y525" s="9"/>
    </row>
    <row r="526" spans="7:25"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X526" s="9"/>
      <c r="Y526" s="9"/>
    </row>
    <row r="527" spans="7:25"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X527" s="9"/>
      <c r="Y527" s="9"/>
    </row>
    <row r="528" spans="7:25"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X528" s="9"/>
      <c r="Y528" s="9"/>
    </row>
    <row r="529" spans="7:25"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X529" s="9"/>
      <c r="Y529" s="9"/>
    </row>
    <row r="530" spans="7:25"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X530" s="9"/>
      <c r="Y530" s="9"/>
    </row>
    <row r="531" spans="7:25"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X531" s="9"/>
      <c r="Y531" s="9"/>
    </row>
    <row r="532" spans="7:25"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X532" s="9"/>
      <c r="Y532" s="9"/>
    </row>
    <row r="533" spans="7:25"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X533" s="9"/>
      <c r="Y533" s="9"/>
    </row>
    <row r="534" spans="7:25"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X534" s="9"/>
      <c r="Y534" s="9"/>
    </row>
    <row r="535" spans="7:25"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X535" s="9"/>
      <c r="Y535" s="9"/>
    </row>
    <row r="536" spans="7:25"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X536" s="9"/>
      <c r="Y536" s="9"/>
    </row>
    <row r="537" spans="7:25"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X537" s="9"/>
      <c r="Y537" s="9"/>
    </row>
    <row r="538" spans="7:25"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X538" s="9"/>
      <c r="Y538" s="9"/>
    </row>
    <row r="539" spans="7:25"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X539" s="9"/>
      <c r="Y539" s="9"/>
    </row>
    <row r="540" spans="7:25"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X540" s="9"/>
      <c r="Y540" s="9"/>
    </row>
    <row r="541" spans="7:25"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X541" s="9"/>
      <c r="Y541" s="9"/>
    </row>
    <row r="542" spans="7:25"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X542" s="9"/>
      <c r="Y542" s="9"/>
    </row>
    <row r="543" spans="7:25"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X543" s="9"/>
      <c r="Y543" s="9"/>
    </row>
    <row r="544" spans="7:25"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X544" s="9"/>
      <c r="Y544" s="9"/>
    </row>
    <row r="545" spans="7:25"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X545" s="9"/>
      <c r="Y545" s="9"/>
    </row>
    <row r="546" spans="7:25"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X546" s="9"/>
      <c r="Y546" s="9"/>
    </row>
    <row r="547" spans="7:25"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X547" s="9"/>
      <c r="Y547" s="9"/>
    </row>
    <row r="548" spans="7:25"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X548" s="9"/>
      <c r="Y548" s="9"/>
    </row>
    <row r="549" spans="7:25"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X549" s="9"/>
      <c r="Y549" s="9"/>
    </row>
    <row r="550" spans="7:25"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X550" s="9"/>
      <c r="Y550" s="9"/>
    </row>
    <row r="551" spans="7:25"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X551" s="9"/>
      <c r="Y551" s="9"/>
    </row>
    <row r="552" spans="7:25"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X552" s="9"/>
      <c r="Y552" s="9"/>
    </row>
    <row r="553" spans="7:25"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X553" s="9"/>
      <c r="Y553" s="9"/>
    </row>
    <row r="554" spans="7:25"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X554" s="9"/>
      <c r="Y554" s="9"/>
    </row>
    <row r="555" spans="7:25"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X555" s="9"/>
      <c r="Y555" s="9"/>
    </row>
    <row r="556" spans="7:25"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X556" s="9"/>
      <c r="Y556" s="9"/>
    </row>
    <row r="557" spans="7:25"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X557" s="9"/>
      <c r="Y557" s="9"/>
    </row>
    <row r="558" spans="7:25"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X558" s="9"/>
      <c r="Y558" s="9"/>
    </row>
    <row r="559" spans="7:25"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X559" s="9"/>
      <c r="Y559" s="9"/>
    </row>
    <row r="560" spans="7:25"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X560" s="9"/>
      <c r="Y560" s="9"/>
    </row>
    <row r="561" spans="7:25"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X561" s="9"/>
      <c r="Y561" s="9"/>
    </row>
    <row r="562" spans="7:25"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X562" s="9"/>
      <c r="Y562" s="9"/>
    </row>
    <row r="563" spans="7:25"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X563" s="9"/>
      <c r="Y563" s="9"/>
    </row>
    <row r="564" spans="7:25"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X564" s="9"/>
      <c r="Y564" s="9"/>
    </row>
    <row r="565" spans="7:25"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X565" s="9"/>
      <c r="Y565" s="9"/>
    </row>
    <row r="566" spans="7:25"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X566" s="9"/>
      <c r="Y566" s="9"/>
    </row>
    <row r="567" spans="7:25"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X567" s="9"/>
      <c r="Y567" s="9"/>
    </row>
    <row r="568" spans="7:25"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X568" s="9"/>
      <c r="Y568" s="9"/>
    </row>
    <row r="569" spans="7:25"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X569" s="9"/>
      <c r="Y569" s="9"/>
    </row>
    <row r="570" spans="7:25"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X570" s="9"/>
      <c r="Y570" s="9"/>
    </row>
    <row r="571" spans="7:25"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X571" s="9"/>
      <c r="Y571" s="9"/>
    </row>
    <row r="572" spans="7:25"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X572" s="9"/>
      <c r="Y572" s="9"/>
    </row>
    <row r="573" spans="7:25"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X573" s="9"/>
      <c r="Y573" s="9"/>
    </row>
    <row r="574" spans="7:25"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X574" s="9"/>
      <c r="Y574" s="9"/>
    </row>
    <row r="575" spans="7:25"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X575" s="9"/>
      <c r="Y575" s="9"/>
    </row>
    <row r="576" spans="7:25"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X576" s="9"/>
      <c r="Y576" s="9"/>
    </row>
    <row r="577" spans="7:25"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X577" s="9"/>
      <c r="Y577" s="9"/>
    </row>
    <row r="578" spans="7:25"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X578" s="9"/>
      <c r="Y578" s="9"/>
    </row>
    <row r="579" spans="7:25"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X579" s="9"/>
      <c r="Y579" s="9"/>
    </row>
    <row r="580" spans="7:25"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X580" s="9"/>
      <c r="Y580" s="9"/>
    </row>
    <row r="581" spans="7:25"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X581" s="9"/>
      <c r="Y581" s="9"/>
    </row>
    <row r="582" spans="7:25"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X582" s="9"/>
      <c r="Y582" s="9"/>
    </row>
    <row r="583" spans="7:25"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X583" s="9"/>
      <c r="Y583" s="9"/>
    </row>
    <row r="584" spans="7:25"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X584" s="9"/>
      <c r="Y584" s="9"/>
    </row>
    <row r="585" spans="7:25"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X585" s="9"/>
      <c r="Y585" s="9"/>
    </row>
    <row r="586" spans="7:25"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X586" s="9"/>
      <c r="Y586" s="9"/>
    </row>
    <row r="587" spans="7:25"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X587" s="9"/>
      <c r="Y587" s="9"/>
    </row>
    <row r="588" spans="7:25"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X588" s="9"/>
      <c r="Y588" s="9"/>
    </row>
    <row r="589" spans="7:25"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X589" s="9"/>
      <c r="Y589" s="9"/>
    </row>
    <row r="590" spans="7:25"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X590" s="9"/>
      <c r="Y590" s="9"/>
    </row>
    <row r="591" spans="7:25"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X591" s="9"/>
      <c r="Y591" s="9"/>
    </row>
    <row r="592" spans="7:25"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X592" s="9"/>
      <c r="Y592" s="9"/>
    </row>
    <row r="593" spans="7:25"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X593" s="9"/>
      <c r="Y593" s="9"/>
    </row>
    <row r="594" spans="7:25"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X594" s="9"/>
      <c r="Y594" s="9"/>
    </row>
    <row r="595" spans="7:25"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X595" s="9"/>
      <c r="Y595" s="9"/>
    </row>
    <row r="596" spans="7:25"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X596" s="9"/>
      <c r="Y596" s="9"/>
    </row>
    <row r="597" spans="7:25"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X597" s="9"/>
      <c r="Y597" s="9"/>
    </row>
    <row r="598" spans="7:25"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X598" s="9"/>
      <c r="Y598" s="9"/>
    </row>
    <row r="599" spans="7:25"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X599" s="9"/>
      <c r="Y599" s="9"/>
    </row>
    <row r="600" spans="7:25"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X600" s="9"/>
      <c r="Y600" s="9"/>
    </row>
    <row r="601" spans="7:25"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X601" s="9"/>
      <c r="Y601" s="9"/>
    </row>
    <row r="602" spans="7:25"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X602" s="9"/>
      <c r="Y602" s="9"/>
    </row>
    <row r="603" spans="7:25"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X603" s="9"/>
      <c r="Y603" s="9"/>
    </row>
    <row r="604" spans="7:25"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X604" s="9"/>
      <c r="Y604" s="9"/>
    </row>
    <row r="605" spans="7:25"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X605" s="9"/>
      <c r="Y605" s="9"/>
    </row>
    <row r="606" spans="7:25"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X606" s="9"/>
      <c r="Y606" s="9"/>
    </row>
    <row r="607" spans="7:25"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X607" s="9"/>
      <c r="Y607" s="9"/>
    </row>
    <row r="608" spans="7:25"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X608" s="9"/>
      <c r="Y608" s="9"/>
    </row>
    <row r="609" spans="7:25"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X609" s="9"/>
      <c r="Y609" s="9"/>
    </row>
    <row r="610" spans="7:25"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X610" s="9"/>
      <c r="Y610" s="9"/>
    </row>
    <row r="611" spans="7:25"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X611" s="9"/>
      <c r="Y611" s="9"/>
    </row>
    <row r="612" spans="7:25"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X612" s="9"/>
      <c r="Y612" s="9"/>
    </row>
    <row r="613" spans="7:25"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X613" s="9"/>
      <c r="Y613" s="9"/>
    </row>
    <row r="614" spans="7:25"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X614" s="9"/>
      <c r="Y614" s="9"/>
    </row>
    <row r="615" spans="7:25"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X615" s="9"/>
      <c r="Y615" s="9"/>
    </row>
    <row r="616" spans="7:25"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X616" s="9"/>
      <c r="Y616" s="9"/>
    </row>
    <row r="617" spans="7:25"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X617" s="9"/>
      <c r="Y617" s="9"/>
    </row>
    <row r="618" spans="7:25"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X618" s="9"/>
      <c r="Y618" s="9"/>
    </row>
    <row r="619" spans="7:25"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X619" s="9"/>
      <c r="Y619" s="9"/>
    </row>
    <row r="620" spans="7:25"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X620" s="9"/>
      <c r="Y620" s="9"/>
    </row>
    <row r="621" spans="7:25"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X621" s="9"/>
      <c r="Y621" s="9"/>
    </row>
    <row r="622" spans="7:25"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X622" s="9"/>
      <c r="Y622" s="9"/>
    </row>
    <row r="623" spans="7:25"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X623" s="9"/>
      <c r="Y623" s="9"/>
    </row>
    <row r="624" spans="7:25"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X624" s="9"/>
      <c r="Y624" s="9"/>
    </row>
    <row r="625" spans="7:25"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X625" s="9"/>
      <c r="Y625" s="9"/>
    </row>
    <row r="626" spans="7:25"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X626" s="9"/>
      <c r="Y626" s="9"/>
    </row>
    <row r="627" spans="7:25"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X627" s="9"/>
      <c r="Y627" s="9"/>
    </row>
    <row r="628" spans="7:25"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X628" s="9"/>
      <c r="Y628" s="9"/>
    </row>
    <row r="629" spans="7:25"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X629" s="9"/>
      <c r="Y629" s="9"/>
    </row>
    <row r="630" spans="7:25"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X630" s="9"/>
      <c r="Y630" s="9"/>
    </row>
    <row r="631" spans="7:25"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X631" s="9"/>
      <c r="Y631" s="9"/>
    </row>
    <row r="632" spans="7:25"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X632" s="9"/>
      <c r="Y632" s="9"/>
    </row>
    <row r="633" spans="7:25"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X633" s="9"/>
      <c r="Y633" s="9"/>
    </row>
    <row r="634" spans="7:25"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X634" s="9"/>
      <c r="Y634" s="9"/>
    </row>
    <row r="635" spans="7:25"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X635" s="9"/>
      <c r="Y635" s="9"/>
    </row>
    <row r="636" spans="7:25"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X636" s="9"/>
      <c r="Y636" s="9"/>
    </row>
    <row r="637" spans="7:25"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X637" s="9"/>
      <c r="Y637" s="9"/>
    </row>
    <row r="638" spans="7:25"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X638" s="9"/>
      <c r="Y638" s="9"/>
    </row>
    <row r="639" spans="7:25"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X639" s="9"/>
      <c r="Y639" s="9"/>
    </row>
    <row r="640" spans="7:25"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X640" s="9"/>
      <c r="Y640" s="9"/>
    </row>
    <row r="641" spans="7:25"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X641" s="9"/>
      <c r="Y641" s="9"/>
    </row>
    <row r="642" spans="7:25"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X642" s="9"/>
      <c r="Y642" s="9"/>
    </row>
    <row r="643" spans="7:25"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X643" s="9"/>
      <c r="Y643" s="9"/>
    </row>
    <row r="644" spans="7:25"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X644" s="9"/>
      <c r="Y644" s="9"/>
    </row>
    <row r="645" spans="7:25"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X645" s="9"/>
      <c r="Y645" s="9"/>
    </row>
    <row r="646" spans="7:25"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X646" s="9"/>
      <c r="Y646" s="9"/>
    </row>
    <row r="647" spans="7:25"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X647" s="9"/>
      <c r="Y647" s="9"/>
    </row>
    <row r="648" spans="7:25"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X648" s="9"/>
      <c r="Y648" s="9"/>
    </row>
    <row r="649" spans="7:25"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X649" s="9"/>
      <c r="Y649" s="9"/>
    </row>
    <row r="650" spans="7:25"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X650" s="9"/>
      <c r="Y650" s="9"/>
    </row>
    <row r="651" spans="7:25"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X651" s="9"/>
      <c r="Y651" s="9"/>
    </row>
    <row r="652" spans="7:25"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X652" s="9"/>
      <c r="Y652" s="9"/>
    </row>
    <row r="653" spans="7:25"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X653" s="9"/>
      <c r="Y653" s="9"/>
    </row>
    <row r="654" spans="7:25"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X654" s="9"/>
      <c r="Y654" s="9"/>
    </row>
    <row r="655" spans="7:25"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X655" s="9"/>
      <c r="Y655" s="9"/>
    </row>
    <row r="656" spans="7:25"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X656" s="9"/>
      <c r="Y656" s="9"/>
    </row>
    <row r="657" spans="7:25"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X657" s="9"/>
      <c r="Y657" s="9"/>
    </row>
    <row r="658" spans="7:25"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X658" s="9"/>
      <c r="Y658" s="9"/>
    </row>
    <row r="659" spans="7:25"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X659" s="9"/>
      <c r="Y659" s="9"/>
    </row>
    <row r="660" spans="7:25"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X660" s="9"/>
      <c r="Y660" s="9"/>
    </row>
    <row r="661" spans="7:25"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X661" s="9"/>
      <c r="Y661" s="9"/>
    </row>
    <row r="662" spans="7:25"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X662" s="9"/>
      <c r="Y662" s="9"/>
    </row>
    <row r="663" spans="7:25"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X663" s="9"/>
      <c r="Y663" s="9"/>
    </row>
    <row r="664" spans="7:25"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X664" s="9"/>
      <c r="Y664" s="9"/>
    </row>
    <row r="665" spans="7:25"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X665" s="9"/>
      <c r="Y665" s="9"/>
    </row>
    <row r="666" spans="7:25"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X666" s="9"/>
      <c r="Y666" s="9"/>
    </row>
    <row r="667" spans="7:25"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X667" s="9"/>
      <c r="Y667" s="9"/>
    </row>
    <row r="668" spans="7:25"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X668" s="9"/>
      <c r="Y668" s="9"/>
    </row>
    <row r="669" spans="7:25"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X669" s="9"/>
      <c r="Y669" s="9"/>
    </row>
    <row r="670" spans="7:25"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X670" s="9"/>
      <c r="Y670" s="9"/>
    </row>
    <row r="671" spans="7:25"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X671" s="9"/>
      <c r="Y671" s="9"/>
    </row>
    <row r="672" spans="7:25"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X672" s="9"/>
      <c r="Y672" s="9"/>
    </row>
    <row r="673" spans="7:25"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X673" s="9"/>
      <c r="Y673" s="9"/>
    </row>
    <row r="674" spans="7:25"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X674" s="9"/>
      <c r="Y674" s="9"/>
    </row>
    <row r="675" spans="7:25"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X675" s="9"/>
      <c r="Y675" s="9"/>
    </row>
    <row r="676" spans="7:25"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X676" s="9"/>
      <c r="Y676" s="9"/>
    </row>
    <row r="677" spans="7:25"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X677" s="9"/>
      <c r="Y677" s="9"/>
    </row>
    <row r="678" spans="7:25"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X678" s="9"/>
      <c r="Y678" s="9"/>
    </row>
    <row r="679" spans="7:25"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X679" s="9"/>
      <c r="Y679" s="9"/>
    </row>
    <row r="680" spans="7:25"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X680" s="9"/>
      <c r="Y680" s="9"/>
    </row>
    <row r="681" spans="7:25"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X681" s="9"/>
      <c r="Y681" s="9"/>
    </row>
    <row r="682" spans="7:25"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X682" s="9"/>
      <c r="Y682" s="9"/>
    </row>
    <row r="683" spans="7:25"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X683" s="9"/>
      <c r="Y683" s="9"/>
    </row>
    <row r="684" spans="7:25"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X684" s="9"/>
      <c r="Y684" s="9"/>
    </row>
    <row r="685" spans="7:25"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X685" s="9"/>
      <c r="Y685" s="9"/>
    </row>
    <row r="686" spans="7:25"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X686" s="9"/>
      <c r="Y686" s="9"/>
    </row>
    <row r="687" spans="7:25"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X687" s="9"/>
      <c r="Y687" s="9"/>
    </row>
    <row r="688" spans="7:25"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X688" s="9"/>
      <c r="Y688" s="9"/>
    </row>
    <row r="689" spans="7:25"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X689" s="9"/>
      <c r="Y689" s="9"/>
    </row>
    <row r="690" spans="7:25"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X690" s="9"/>
      <c r="Y690" s="9"/>
    </row>
    <row r="691" spans="7:25"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X691" s="9"/>
      <c r="Y691" s="9"/>
    </row>
    <row r="692" spans="7:25"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X692" s="9"/>
      <c r="Y692" s="9"/>
    </row>
    <row r="693" spans="7:25"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X693" s="9"/>
      <c r="Y693" s="9"/>
    </row>
    <row r="694" spans="7:25"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X694" s="9"/>
      <c r="Y694" s="9"/>
    </row>
    <row r="695" spans="7:25"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X695" s="9"/>
      <c r="Y695" s="9"/>
    </row>
    <row r="696" spans="7:25"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X696" s="9"/>
      <c r="Y696" s="9"/>
    </row>
    <row r="697" spans="7:25"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X697" s="9"/>
      <c r="Y697" s="9"/>
    </row>
    <row r="698" spans="7:25"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X698" s="9"/>
      <c r="Y698" s="9"/>
    </row>
    <row r="699" spans="7:25"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X699" s="9"/>
      <c r="Y699" s="9"/>
    </row>
    <row r="700" spans="7:25"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X700" s="9"/>
      <c r="Y700" s="9"/>
    </row>
    <row r="701" spans="7:25"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X701" s="9"/>
      <c r="Y701" s="9"/>
    </row>
    <row r="702" spans="7:25"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X702" s="9"/>
      <c r="Y702" s="9"/>
    </row>
    <row r="703" spans="7:25"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X703" s="9"/>
      <c r="Y703" s="9"/>
    </row>
    <row r="704" spans="7:25"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X704" s="9"/>
      <c r="Y704" s="9"/>
    </row>
    <row r="705" spans="7:25"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X705" s="9"/>
      <c r="Y705" s="9"/>
    </row>
    <row r="706" spans="7:25"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X706" s="9"/>
      <c r="Y706" s="9"/>
    </row>
    <row r="707" spans="7:25"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X707" s="9"/>
      <c r="Y707" s="9"/>
    </row>
    <row r="708" spans="7:25"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X708" s="9"/>
      <c r="Y708" s="9"/>
    </row>
    <row r="709" spans="7:25"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X709" s="9"/>
      <c r="Y709" s="9"/>
    </row>
    <row r="710" spans="7:25"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X710" s="9"/>
      <c r="Y710" s="9"/>
    </row>
    <row r="711" spans="7:25"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X711" s="9"/>
      <c r="Y711" s="9"/>
    </row>
    <row r="712" spans="7:25"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X712" s="9"/>
      <c r="Y712" s="9"/>
    </row>
    <row r="713" spans="7:25"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X713" s="9"/>
      <c r="Y713" s="9"/>
    </row>
    <row r="714" spans="7:25"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X714" s="9"/>
      <c r="Y714" s="9"/>
    </row>
    <row r="715" spans="7:25"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X715" s="9"/>
      <c r="Y715" s="9"/>
    </row>
    <row r="716" spans="7:25"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X716" s="9"/>
      <c r="Y716" s="9"/>
    </row>
    <row r="717" spans="7:25"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X717" s="9"/>
      <c r="Y717" s="9"/>
    </row>
    <row r="718" spans="7:25"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X718" s="9"/>
      <c r="Y718" s="9"/>
    </row>
    <row r="719" spans="7:25"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X719" s="9"/>
      <c r="Y719" s="9"/>
    </row>
    <row r="720" spans="7:25"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X720" s="9"/>
      <c r="Y720" s="9"/>
    </row>
    <row r="721" spans="7:25"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X721" s="9"/>
      <c r="Y721" s="9"/>
    </row>
    <row r="722" spans="7:25"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X722" s="9"/>
      <c r="Y722" s="9"/>
    </row>
    <row r="723" spans="7:25"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X723" s="9"/>
      <c r="Y723" s="9"/>
    </row>
  </sheetData>
  <mergeCells count="5">
    <mergeCell ref="A163:S163"/>
    <mergeCell ref="G9:H9"/>
    <mergeCell ref="J9:K9"/>
    <mergeCell ref="M9:N9"/>
    <mergeCell ref="P9:S9"/>
  </mergeCells>
  <pageMargins left="0.5" right="0.5" top="0.25" bottom="0.25" header="0.5" footer="0.5"/>
  <pageSetup scale="77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CORP DPR Summary</vt:lpstr>
      <vt:lpstr>'CORP DPR Summary'!Print_Area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</dc:creator>
  <cp:lastModifiedBy>Havlíček Jan</cp:lastModifiedBy>
  <cp:lastPrinted>2000-12-13T14:03:22Z</cp:lastPrinted>
  <dcterms:created xsi:type="dcterms:W3CDTF">2000-08-02T17:14:33Z</dcterms:created>
  <dcterms:modified xsi:type="dcterms:W3CDTF">2023-09-10T15:15:34Z</dcterms:modified>
</cp:coreProperties>
</file>