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6" r:id="rId1"/>
    <sheet name="Sheet2" sheetId="1060" r:id="rId2"/>
    <sheet name="Sheet3" sheetId="6324" r:id="rId3"/>
  </sheets>
  <definedNames>
    <definedName name="_xlnm.Print_Area" localSheetId="0">Sheet1!$A$7:$J$40</definedName>
  </definedNames>
  <calcPr calcId="0"/>
</workbook>
</file>

<file path=xl/calcChain.xml><?xml version="1.0" encoding="utf-8"?>
<calcChain xmlns="http://schemas.openxmlformats.org/spreadsheetml/2006/main">
  <c r="E26" i="6" l="1"/>
  <c r="F26" i="6"/>
  <c r="I26" i="6"/>
</calcChain>
</file>

<file path=xl/sharedStrings.xml><?xml version="1.0" encoding="utf-8"?>
<sst xmlns="http://schemas.openxmlformats.org/spreadsheetml/2006/main" count="48" uniqueCount="29">
  <si>
    <t>All WTG's</t>
  </si>
  <si>
    <t>Site</t>
  </si>
  <si>
    <t>Row</t>
  </si>
  <si>
    <t>Pad</t>
  </si>
  <si>
    <t>ReportingMonth</t>
  </si>
  <si>
    <t>kWhGenerated</t>
  </si>
  <si>
    <t>kWhConsumed</t>
  </si>
  <si>
    <t>Net kWh Production</t>
  </si>
  <si>
    <t>Operational Parameters</t>
  </si>
  <si>
    <r>
      <t>Apparent Line Loss</t>
    </r>
    <r>
      <rPr>
        <vertAlign val="superscript"/>
        <sz val="10"/>
        <rFont val="Arial"/>
        <family val="2"/>
      </rPr>
      <t>2</t>
    </r>
  </si>
  <si>
    <t xml:space="preserve">Notes: </t>
  </si>
  <si>
    <t>Year To Date</t>
  </si>
  <si>
    <t>Capacity Factor</t>
  </si>
  <si>
    <t>Operating Hrs</t>
  </si>
  <si>
    <t>N/A</t>
  </si>
  <si>
    <t>Executive Summary</t>
  </si>
  <si>
    <t>This interim report was generated to comply with the contractual monthly reporting requirement from the Windsystem, Operations, &amp; Maintenance Agreement.</t>
  </si>
  <si>
    <t>All other required components are provided below.</t>
  </si>
  <si>
    <t xml:space="preserve">The description of outages, safety near miss events, accidents, infrastructure work, and maintenance records are not included in this interim report. </t>
  </si>
  <si>
    <t>2)  This is defined as (Turbine Net kWh - Substation Net kWh)/Turbine Net kWh</t>
  </si>
  <si>
    <t>Mill Run / Somerset Project Operational Report For October 2001</t>
  </si>
  <si>
    <t>Mill Run</t>
  </si>
  <si>
    <t>Somerset</t>
  </si>
  <si>
    <t>1)  Current month availability is based on reads at turbine controller.</t>
  </si>
  <si>
    <r>
      <t>Availability</t>
    </r>
    <r>
      <rPr>
        <b/>
        <vertAlign val="superscript"/>
        <sz val="10"/>
        <rFont val="Arial"/>
        <family val="2"/>
      </rPr>
      <t>1</t>
    </r>
  </si>
  <si>
    <t>Mill Run Substation</t>
  </si>
  <si>
    <t>Somerset Substation</t>
  </si>
  <si>
    <t>Data Not Available</t>
  </si>
  <si>
    <t>Combined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</si>
</sst>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0" fillId="0" borderId="1" xfId="0" applyNumberFormat="1" applyBorder="1"/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0" fillId="0" borderId="9" xfId="0" applyBorder="1"/>
    <xf numFmtId="16" fontId="0" fillId="0" borderId="9" xfId="0" applyNumberFormat="1" applyBorder="1"/>
    <xf numFmtId="3" fontId="0" fillId="3" borderId="9" xfId="0" applyNumberFormat="1" applyFill="1" applyBorder="1"/>
    <xf numFmtId="0" fontId="0" fillId="3" borderId="9" xfId="0" applyFill="1" applyBorder="1"/>
    <xf numFmtId="3" fontId="0" fillId="0" borderId="9" xfId="0" applyNumberFormat="1" applyBorder="1"/>
    <xf numFmtId="164" fontId="0" fillId="0" borderId="9" xfId="0" applyNumberFormat="1" applyBorder="1"/>
    <xf numFmtId="164" fontId="0" fillId="3" borderId="9" xfId="0" applyNumberFormat="1" applyFill="1" applyBorder="1"/>
    <xf numFmtId="0" fontId="0" fillId="0" borderId="9" xfId="0" applyBorder="1" applyAlignment="1">
      <alignment horizontal="right"/>
    </xf>
    <xf numFmtId="1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164" fontId="0" fillId="0" borderId="1" xfId="0" applyNumberFormat="1" applyBorder="1"/>
    <xf numFmtId="3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5" xfId="0" applyNumberFormat="1" applyBorder="1"/>
    <xf numFmtId="3" fontId="0" fillId="0" borderId="5" xfId="0" applyNumberFormat="1" applyBorder="1"/>
    <xf numFmtId="0" fontId="0" fillId="0" borderId="12" xfId="0" applyBorder="1"/>
    <xf numFmtId="3" fontId="0" fillId="0" borderId="9" xfId="0" applyNumberFormat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3" fontId="0" fillId="3" borderId="4" xfId="0" applyNumberFormat="1" applyFill="1" applyBorder="1"/>
    <xf numFmtId="3" fontId="0" fillId="0" borderId="13" xfId="0" applyNumberFormat="1" applyBorder="1"/>
    <xf numFmtId="164" fontId="0" fillId="0" borderId="14" xfId="0" applyNumberFormat="1" applyBorder="1"/>
    <xf numFmtId="3" fontId="0" fillId="0" borderId="14" xfId="0" applyNumberFormat="1" applyBorder="1"/>
    <xf numFmtId="1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/>
  </sheetViews>
  <sheetFormatPr defaultRowHeight="13.2" x14ac:dyDescent="0.25"/>
  <cols>
    <col min="3" max="3" width="11.6640625" customWidth="1"/>
    <col min="4" max="4" width="16.6640625" customWidth="1"/>
    <col min="5" max="5" width="15.109375" customWidth="1"/>
    <col min="6" max="6" width="15.88671875" customWidth="1"/>
    <col min="7" max="7" width="18.6640625" customWidth="1"/>
    <col min="8" max="8" width="16.44140625" customWidth="1"/>
    <col min="9" max="9" width="13.6640625" customWidth="1"/>
    <col min="10" max="10" width="13.33203125" customWidth="1"/>
  </cols>
  <sheetData>
    <row r="1" spans="1:10" ht="30" x14ac:dyDescent="0.5">
      <c r="A1" s="1" t="s">
        <v>20</v>
      </c>
      <c r="J1" s="2"/>
    </row>
    <row r="2" spans="1:10" x14ac:dyDescent="0.25">
      <c r="J2" s="2"/>
    </row>
    <row r="3" spans="1:10" x14ac:dyDescent="0.25">
      <c r="A3" t="s">
        <v>15</v>
      </c>
      <c r="J3" s="2"/>
    </row>
    <row r="4" spans="1:10" x14ac:dyDescent="0.25">
      <c r="A4" t="s">
        <v>16</v>
      </c>
      <c r="J4" s="2"/>
    </row>
    <row r="5" spans="1:10" x14ac:dyDescent="0.25">
      <c r="A5" t="s">
        <v>18</v>
      </c>
      <c r="J5" s="2"/>
    </row>
    <row r="6" spans="1:10" x14ac:dyDescent="0.25">
      <c r="A6" t="s">
        <v>17</v>
      </c>
      <c r="J6" s="2"/>
    </row>
    <row r="7" spans="1:10" x14ac:dyDescent="0.25">
      <c r="J7" s="2"/>
    </row>
    <row r="8" spans="1:10" x14ac:dyDescent="0.25">
      <c r="A8" s="3"/>
      <c r="B8" s="3"/>
      <c r="C8" s="3"/>
      <c r="D8" s="3"/>
      <c r="E8" s="4" t="s">
        <v>8</v>
      </c>
      <c r="F8" s="5"/>
      <c r="G8" s="6" t="s">
        <v>8</v>
      </c>
      <c r="H8" s="7"/>
      <c r="I8" s="8"/>
      <c r="J8" s="9"/>
    </row>
    <row r="9" spans="1:10" ht="15.6" x14ac:dyDescent="0.25">
      <c r="A9" s="10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2" t="s">
        <v>6</v>
      </c>
      <c r="G9" s="13" t="s">
        <v>7</v>
      </c>
      <c r="H9" s="13" t="s">
        <v>12</v>
      </c>
      <c r="I9" s="14" t="s">
        <v>24</v>
      </c>
      <c r="J9" s="15" t="s">
        <v>13</v>
      </c>
    </row>
    <row r="10" spans="1:10" x14ac:dyDescent="0.25">
      <c r="A10" s="16" t="s">
        <v>21</v>
      </c>
      <c r="B10" s="16">
        <v>1</v>
      </c>
      <c r="C10" s="16">
        <v>1</v>
      </c>
      <c r="D10" s="17">
        <v>37288</v>
      </c>
      <c r="E10" s="18">
        <v>451762</v>
      </c>
      <c r="F10" s="19">
        <v>389</v>
      </c>
      <c r="G10" s="20"/>
      <c r="H10" s="21">
        <v>0</v>
      </c>
      <c r="I10" s="22">
        <v>0.96809999999999996</v>
      </c>
      <c r="J10" s="20">
        <v>0</v>
      </c>
    </row>
    <row r="11" spans="1:10" x14ac:dyDescent="0.25">
      <c r="A11" s="16" t="s">
        <v>21</v>
      </c>
      <c r="B11" s="16">
        <v>1</v>
      </c>
      <c r="C11" s="16">
        <v>2</v>
      </c>
      <c r="D11" s="17">
        <v>37288</v>
      </c>
      <c r="E11" s="18">
        <v>367936</v>
      </c>
      <c r="F11" s="19">
        <v>972</v>
      </c>
      <c r="G11" s="20"/>
      <c r="H11" s="21">
        <v>0</v>
      </c>
      <c r="I11" s="22">
        <v>0.94610000000000005</v>
      </c>
      <c r="J11" s="20">
        <v>0</v>
      </c>
    </row>
    <row r="12" spans="1:10" x14ac:dyDescent="0.25">
      <c r="A12" s="16" t="s">
        <v>21</v>
      </c>
      <c r="B12" s="16">
        <v>1</v>
      </c>
      <c r="C12" s="16">
        <v>3</v>
      </c>
      <c r="D12" s="17">
        <v>37288</v>
      </c>
      <c r="E12" s="18">
        <v>478585</v>
      </c>
      <c r="F12" s="19">
        <v>287</v>
      </c>
      <c r="G12" s="20"/>
      <c r="H12" s="21">
        <v>0</v>
      </c>
      <c r="I12" s="22">
        <v>0.99519999999999997</v>
      </c>
      <c r="J12" s="20">
        <v>0</v>
      </c>
    </row>
    <row r="13" spans="1:10" x14ac:dyDescent="0.25">
      <c r="A13" s="16" t="s">
        <v>21</v>
      </c>
      <c r="B13" s="16">
        <v>1</v>
      </c>
      <c r="C13" s="16">
        <v>4</v>
      </c>
      <c r="D13" s="17">
        <v>37288</v>
      </c>
      <c r="E13" s="18">
        <v>490008</v>
      </c>
      <c r="F13" s="19">
        <v>424</v>
      </c>
      <c r="G13" s="20"/>
      <c r="H13" s="21">
        <v>0</v>
      </c>
      <c r="I13" s="22">
        <v>0.97740000000000005</v>
      </c>
      <c r="J13" s="20">
        <v>0</v>
      </c>
    </row>
    <row r="14" spans="1:10" x14ac:dyDescent="0.25">
      <c r="A14" s="16" t="s">
        <v>21</v>
      </c>
      <c r="B14" s="16">
        <v>1</v>
      </c>
      <c r="C14" s="16">
        <v>5</v>
      </c>
      <c r="D14" s="17">
        <v>37288</v>
      </c>
      <c r="E14" s="18">
        <v>491885</v>
      </c>
      <c r="F14" s="19">
        <v>341</v>
      </c>
      <c r="G14" s="20"/>
      <c r="H14" s="21">
        <v>0</v>
      </c>
      <c r="I14" s="22">
        <v>0.9778</v>
      </c>
      <c r="J14" s="20">
        <v>0</v>
      </c>
    </row>
    <row r="15" spans="1:10" x14ac:dyDescent="0.25">
      <c r="A15" s="16" t="s">
        <v>21</v>
      </c>
      <c r="B15" s="16">
        <v>1</v>
      </c>
      <c r="C15" s="16">
        <v>6</v>
      </c>
      <c r="D15" s="17">
        <v>37288</v>
      </c>
      <c r="E15" s="18">
        <v>417937</v>
      </c>
      <c r="F15" s="19">
        <v>596</v>
      </c>
      <c r="G15" s="20"/>
      <c r="H15" s="21">
        <v>0</v>
      </c>
      <c r="I15" s="22">
        <v>0.89329999999999998</v>
      </c>
      <c r="J15" s="20">
        <v>0</v>
      </c>
    </row>
    <row r="16" spans="1:10" x14ac:dyDescent="0.25">
      <c r="A16" s="16" t="s">
        <v>21</v>
      </c>
      <c r="B16" s="16">
        <v>1</v>
      </c>
      <c r="C16" s="16">
        <v>7</v>
      </c>
      <c r="D16" s="17">
        <v>37288</v>
      </c>
      <c r="E16" s="18">
        <v>219110</v>
      </c>
      <c r="F16" s="19">
        <v>2022</v>
      </c>
      <c r="G16" s="20"/>
      <c r="H16" s="21">
        <v>0</v>
      </c>
      <c r="I16" s="22">
        <v>0.92269999999999996</v>
      </c>
      <c r="J16" s="20">
        <v>0</v>
      </c>
    </row>
    <row r="17" spans="1:10" x14ac:dyDescent="0.25">
      <c r="A17" s="16" t="s">
        <v>21</v>
      </c>
      <c r="B17" s="16">
        <v>1</v>
      </c>
      <c r="C17" s="16">
        <v>8</v>
      </c>
      <c r="D17" s="17">
        <v>37288</v>
      </c>
      <c r="E17" s="18">
        <v>502865</v>
      </c>
      <c r="F17" s="19">
        <v>326</v>
      </c>
      <c r="G17" s="20"/>
      <c r="H17" s="21">
        <v>0</v>
      </c>
      <c r="I17" s="22">
        <v>0.9798</v>
      </c>
      <c r="J17" s="20">
        <v>0</v>
      </c>
    </row>
    <row r="18" spans="1:10" x14ac:dyDescent="0.25">
      <c r="A18" s="16" t="s">
        <v>21</v>
      </c>
      <c r="B18" s="16">
        <v>1</v>
      </c>
      <c r="C18" s="16">
        <v>9</v>
      </c>
      <c r="D18" s="17">
        <v>37288</v>
      </c>
      <c r="E18" s="18">
        <v>502434</v>
      </c>
      <c r="F18" s="19">
        <v>430</v>
      </c>
      <c r="G18" s="20"/>
      <c r="H18" s="21">
        <v>0</v>
      </c>
      <c r="I18" s="22">
        <v>0.97829999999999995</v>
      </c>
      <c r="J18" s="20">
        <v>0</v>
      </c>
    </row>
    <row r="19" spans="1:10" x14ac:dyDescent="0.25">
      <c r="A19" s="16" t="s">
        <v>21</v>
      </c>
      <c r="B19" s="16">
        <v>1</v>
      </c>
      <c r="C19" s="16">
        <v>10</v>
      </c>
      <c r="D19" s="17">
        <v>37288</v>
      </c>
      <c r="E19" s="18">
        <v>502768</v>
      </c>
      <c r="F19" s="19">
        <v>337</v>
      </c>
      <c r="G19" s="20"/>
      <c r="H19" s="21">
        <v>0</v>
      </c>
      <c r="I19" s="22">
        <v>0.97299999999999998</v>
      </c>
      <c r="J19" s="20">
        <v>0</v>
      </c>
    </row>
    <row r="20" spans="1:10" x14ac:dyDescent="0.25">
      <c r="A20" s="16" t="s">
        <v>22</v>
      </c>
      <c r="B20" s="16">
        <v>1</v>
      </c>
      <c r="C20" s="16">
        <v>1</v>
      </c>
      <c r="D20" s="17">
        <v>37288</v>
      </c>
      <c r="E20" s="18">
        <v>435897</v>
      </c>
      <c r="F20" s="19">
        <v>408</v>
      </c>
      <c r="G20" s="20"/>
      <c r="H20" s="21">
        <v>0</v>
      </c>
      <c r="I20" s="22">
        <v>0.96860000000000002</v>
      </c>
      <c r="J20" s="20">
        <v>0</v>
      </c>
    </row>
    <row r="21" spans="1:10" x14ac:dyDescent="0.25">
      <c r="A21" s="16" t="s">
        <v>22</v>
      </c>
      <c r="B21" s="16">
        <v>1</v>
      </c>
      <c r="C21" s="16">
        <v>2</v>
      </c>
      <c r="D21" s="17">
        <v>37288</v>
      </c>
      <c r="E21" s="18">
        <v>438331</v>
      </c>
      <c r="F21" s="19">
        <v>307</v>
      </c>
      <c r="G21" s="20"/>
      <c r="H21" s="21">
        <v>0</v>
      </c>
      <c r="I21" s="22">
        <v>0.99299999999999999</v>
      </c>
      <c r="J21" s="20">
        <v>0</v>
      </c>
    </row>
    <row r="22" spans="1:10" x14ac:dyDescent="0.25">
      <c r="A22" s="16" t="s">
        <v>22</v>
      </c>
      <c r="B22" s="16">
        <v>1</v>
      </c>
      <c r="C22" s="16">
        <v>3</v>
      </c>
      <c r="D22" s="17">
        <v>37288</v>
      </c>
      <c r="E22" s="18">
        <v>349885</v>
      </c>
      <c r="F22" s="19">
        <v>592</v>
      </c>
      <c r="G22" s="20"/>
      <c r="H22" s="21">
        <v>0</v>
      </c>
      <c r="I22" s="22">
        <v>0.93989999999999996</v>
      </c>
      <c r="J22" s="20">
        <v>0</v>
      </c>
    </row>
    <row r="23" spans="1:10" x14ac:dyDescent="0.25">
      <c r="A23" s="16" t="s">
        <v>22</v>
      </c>
      <c r="B23" s="16">
        <v>1</v>
      </c>
      <c r="C23" s="16">
        <v>4</v>
      </c>
      <c r="D23" s="17">
        <v>37288</v>
      </c>
      <c r="E23" s="18">
        <v>408123</v>
      </c>
      <c r="F23" s="19">
        <v>348</v>
      </c>
      <c r="G23" s="20"/>
      <c r="H23" s="21">
        <v>0</v>
      </c>
      <c r="I23" s="22">
        <v>0.97450000000000003</v>
      </c>
      <c r="J23" s="20">
        <v>0</v>
      </c>
    </row>
    <row r="24" spans="1:10" x14ac:dyDescent="0.25">
      <c r="A24" s="16" t="s">
        <v>22</v>
      </c>
      <c r="B24" s="16">
        <v>1</v>
      </c>
      <c r="C24" s="16">
        <v>5</v>
      </c>
      <c r="D24" s="17">
        <v>37288</v>
      </c>
      <c r="E24" s="18">
        <v>415344</v>
      </c>
      <c r="F24" s="19">
        <v>150</v>
      </c>
      <c r="G24" s="20"/>
      <c r="H24" s="21">
        <v>0</v>
      </c>
      <c r="I24" s="22">
        <v>0.99139999999999995</v>
      </c>
      <c r="J24" s="20">
        <v>0</v>
      </c>
    </row>
    <row r="25" spans="1:10" x14ac:dyDescent="0.25">
      <c r="A25" s="16" t="s">
        <v>22</v>
      </c>
      <c r="B25" s="16">
        <v>1</v>
      </c>
      <c r="C25" s="16">
        <v>6</v>
      </c>
      <c r="D25" s="17">
        <v>37288</v>
      </c>
      <c r="E25" s="18">
        <v>499222</v>
      </c>
      <c r="F25" s="19">
        <v>190</v>
      </c>
      <c r="G25" s="20"/>
      <c r="H25" s="21">
        <v>0</v>
      </c>
      <c r="I25" s="22">
        <v>0.99160000000000004</v>
      </c>
      <c r="J25" s="20">
        <v>0</v>
      </c>
    </row>
    <row r="26" spans="1:10" x14ac:dyDescent="0.25">
      <c r="A26" s="16"/>
      <c r="B26" s="16"/>
      <c r="C26" s="23" t="s">
        <v>0</v>
      </c>
      <c r="D26" s="17"/>
      <c r="E26" s="20">
        <f>SUM(E10:E25)</f>
        <v>6972092</v>
      </c>
      <c r="F26" s="20">
        <f>SUM(F10:F25)</f>
        <v>8119</v>
      </c>
      <c r="G26" s="20"/>
      <c r="H26" s="21">
        <v>0</v>
      </c>
      <c r="I26" s="42">
        <f>AVERAGE(I10:I25)</f>
        <v>0.96691875000000016</v>
      </c>
      <c r="J26" s="24">
        <v>0</v>
      </c>
    </row>
    <row r="27" spans="1:10" x14ac:dyDescent="0.25">
      <c r="A27" s="25"/>
      <c r="B27" s="26"/>
      <c r="C27" s="27" t="s">
        <v>25</v>
      </c>
      <c r="D27" s="17"/>
      <c r="E27" s="20"/>
      <c r="F27" s="20"/>
      <c r="G27" s="18" t="s">
        <v>27</v>
      </c>
      <c r="H27" s="9"/>
      <c r="I27" s="28"/>
      <c r="J27" s="9"/>
    </row>
    <row r="28" spans="1:10" x14ac:dyDescent="0.25">
      <c r="A28" s="25"/>
      <c r="B28" s="26"/>
      <c r="C28" s="27" t="s">
        <v>26</v>
      </c>
      <c r="D28" s="17"/>
      <c r="E28" s="29"/>
      <c r="F28" s="29"/>
      <c r="G28" s="38" t="s">
        <v>27</v>
      </c>
      <c r="H28" s="39"/>
      <c r="I28" s="40"/>
      <c r="J28" s="41"/>
    </row>
    <row r="29" spans="1:10" x14ac:dyDescent="0.25">
      <c r="A29" s="25"/>
      <c r="B29" s="26"/>
      <c r="C29" s="27" t="s">
        <v>28</v>
      </c>
      <c r="D29" s="17"/>
      <c r="E29" s="29"/>
      <c r="F29" s="29"/>
      <c r="G29" s="38" t="s">
        <v>27</v>
      </c>
      <c r="H29" s="39"/>
      <c r="I29" s="40"/>
      <c r="J29" s="41"/>
    </row>
    <row r="30" spans="1:10" ht="15.6" x14ac:dyDescent="0.25">
      <c r="A30" s="25"/>
      <c r="B30" s="26"/>
      <c r="C30" s="27" t="s">
        <v>9</v>
      </c>
      <c r="D30" s="17"/>
      <c r="E30" s="29"/>
      <c r="F30" s="29"/>
      <c r="G30" s="30" t="e">
        <v>#DIV/0!</v>
      </c>
      <c r="H30" s="31"/>
      <c r="I30" s="32"/>
      <c r="J30" s="33"/>
    </row>
    <row r="31" spans="1:10" x14ac:dyDescent="0.25">
      <c r="A31" s="25"/>
      <c r="B31" s="26"/>
      <c r="C31" s="34" t="s">
        <v>0</v>
      </c>
      <c r="D31" s="17" t="s">
        <v>11</v>
      </c>
      <c r="E31" s="20"/>
      <c r="F31" s="20"/>
      <c r="G31" s="20"/>
      <c r="H31" s="35" t="s">
        <v>14</v>
      </c>
      <c r="I31" s="21">
        <v>0</v>
      </c>
      <c r="J31" s="35" t="s">
        <v>14</v>
      </c>
    </row>
    <row r="32" spans="1:10" x14ac:dyDescent="0.25">
      <c r="D32" s="36"/>
      <c r="E32" s="2"/>
      <c r="F32" s="2"/>
      <c r="G32" s="2"/>
      <c r="H32" s="2"/>
      <c r="I32" s="37"/>
      <c r="J32" s="2"/>
    </row>
    <row r="33" spans="1:12" x14ac:dyDescent="0.25">
      <c r="A33" t="s">
        <v>10</v>
      </c>
      <c r="D33" s="36"/>
      <c r="E33" s="2"/>
      <c r="F33" s="2"/>
      <c r="G33" s="2"/>
      <c r="H33" s="2"/>
      <c r="I33" s="37"/>
      <c r="J33">
        <v>0</v>
      </c>
      <c r="L33" s="2" t="e">
        <v>#REF!</v>
      </c>
    </row>
    <row r="34" spans="1:12" x14ac:dyDescent="0.25">
      <c r="A34" t="s">
        <v>23</v>
      </c>
      <c r="D34" s="36"/>
      <c r="E34" s="2"/>
      <c r="F34" s="2"/>
      <c r="G34" s="2"/>
      <c r="H34" s="2"/>
      <c r="I34" s="37"/>
      <c r="J34" s="2"/>
    </row>
    <row r="35" spans="1:12" x14ac:dyDescent="0.25">
      <c r="A35" t="s">
        <v>19</v>
      </c>
      <c r="G35" s="2"/>
      <c r="H35" s="2"/>
      <c r="I35" s="37"/>
      <c r="J35" s="2"/>
    </row>
    <row r="36" spans="1:12" x14ac:dyDescent="0.25">
      <c r="E36" s="2"/>
      <c r="F36" s="2"/>
      <c r="G36" s="2"/>
      <c r="H36" s="2"/>
      <c r="J36" s="2"/>
    </row>
    <row r="37" spans="1:12" x14ac:dyDescent="0.25">
      <c r="G37" s="2"/>
      <c r="H37" s="2"/>
      <c r="J37" s="2"/>
    </row>
    <row r="38" spans="1:12" x14ac:dyDescent="0.25">
      <c r="G38" s="2"/>
      <c r="H38" s="2"/>
      <c r="J38" s="2"/>
    </row>
  </sheetData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Meth</dc:creator>
  <cp:lastModifiedBy>Havlíček Jan</cp:lastModifiedBy>
  <cp:lastPrinted>2002-03-08T21:31:46Z</cp:lastPrinted>
  <dcterms:created xsi:type="dcterms:W3CDTF">2001-11-05T23:53:34Z</dcterms:created>
  <dcterms:modified xsi:type="dcterms:W3CDTF">2023-09-10T15:16:09Z</dcterms:modified>
</cp:coreProperties>
</file>