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68" windowHeight="8952" activeTab="1"/>
  </bookViews>
  <sheets>
    <sheet name="Pipeline" sheetId="1" r:id="rId1"/>
    <sheet name="Storage" sheetId="2" r:id="rId2"/>
    <sheet name="Sheet3" sheetId="3" r:id="rId3"/>
    <sheet name="Sheet4" sheetId="4" r:id="rId4"/>
  </sheets>
  <definedNames>
    <definedName name="_xlnm.Print_Area" localSheetId="0">Pipeline!$A$1:$L$60</definedName>
    <definedName name="_xlnm.Print_Titles" localSheetId="0">Pipeline!$A:$B,Pipeline!$1:$6</definedName>
  </definedNames>
  <calcPr calcId="92512" fullCalcOnLoad="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<sst xmlns="http://schemas.openxmlformats.org/spreadsheetml/2006/main" count="483" uniqueCount="297">
  <si>
    <t>Pipeline Expansions - West Region</t>
  </si>
  <si>
    <t>Pipe</t>
  </si>
  <si>
    <t>In Service</t>
  </si>
  <si>
    <t xml:space="preserve">Kern River </t>
  </si>
  <si>
    <t>July 1,2001</t>
  </si>
  <si>
    <t>Term</t>
  </si>
  <si>
    <t>April 30,2003</t>
  </si>
  <si>
    <t>April 30,2002</t>
  </si>
  <si>
    <t>Rate</t>
  </si>
  <si>
    <t>10 or 15 yr</t>
  </si>
  <si>
    <t>$.820 Resv+.003 RGRI Com+$.06 Com+ACA</t>
  </si>
  <si>
    <t xml:space="preserve">+GRI +4.2% thru 4/30/02 and 6.2% thereafter </t>
  </si>
  <si>
    <t>$.3374 Resv+$.002 RGRI+$.0573 Com+ACA</t>
  </si>
  <si>
    <t>May 1,2002</t>
  </si>
  <si>
    <t>Emergency filing</t>
  </si>
  <si>
    <t>May 1,2003</t>
  </si>
  <si>
    <t>15 yr</t>
  </si>
  <si>
    <t xml:space="preserve">TBD = estimate a demand charge of $.45 plus </t>
  </si>
  <si>
    <t>Questar Southern Trails</t>
  </si>
  <si>
    <t>TBD</t>
  </si>
  <si>
    <t>Regulatory block at CPUC</t>
  </si>
  <si>
    <t>PGT</t>
  </si>
  <si>
    <t>30+ years</t>
  </si>
  <si>
    <t>rolled in + incremental .5% fuel on path</t>
  </si>
  <si>
    <t xml:space="preserve"> TBD - estimate of $.44-.46 + incremental fuel</t>
  </si>
  <si>
    <t>TWPL</t>
  </si>
  <si>
    <t>One part rates: $.63-5yr/$.45-10yr/$.38-15yr+</t>
  </si>
  <si>
    <t>+202 M2/d @ Wheeler</t>
  </si>
  <si>
    <t>+Wheeler Ridge to 830 M2/d</t>
  </si>
  <si>
    <t>$.52 hurdle/Questar finalizing Navajo agreement</t>
  </si>
  <si>
    <t>NWPL</t>
  </si>
  <si>
    <t>(277 M2/d of K)</t>
  </si>
  <si>
    <t>15 yr - 25 yr</t>
  </si>
  <si>
    <t>Rate to be announced upon FERC filing</t>
  </si>
  <si>
    <t>Rolled in - TBD</t>
  </si>
  <si>
    <t>N/A</t>
  </si>
  <si>
    <t>incremental</t>
  </si>
  <si>
    <t>Questar - California</t>
  </si>
  <si>
    <t xml:space="preserve">$.80/mmbtu hurdle, if &gt; 500 M2/d, will build </t>
  </si>
  <si>
    <t>CIG Ruby (PG&amp;E bypass)</t>
  </si>
  <si>
    <t>Backbone</t>
  </si>
  <si>
    <t>rolled in: 85 M2/d @ Wheeler Ridge, 40 - 50 M2/d</t>
  </si>
  <si>
    <t>PG&amp;E</t>
  </si>
  <si>
    <t>Incremental Rates:</t>
  </si>
  <si>
    <t>$.35/mmbtu recourse rate (US and Mexico)</t>
  </si>
  <si>
    <t>Tuscarora</t>
  </si>
  <si>
    <t>10 - 15 years</t>
  </si>
  <si>
    <t>need to determine</t>
  </si>
  <si>
    <t>Sonora (Calpine&amp;KN)</t>
  </si>
  <si>
    <t>Phase I to Border - $.39/mmbtu + 1.3% fuel</t>
  </si>
  <si>
    <t>Phase II intrastate - TBD</t>
  </si>
  <si>
    <t>Calpine = 400 Phase 1, 500 Phase II</t>
  </si>
  <si>
    <t xml:space="preserve">El Paso </t>
  </si>
  <si>
    <t>Kramer Junction</t>
  </si>
  <si>
    <t>rolled in - new interconnect with Kern</t>
  </si>
  <si>
    <t>STATUS</t>
  </si>
  <si>
    <t>DONE</t>
  </si>
  <si>
    <t>FERC APPLICATION FILED AUGUST 7, 2001</t>
  </si>
  <si>
    <t>HAS FERC APPROVAL.  EXPECT MID 2002 START DATE.  DELIVERY POINT ISSUES STILL UNRESOLVED.</t>
  </si>
  <si>
    <t>EARLY PLANNING PHASES.  NOT ANNOUNCED YET.  NO OPEN SEASON YET.</t>
  </si>
  <si>
    <t xml:space="preserve">SOCAL PEAKING SERVICE THREATENS CONVERSION.  </t>
  </si>
  <si>
    <t>DONE - INCREMENTAL FUEL TO BE ASSESSED TO NEW SHIPPERS.</t>
  </si>
  <si>
    <t>OPEN SEASON CLOSED.  EXPECT FILING FOR 125,000.  DON'T KNOW FILING DATE YET.</t>
  </si>
  <si>
    <t>FERC FILING MADE ON 6/1/2001. FILED FOR 150,000, BUT ONLY 108,000 CONTRACTED.  NEEDLES FULL.  42,000 REMAINS UNSUBSCRIBED AT OTHER DELIVERY POINTS.</t>
  </si>
  <si>
    <t>FERC FILING MADE.  FULLY SUBSCRIBED.</t>
  </si>
  <si>
    <t xml:space="preserve">SETTLEMENT APPROVED BY CUSTOMERS.  </t>
  </si>
  <si>
    <t>7,000 TO FILL EVERGREEN.  42,000 TO EXISTING SHIPPERS.  EXPECT FERC FILING SOON.</t>
  </si>
  <si>
    <t>AWAITING OPEN SEASON.</t>
  </si>
  <si>
    <t>RUBY</t>
  </si>
  <si>
    <t>OPEN SEASON CONCLUDED WAITING FOR PRECEDANT AGREEMENTS.</t>
  </si>
  <si>
    <t>RESEARCHING STATUS</t>
  </si>
  <si>
    <t xml:space="preserve">EXPECT FERC APPROVAL NOV 2001.  RECEIVED MEXICAN PERMITS.  </t>
  </si>
  <si>
    <t>20 YEARS</t>
  </si>
  <si>
    <t>OPEN SEASON COMPLETED.  HAVING DIFFICULTY GAINING SIGNED COMMITMENTS.</t>
  </si>
  <si>
    <t>NA</t>
  </si>
  <si>
    <t>OPEN SEASON CLOSED.  BINDING INTEREST TBD.</t>
  </si>
  <si>
    <t>RESEARCHING FERC APPROVAL</t>
  </si>
  <si>
    <t>OPEN SEASON CLOSES 8/30/01.</t>
  </si>
  <si>
    <t>WIC</t>
  </si>
  <si>
    <t>NON BINDING OPEN SEASON CLOSED.  WORKING ON PRECEDANT AGREEMENTS.  PGT MEETING ON AUGUST 21, 2001.</t>
  </si>
  <si>
    <t>OPEN SEASON CLOSED.  WAITING FOR PRECEDENT AGREEMENTS.</t>
  </si>
  <si>
    <t>Quantity</t>
  </si>
  <si>
    <t>COMMENTS</t>
  </si>
  <si>
    <t>Potential receipt points at Blanco include: BRT/Val Verde Plant, WFS Milagro, WFS/Kurtz Plan, and TransColorado/Blanco.  Estimated max reservation rates: San Juan to Thoreau ($.0985 dth/d; thoreau to California ($0.24 dth/d); Thoreau to Phoenix ($.454 dth/d).</t>
  </si>
  <si>
    <t>KMIGT</t>
  </si>
  <si>
    <t>Advantage</t>
  </si>
  <si>
    <t>OPEN SEASON PROPOSED FOR FALL</t>
  </si>
  <si>
    <t>NECO</t>
  </si>
  <si>
    <t>NE Colorado Market</t>
  </si>
  <si>
    <t>OPEN SEASON CLOSED IN JULY. FERC FILING PLANNED FOR 2001Q4.</t>
  </si>
  <si>
    <t>Receipt Region</t>
  </si>
  <si>
    <t>Permian</t>
  </si>
  <si>
    <t>Delivery Region</t>
  </si>
  <si>
    <t>Southern California</t>
  </si>
  <si>
    <t>Receipt City</t>
  </si>
  <si>
    <t>McCarney, TX</t>
  </si>
  <si>
    <t>Delivery City</t>
  </si>
  <si>
    <t>Bakersfield, CA</t>
  </si>
  <si>
    <t>Length (Miles)</t>
  </si>
  <si>
    <t>Dead</t>
  </si>
  <si>
    <t>All American</t>
  </si>
  <si>
    <t>FERC APPROVED.  CAPACITY TO FILL EXISTING NEEDS. AKA LINE 2000</t>
  </si>
  <si>
    <t>Colfax County, NM</t>
  </si>
  <si>
    <t>Moore County, TX</t>
  </si>
  <si>
    <t>Announced.  Interconnect with Northern Natural for delivery to Mid-continent.</t>
  </si>
  <si>
    <t>Mid-Continent</t>
  </si>
  <si>
    <t>California</t>
  </si>
  <si>
    <t>Texas</t>
  </si>
  <si>
    <t>Ehrenberg, AZ</t>
  </si>
  <si>
    <t>ANNOUNCED</t>
  </si>
  <si>
    <t>Sonoran Phase I</t>
  </si>
  <si>
    <t>Sonoran Phase II</t>
  </si>
  <si>
    <t>San Juan</t>
  </si>
  <si>
    <t>SoCal Border</t>
  </si>
  <si>
    <t>Blanco, NM</t>
  </si>
  <si>
    <t>Topock, CA</t>
  </si>
  <si>
    <t>Needles, CA</t>
  </si>
  <si>
    <t>Antioch, CA</t>
  </si>
  <si>
    <t>Northern California</t>
  </si>
  <si>
    <t>Capacity anywhere from 1,000 - 1,500 MMcf/d</t>
  </si>
  <si>
    <t>El Paso</t>
  </si>
  <si>
    <t>Gasoductos de Chihuahua</t>
  </si>
  <si>
    <t>Announced</t>
  </si>
  <si>
    <t>Samalayuca lateral to Chihuahua, Mexico.   In service date some time in 2002.</t>
  </si>
  <si>
    <t>North Baja</t>
  </si>
  <si>
    <t>Cosponsors: PG&amp;E, Sempra, Proxima Gas</t>
  </si>
  <si>
    <t>Tijuana, Mexico</t>
  </si>
  <si>
    <t>Mexico</t>
  </si>
  <si>
    <t>Wilcox Lateral</t>
  </si>
  <si>
    <t>Arizona</t>
  </si>
  <si>
    <t>Cochise County, AZ</t>
  </si>
  <si>
    <t>Mermosilla and Agua Prieta, Mexico</t>
  </si>
  <si>
    <t>Will travel via: Reno, Yuba City, Sacremento,Wild Goose</t>
  </si>
  <si>
    <t>Rockies</t>
  </si>
  <si>
    <t>SoCal</t>
  </si>
  <si>
    <t>(partial service in July 2002)</t>
  </si>
  <si>
    <t>Name</t>
  </si>
  <si>
    <t>CIG</t>
  </si>
  <si>
    <t>Raton Phase I</t>
  </si>
  <si>
    <t>FERC APPLICATION FILED</t>
  </si>
  <si>
    <t>Las Animas County, CO</t>
  </si>
  <si>
    <t>Baca County, CO</t>
  </si>
  <si>
    <t>Raton Phase II</t>
  </si>
  <si>
    <t>Start date sometime in fall 2002</t>
  </si>
  <si>
    <t>Campo, Cucharas, Picketwire Laterals</t>
  </si>
  <si>
    <t>Coastal Connection (COCO)</t>
  </si>
  <si>
    <t>Cheyenne Hub</t>
  </si>
  <si>
    <t>Greensburg, KS</t>
  </si>
  <si>
    <t>High Desert Lateral</t>
  </si>
  <si>
    <t>Kern River/Mojave</t>
  </si>
  <si>
    <t>Victorville, CA</t>
  </si>
  <si>
    <t>Price, UT</t>
  </si>
  <si>
    <t>Elberta, UT</t>
  </si>
  <si>
    <t>Interconnect with Kern.  Questar is other project sponsor.</t>
  </si>
  <si>
    <t>Uintah County, UT</t>
  </si>
  <si>
    <t>Sacramento, CA</t>
  </si>
  <si>
    <t>Four Corners Area</t>
  </si>
  <si>
    <t>Long Beach , CA</t>
  </si>
  <si>
    <t>Northeastern Colorado</t>
  </si>
  <si>
    <t>Southwestern Kansas</t>
  </si>
  <si>
    <t>Powder/Wind River Basins</t>
  </si>
  <si>
    <t>Fort Union</t>
  </si>
  <si>
    <t>Fort Union Expansion</t>
  </si>
  <si>
    <t>Gillette, WY</t>
  </si>
  <si>
    <t>Glenrock, WY</t>
  </si>
  <si>
    <t>Wyoming</t>
  </si>
  <si>
    <t>Sponsors: CMS, Western Gas Resources, CIG, Barrett Resources</t>
  </si>
  <si>
    <t>Burlington Resources/Enron</t>
  </si>
  <si>
    <t>Lost Creek</t>
  </si>
  <si>
    <t>Wind River Basin</t>
  </si>
  <si>
    <t>Wamsutter, WY</t>
  </si>
  <si>
    <t>Medicine Bow Lateral Looping</t>
  </si>
  <si>
    <t>Powder River/Wind River Basins</t>
  </si>
  <si>
    <t>Converse County, WY</t>
  </si>
  <si>
    <t>Weld Country, CO</t>
  </si>
  <si>
    <t>Trailblazer</t>
  </si>
  <si>
    <t>Trailbazer Expansion</t>
  </si>
  <si>
    <t>Rockport, CO</t>
  </si>
  <si>
    <t>Gage County, NE</t>
  </si>
  <si>
    <t>Compression addition.  Sponsors: Enron, Kinder Morgan</t>
  </si>
  <si>
    <t>Williston Basin Interstate Pipeline</t>
  </si>
  <si>
    <t>Line 14 Expansion</t>
  </si>
  <si>
    <t>Recluse, WY</t>
  </si>
  <si>
    <t>Northern Border</t>
  </si>
  <si>
    <t>Capacity will be between 40 and 100 MMCF/d</t>
  </si>
  <si>
    <t>PNW</t>
  </si>
  <si>
    <t>Georges Straight Crossing</t>
  </si>
  <si>
    <t>Georges Straight</t>
  </si>
  <si>
    <t>FERC filing made</t>
  </si>
  <si>
    <t>Sumas, WA</t>
  </si>
  <si>
    <t>Vancouver, BC</t>
  </si>
  <si>
    <t>Canada</t>
  </si>
  <si>
    <t>Grants Pass Lateral</t>
  </si>
  <si>
    <t>Portland, OR</t>
  </si>
  <si>
    <t>Grants Pass, OR</t>
  </si>
  <si>
    <t>Sponsor: Williams</t>
  </si>
  <si>
    <t>Inland Pacific Connector</t>
  </si>
  <si>
    <t>BC Gas</t>
  </si>
  <si>
    <t>Southern Crossing Interconnect</t>
  </si>
  <si>
    <t>Huntington, BC</t>
  </si>
  <si>
    <t>Westcoast Energy</t>
  </si>
  <si>
    <t>Southern Mainline</t>
  </si>
  <si>
    <t>100 MMcf/d on Alberta Leg, 200 MMcf/d on mainline</t>
  </si>
  <si>
    <t>Tuscarora Expansion</t>
  </si>
  <si>
    <t>Malin, OR</t>
  </si>
  <si>
    <t>Nevada</t>
  </si>
  <si>
    <t>Tracy, NV</t>
  </si>
  <si>
    <t>Sponsors: Sierra Pacific and TCPL</t>
  </si>
  <si>
    <t>Central WA</t>
  </si>
  <si>
    <t>I-5 Corridor</t>
  </si>
  <si>
    <t>California Border</t>
  </si>
  <si>
    <t>Dagget, CA</t>
  </si>
  <si>
    <t>Opal</t>
  </si>
  <si>
    <t>Wheeler Ridge</t>
  </si>
  <si>
    <t>Chehalis, WA</t>
  </si>
  <si>
    <t>Displacement Fix. (Primary obligations only)</t>
  </si>
  <si>
    <t>Stanfield, OR</t>
  </si>
  <si>
    <t>Kinsgate, ID</t>
  </si>
  <si>
    <t>Wasatch Front</t>
  </si>
  <si>
    <t>Griffith/Southpoint</t>
  </si>
  <si>
    <t>Blanco</t>
  </si>
  <si>
    <t>Thoreau</t>
  </si>
  <si>
    <t>Phoenix, AZ</t>
  </si>
  <si>
    <t>Length = 70+ compression</t>
  </si>
  <si>
    <t>Cost (Millions)</t>
  </si>
  <si>
    <t>Oil line conversion - has FERC approval.  Could be on-line in May instead of April 02.</t>
  </si>
  <si>
    <t>compression expansion of above.  Could come on-line in July 2002</t>
  </si>
  <si>
    <t>TBD on Capacity</t>
  </si>
  <si>
    <t>Line 2000 Power Up</t>
  </si>
  <si>
    <t>Sacramento Valley</t>
  </si>
  <si>
    <t>Dagget to Ehrenberg</t>
  </si>
  <si>
    <t>Western Frontier</t>
  </si>
  <si>
    <t>Dumas Gas Transmission</t>
  </si>
  <si>
    <t>Evergreen</t>
  </si>
  <si>
    <t>Displacement Fix</t>
  </si>
  <si>
    <t>Piggyback</t>
  </si>
  <si>
    <t>Gorge Expansion</t>
  </si>
  <si>
    <t>2002 Expansion</t>
  </si>
  <si>
    <t>2003 Expansion</t>
  </si>
  <si>
    <t>Washington Lateral</t>
  </si>
  <si>
    <t>Mainline 104</t>
  </si>
  <si>
    <t>Souther Trails (?)</t>
  </si>
  <si>
    <t>Southern Trails</t>
  </si>
  <si>
    <t>Kramer</t>
  </si>
  <si>
    <t>Red Rock</t>
  </si>
  <si>
    <t>Sun Devil</t>
  </si>
  <si>
    <t>Questar</t>
  </si>
  <si>
    <t>Wild Goose</t>
  </si>
  <si>
    <t>Storage Quantity Increase</t>
  </si>
  <si>
    <t>Alberta Energy (AEC)</t>
  </si>
  <si>
    <t>15 bcf</t>
  </si>
  <si>
    <t>Withdrawal Quantity Increase (MMCF/d)</t>
  </si>
  <si>
    <t>Injection Quantity Increase (MMCF/d)</t>
  </si>
  <si>
    <t>2 - 30 years</t>
  </si>
  <si>
    <t>Current capacity is 14BCF.  Current withdrawal is 200 mmcf/d.  Current injection is 80 mmcf/d. If regulatory approval is expedited, could be in service as early as 2003.</t>
  </si>
  <si>
    <t>Sponsor</t>
  </si>
  <si>
    <t>Western Hub Properties</t>
  </si>
  <si>
    <t>Lodi</t>
  </si>
  <si>
    <t>Storage City</t>
  </si>
  <si>
    <t>AES</t>
  </si>
  <si>
    <t>Colorado Gas Storage</t>
  </si>
  <si>
    <t>Colorado</t>
  </si>
  <si>
    <t>Denver, CO</t>
  </si>
  <si>
    <t>9 bcf</t>
  </si>
  <si>
    <t>Will have ability to cycle working gas more than 2x per year.  Interconnect with CIG is in progress.  Future connection with Xcel is under consideration.</t>
  </si>
  <si>
    <t>Approval received from Colorado Oil and Gas Conservation Commission, the Colorado PUC, and Adams County, CO officials.</t>
  </si>
  <si>
    <t>La Goleta</t>
  </si>
  <si>
    <t>Aliso Canyon</t>
  </si>
  <si>
    <t>Santa Barbara, CA</t>
  </si>
  <si>
    <t>Los Angeles County</t>
  </si>
  <si>
    <t xml:space="preserve">Open Season closed 5/22/01.  CPUC Application Filed </t>
  </si>
  <si>
    <t>Initial Storage Quantity (BCF)</t>
  </si>
  <si>
    <t>Final Storage Q</t>
  </si>
  <si>
    <t>Final Withdrawal Quantity</t>
  </si>
  <si>
    <t>Initial Withdrawal Quantity (MMcf/d)</t>
  </si>
  <si>
    <t>Initial Injection Quantity</t>
  </si>
  <si>
    <t>Final Injection Quantity</t>
  </si>
  <si>
    <t>Fort Morgan</t>
  </si>
  <si>
    <t>Proposed removal of 7 bcf of base gas for sale into market.  No impact on working gas capacity in field</t>
  </si>
  <si>
    <t>Announced.  Received special regulatory approval relief from Gov. Davis.</t>
  </si>
  <si>
    <t>Will be used to store gas for new and existing power plants in California.  Calpine singed a 10 yar deal to take up to 4 bcf of gas.  Facility will ultimately have 12 bcf of capacity, which will come on-line about three months after the first 9.</t>
  </si>
  <si>
    <t>Gridley, CA</t>
  </si>
  <si>
    <t>Volume TBD.</t>
  </si>
  <si>
    <t>Southwest</t>
  </si>
  <si>
    <t>Bi-directional</t>
  </si>
  <si>
    <t>Backbone - Redwood</t>
  </si>
  <si>
    <t>Malin</t>
  </si>
  <si>
    <t>Stanfield</t>
  </si>
  <si>
    <t>PG&amp;E Citygate</t>
  </si>
  <si>
    <t>variable (20 year)</t>
  </si>
  <si>
    <t>200 - 500 MILLION REDWOOD.  OPEN SEASON POSTPONED.</t>
  </si>
  <si>
    <t>Estimated In Service Date.  Better mid-continent access than Western Frontier.</t>
  </si>
  <si>
    <t>No interest.  Compression addition to All American.</t>
  </si>
  <si>
    <t>Williams central markets.</t>
  </si>
  <si>
    <t>Only 100 subscribed.</t>
  </si>
  <si>
    <t>Augment existing shippers, no new cd.</t>
  </si>
  <si>
    <t>Will feed High Dester Power (720MW) near Victorville.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</si>
</sst>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-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3" fontId="0" fillId="0" borderId="0" xfId="0" applyNumberFormat="1"/>
    <xf numFmtId="15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166" fontId="0" fillId="0" borderId="0" xfId="0" quotePrefix="1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quotePrefix="1" applyNumberFormat="1"/>
    <xf numFmtId="3" fontId="0" fillId="0" borderId="0" xfId="1" quotePrefix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0" xfId="1" applyNumberFormat="1" applyFont="1"/>
    <xf numFmtId="3" fontId="0" fillId="0" borderId="0" xfId="1" quotePrefix="1" applyNumberFormat="1" applyFont="1"/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" zoomScaleNormal="100" zoomScaleSheetLayoutView="50" workbookViewId="0">
      <pane xSplit="2" ySplit="3" topLeftCell="C7" activePane="bottomRight" state="frozen"/>
      <selection activeCell="A4" sqref="A4"/>
      <selection pane="topRight" activeCell="C4" sqref="C4"/>
      <selection pane="bottomLeft" activeCell="A7" sqref="A7"/>
      <selection pane="bottomRight" activeCell="B17" sqref="B17"/>
    </sheetView>
  </sheetViews>
  <sheetFormatPr defaultRowHeight="13.2" x14ac:dyDescent="0.25"/>
  <cols>
    <col min="1" max="1" width="34.44140625" bestFit="1" customWidth="1"/>
    <col min="2" max="2" width="23.88671875" customWidth="1"/>
    <col min="3" max="3" width="28" bestFit="1" customWidth="1"/>
    <col min="4" max="4" width="27.5546875" bestFit="1" customWidth="1"/>
    <col min="5" max="5" width="16.6640625" bestFit="1" customWidth="1"/>
    <col min="6" max="6" width="14" bestFit="1" customWidth="1"/>
    <col min="7" max="7" width="15.33203125" bestFit="1" customWidth="1"/>
    <col min="8" max="8" width="15" customWidth="1"/>
    <col min="9" max="9" width="17.44140625" customWidth="1"/>
    <col min="10" max="10" width="40.109375" hidden="1" customWidth="1"/>
    <col min="11" max="11" width="66.44140625" customWidth="1"/>
    <col min="12" max="12" width="98.44140625" customWidth="1"/>
    <col min="13" max="13" width="16.5546875" bestFit="1" customWidth="1"/>
    <col min="14" max="14" width="15" customWidth="1"/>
  </cols>
  <sheetData>
    <row r="1" spans="1:14" x14ac:dyDescent="0.25">
      <c r="A1" s="1">
        <f ca="1">TODAY()</f>
        <v>37124</v>
      </c>
      <c r="B1" s="1"/>
    </row>
    <row r="4" spans="1:14" ht="20.100000000000001" customHeight="1" x14ac:dyDescent="0.25">
      <c r="A4" s="2" t="s">
        <v>0</v>
      </c>
      <c r="C4" s="2"/>
      <c r="D4" s="2"/>
      <c r="E4" s="2"/>
      <c r="F4" s="2"/>
      <c r="G4" s="2"/>
      <c r="H4" s="2"/>
      <c r="N4" s="2"/>
    </row>
    <row r="6" spans="1:14" x14ac:dyDescent="0.25">
      <c r="A6" s="3" t="s">
        <v>1</v>
      </c>
      <c r="B6" s="3" t="s">
        <v>136</v>
      </c>
      <c r="C6" s="3" t="s">
        <v>90</v>
      </c>
      <c r="D6" s="3" t="s">
        <v>94</v>
      </c>
      <c r="E6" s="3" t="s">
        <v>92</v>
      </c>
      <c r="F6" s="3" t="s">
        <v>96</v>
      </c>
      <c r="G6" s="3" t="s">
        <v>81</v>
      </c>
      <c r="H6" s="3" t="s">
        <v>2</v>
      </c>
      <c r="I6" s="3" t="s">
        <v>5</v>
      </c>
      <c r="J6" s="3" t="s">
        <v>8</v>
      </c>
      <c r="K6" s="8" t="s">
        <v>55</v>
      </c>
      <c r="L6" s="8" t="s">
        <v>82</v>
      </c>
      <c r="M6" s="9" t="s">
        <v>224</v>
      </c>
      <c r="N6" s="3" t="s">
        <v>98</v>
      </c>
    </row>
    <row r="7" spans="1:14" x14ac:dyDescent="0.25">
      <c r="A7" s="2" t="s">
        <v>39</v>
      </c>
      <c r="B7" s="7" t="s">
        <v>68</v>
      </c>
      <c r="C7" t="s">
        <v>133</v>
      </c>
      <c r="D7" t="s">
        <v>154</v>
      </c>
      <c r="E7" t="s">
        <v>118</v>
      </c>
      <c r="F7" t="s">
        <v>155</v>
      </c>
      <c r="G7" s="10">
        <v>750</v>
      </c>
      <c r="H7" s="12">
        <v>37956</v>
      </c>
      <c r="I7" t="s">
        <v>19</v>
      </c>
      <c r="J7" t="s">
        <v>38</v>
      </c>
      <c r="K7" t="s">
        <v>69</v>
      </c>
      <c r="L7" t="s">
        <v>132</v>
      </c>
      <c r="M7">
        <v>200</v>
      </c>
      <c r="N7" s="16">
        <v>850</v>
      </c>
    </row>
    <row r="8" spans="1:14" x14ac:dyDescent="0.25">
      <c r="A8" s="2" t="s">
        <v>137</v>
      </c>
      <c r="B8" s="7" t="s">
        <v>138</v>
      </c>
      <c r="C8" t="s">
        <v>133</v>
      </c>
      <c r="D8" t="s">
        <v>140</v>
      </c>
      <c r="E8" t="s">
        <v>133</v>
      </c>
      <c r="F8" t="s">
        <v>141</v>
      </c>
      <c r="G8" s="10">
        <v>85</v>
      </c>
      <c r="H8" s="12">
        <v>37135</v>
      </c>
      <c r="K8" t="s">
        <v>139</v>
      </c>
      <c r="L8" t="s">
        <v>223</v>
      </c>
      <c r="N8" s="17">
        <v>70</v>
      </c>
    </row>
    <row r="9" spans="1:14" x14ac:dyDescent="0.25">
      <c r="A9" s="2" t="s">
        <v>137</v>
      </c>
      <c r="B9" s="7" t="s">
        <v>142</v>
      </c>
      <c r="C9" t="s">
        <v>133</v>
      </c>
      <c r="D9" t="s">
        <v>140</v>
      </c>
      <c r="E9" t="s">
        <v>133</v>
      </c>
      <c r="F9" t="s">
        <v>141</v>
      </c>
      <c r="G9" s="10">
        <v>135</v>
      </c>
      <c r="H9" s="12">
        <v>37500</v>
      </c>
      <c r="K9" t="s">
        <v>122</v>
      </c>
      <c r="L9" t="s">
        <v>143</v>
      </c>
      <c r="N9" s="16">
        <v>70</v>
      </c>
    </row>
    <row r="10" spans="1:14" x14ac:dyDescent="0.25">
      <c r="A10" s="2" t="s">
        <v>137</v>
      </c>
      <c r="B10" s="7" t="s">
        <v>144</v>
      </c>
      <c r="C10" t="s">
        <v>133</v>
      </c>
      <c r="E10" t="s">
        <v>133</v>
      </c>
      <c r="G10" s="10">
        <v>0</v>
      </c>
      <c r="H10" s="12">
        <v>37530</v>
      </c>
      <c r="K10" t="s">
        <v>122</v>
      </c>
      <c r="L10" t="s">
        <v>282</v>
      </c>
      <c r="N10" s="4"/>
    </row>
    <row r="11" spans="1:14" x14ac:dyDescent="0.25">
      <c r="A11" s="2" t="s">
        <v>137</v>
      </c>
      <c r="B11" s="7" t="s">
        <v>145</v>
      </c>
      <c r="C11" t="s">
        <v>133</v>
      </c>
      <c r="D11" t="s">
        <v>146</v>
      </c>
      <c r="E11" t="s">
        <v>105</v>
      </c>
      <c r="F11" t="s">
        <v>147</v>
      </c>
      <c r="G11" s="10">
        <v>500</v>
      </c>
      <c r="H11" s="12">
        <v>37622</v>
      </c>
      <c r="K11" t="s">
        <v>122</v>
      </c>
      <c r="L11" t="s">
        <v>291</v>
      </c>
      <c r="N11" s="16"/>
    </row>
    <row r="12" spans="1:14" x14ac:dyDescent="0.25">
      <c r="A12" s="2" t="s">
        <v>137</v>
      </c>
      <c r="B12" s="7"/>
      <c r="C12" t="s">
        <v>160</v>
      </c>
      <c r="G12" s="10">
        <v>45</v>
      </c>
      <c r="H12" s="12"/>
      <c r="K12" t="s">
        <v>122</v>
      </c>
      <c r="N12" s="16"/>
    </row>
    <row r="13" spans="1:14" x14ac:dyDescent="0.25">
      <c r="A13" s="2" t="s">
        <v>120</v>
      </c>
      <c r="B13" s="7" t="s">
        <v>228</v>
      </c>
      <c r="C13" t="s">
        <v>91</v>
      </c>
      <c r="D13" t="s">
        <v>107</v>
      </c>
      <c r="E13" t="s">
        <v>93</v>
      </c>
      <c r="F13" t="s">
        <v>108</v>
      </c>
      <c r="G13" s="10">
        <v>320</v>
      </c>
      <c r="H13" s="13"/>
      <c r="K13" t="s">
        <v>99</v>
      </c>
      <c r="L13" t="s">
        <v>292</v>
      </c>
      <c r="N13" s="17"/>
    </row>
    <row r="14" spans="1:14" x14ac:dyDescent="0.25">
      <c r="A14" s="2" t="s">
        <v>120</v>
      </c>
      <c r="B14" s="7" t="s">
        <v>229</v>
      </c>
      <c r="C14" t="s">
        <v>210</v>
      </c>
      <c r="E14" t="s">
        <v>93</v>
      </c>
      <c r="F14" t="s">
        <v>155</v>
      </c>
      <c r="G14" s="10">
        <v>0</v>
      </c>
      <c r="H14" s="13">
        <v>37773</v>
      </c>
      <c r="I14" t="s">
        <v>19</v>
      </c>
      <c r="K14" t="s">
        <v>75</v>
      </c>
      <c r="L14" t="s">
        <v>227</v>
      </c>
      <c r="N14" s="17"/>
    </row>
    <row r="15" spans="1:14" x14ac:dyDescent="0.25">
      <c r="A15" s="2" t="s">
        <v>120</v>
      </c>
      <c r="B15" s="7" t="s">
        <v>230</v>
      </c>
      <c r="C15" t="s">
        <v>284</v>
      </c>
      <c r="D15" t="s">
        <v>211</v>
      </c>
      <c r="E15" t="s">
        <v>284</v>
      </c>
      <c r="F15" t="s">
        <v>108</v>
      </c>
      <c r="G15" s="10">
        <v>500</v>
      </c>
      <c r="H15" s="13"/>
      <c r="L15" t="s">
        <v>99</v>
      </c>
      <c r="N15" s="17"/>
    </row>
    <row r="16" spans="1:14" x14ac:dyDescent="0.25">
      <c r="A16" s="2" t="s">
        <v>120</v>
      </c>
      <c r="B16" s="7" t="s">
        <v>231</v>
      </c>
      <c r="C16" t="s">
        <v>133</v>
      </c>
      <c r="D16" t="s">
        <v>158</v>
      </c>
      <c r="E16" t="s">
        <v>133</v>
      </c>
      <c r="F16" t="s">
        <v>159</v>
      </c>
      <c r="G16" s="10">
        <v>540</v>
      </c>
      <c r="H16" s="13">
        <v>37926</v>
      </c>
      <c r="K16" t="s">
        <v>89</v>
      </c>
      <c r="L16" t="s">
        <v>293</v>
      </c>
      <c r="N16" s="17">
        <v>320</v>
      </c>
    </row>
    <row r="17" spans="1:14" x14ac:dyDescent="0.25">
      <c r="A17" s="2" t="s">
        <v>120</v>
      </c>
      <c r="B17" s="7" t="s">
        <v>232</v>
      </c>
      <c r="C17" t="s">
        <v>283</v>
      </c>
      <c r="D17" t="s">
        <v>102</v>
      </c>
      <c r="E17" t="s">
        <v>105</v>
      </c>
      <c r="F17" t="s">
        <v>103</v>
      </c>
      <c r="G17" s="10">
        <v>175</v>
      </c>
      <c r="H17" s="13">
        <v>37073</v>
      </c>
      <c r="K17" t="s">
        <v>104</v>
      </c>
      <c r="N17" s="17">
        <v>185</v>
      </c>
    </row>
    <row r="18" spans="1:14" x14ac:dyDescent="0.25">
      <c r="A18" s="2" t="s">
        <v>120</v>
      </c>
      <c r="B18" s="7" t="s">
        <v>121</v>
      </c>
      <c r="E18" t="s">
        <v>127</v>
      </c>
      <c r="G18" s="10"/>
      <c r="H18" s="13">
        <v>37257</v>
      </c>
      <c r="K18" t="s">
        <v>122</v>
      </c>
      <c r="L18" t="s">
        <v>123</v>
      </c>
      <c r="N18" s="17"/>
    </row>
    <row r="19" spans="1:14" x14ac:dyDescent="0.25">
      <c r="A19" s="2" t="s">
        <v>120</v>
      </c>
      <c r="B19" s="7" t="s">
        <v>128</v>
      </c>
      <c r="C19" t="s">
        <v>129</v>
      </c>
      <c r="D19" t="s">
        <v>130</v>
      </c>
      <c r="E19" t="s">
        <v>127</v>
      </c>
      <c r="F19" t="s">
        <v>131</v>
      </c>
      <c r="G19" s="11">
        <v>130</v>
      </c>
      <c r="H19" s="14">
        <v>37226</v>
      </c>
      <c r="L19" t="s">
        <v>294</v>
      </c>
      <c r="M19">
        <v>30</v>
      </c>
      <c r="N19" s="17">
        <v>70</v>
      </c>
    </row>
    <row r="20" spans="1:14" x14ac:dyDescent="0.25">
      <c r="A20" s="2" t="s">
        <v>52</v>
      </c>
      <c r="B20" s="7" t="s">
        <v>100</v>
      </c>
      <c r="C20" t="s">
        <v>91</v>
      </c>
      <c r="D20" t="s">
        <v>95</v>
      </c>
      <c r="E20" t="s">
        <v>93</v>
      </c>
      <c r="F20" t="s">
        <v>97</v>
      </c>
      <c r="G20" s="10">
        <v>230</v>
      </c>
      <c r="H20" s="14">
        <v>37256</v>
      </c>
      <c r="I20" t="s">
        <v>74</v>
      </c>
      <c r="J20" t="s">
        <v>19</v>
      </c>
      <c r="K20" t="s">
        <v>101</v>
      </c>
      <c r="L20" t="s">
        <v>295</v>
      </c>
      <c r="M20">
        <v>75</v>
      </c>
      <c r="N20" s="18">
        <v>1088</v>
      </c>
    </row>
    <row r="21" spans="1:14" x14ac:dyDescent="0.25">
      <c r="A21" s="2" t="s">
        <v>161</v>
      </c>
      <c r="B21" s="7" t="s">
        <v>162</v>
      </c>
      <c r="C21" t="s">
        <v>160</v>
      </c>
      <c r="D21" t="s">
        <v>163</v>
      </c>
      <c r="E21" t="s">
        <v>165</v>
      </c>
      <c r="F21" t="s">
        <v>164</v>
      </c>
      <c r="G21" s="10">
        <v>200</v>
      </c>
      <c r="H21" s="14">
        <v>37165</v>
      </c>
      <c r="K21" t="s">
        <v>122</v>
      </c>
      <c r="L21" t="s">
        <v>166</v>
      </c>
      <c r="N21" s="18">
        <v>106</v>
      </c>
    </row>
    <row r="22" spans="1:14" x14ac:dyDescent="0.25">
      <c r="A22" s="2" t="s">
        <v>3</v>
      </c>
      <c r="B22" s="7" t="s">
        <v>14</v>
      </c>
      <c r="C22" t="s">
        <v>133</v>
      </c>
      <c r="D22" t="s">
        <v>212</v>
      </c>
      <c r="E22" t="s">
        <v>134</v>
      </c>
      <c r="F22" t="s">
        <v>213</v>
      </c>
      <c r="G22" s="10">
        <v>21</v>
      </c>
      <c r="H22" s="13" t="s">
        <v>4</v>
      </c>
      <c r="I22" s="5" t="s">
        <v>6</v>
      </c>
      <c r="J22" t="s">
        <v>10</v>
      </c>
      <c r="K22" t="s">
        <v>56</v>
      </c>
      <c r="N22" s="17"/>
    </row>
    <row r="23" spans="1:14" x14ac:dyDescent="0.25">
      <c r="A23" s="2" t="s">
        <v>3</v>
      </c>
      <c r="B23" s="7" t="s">
        <v>14</v>
      </c>
      <c r="C23" t="s">
        <v>133</v>
      </c>
      <c r="D23" t="s">
        <v>212</v>
      </c>
      <c r="E23" t="s">
        <v>134</v>
      </c>
      <c r="F23" t="s">
        <v>213</v>
      </c>
      <c r="G23" s="10">
        <v>114</v>
      </c>
      <c r="H23" s="13" t="s">
        <v>4</v>
      </c>
      <c r="I23" s="5" t="s">
        <v>7</v>
      </c>
      <c r="J23" s="6" t="s">
        <v>11</v>
      </c>
      <c r="K23" t="s">
        <v>56</v>
      </c>
      <c r="L23" s="6" t="s">
        <v>27</v>
      </c>
      <c r="M23" s="6"/>
      <c r="N23" s="17"/>
    </row>
    <row r="24" spans="1:14" x14ac:dyDescent="0.25">
      <c r="A24" s="2" t="s">
        <v>3</v>
      </c>
      <c r="B24" s="7" t="s">
        <v>237</v>
      </c>
      <c r="C24" t="s">
        <v>133</v>
      </c>
      <c r="D24" t="s">
        <v>212</v>
      </c>
      <c r="E24" t="s">
        <v>134</v>
      </c>
      <c r="F24" t="s">
        <v>213</v>
      </c>
      <c r="G24" s="10">
        <v>10.5</v>
      </c>
      <c r="H24" s="12" t="s">
        <v>13</v>
      </c>
      <c r="I24" t="s">
        <v>9</v>
      </c>
      <c r="J24" t="s">
        <v>12</v>
      </c>
      <c r="K24" t="s">
        <v>76</v>
      </c>
      <c r="N24" s="16"/>
    </row>
    <row r="25" spans="1:14" x14ac:dyDescent="0.25">
      <c r="A25" s="2" t="s">
        <v>3</v>
      </c>
      <c r="B25" s="7" t="s">
        <v>238</v>
      </c>
      <c r="C25" t="s">
        <v>133</v>
      </c>
      <c r="D25" t="s">
        <v>212</v>
      </c>
      <c r="E25" t="s">
        <v>134</v>
      </c>
      <c r="F25" t="s">
        <v>213</v>
      </c>
      <c r="G25" s="10">
        <v>900</v>
      </c>
      <c r="H25" s="12" t="s">
        <v>15</v>
      </c>
      <c r="I25" t="s">
        <v>16</v>
      </c>
      <c r="J25" t="s">
        <v>17</v>
      </c>
      <c r="K25" t="s">
        <v>57</v>
      </c>
      <c r="L25" s="6" t="s">
        <v>28</v>
      </c>
      <c r="N25" s="16"/>
    </row>
    <row r="26" spans="1:14" x14ac:dyDescent="0.25">
      <c r="A26" s="2" t="s">
        <v>3</v>
      </c>
      <c r="B26" s="7" t="s">
        <v>148</v>
      </c>
      <c r="C26" t="s">
        <v>133</v>
      </c>
      <c r="D26" t="s">
        <v>149</v>
      </c>
      <c r="E26" t="s">
        <v>106</v>
      </c>
      <c r="F26" t="s">
        <v>150</v>
      </c>
      <c r="G26" s="10">
        <v>282</v>
      </c>
      <c r="H26" s="12"/>
      <c r="L26" t="s">
        <v>296</v>
      </c>
      <c r="M26">
        <v>28.9</v>
      </c>
      <c r="N26" s="16">
        <v>31.6</v>
      </c>
    </row>
    <row r="27" spans="1:14" x14ac:dyDescent="0.25">
      <c r="A27" s="2" t="s">
        <v>84</v>
      </c>
      <c r="B27" s="7" t="s">
        <v>85</v>
      </c>
      <c r="C27" t="s">
        <v>146</v>
      </c>
      <c r="E27" t="s">
        <v>105</v>
      </c>
      <c r="G27" s="10">
        <v>330</v>
      </c>
      <c r="H27" s="14"/>
      <c r="J27" t="s">
        <v>51</v>
      </c>
      <c r="K27" t="s">
        <v>86</v>
      </c>
      <c r="N27" s="18"/>
    </row>
    <row r="28" spans="1:14" x14ac:dyDescent="0.25">
      <c r="A28" s="2" t="s">
        <v>167</v>
      </c>
      <c r="B28" s="7" t="s">
        <v>168</v>
      </c>
      <c r="C28" t="s">
        <v>169</v>
      </c>
      <c r="F28" t="s">
        <v>170</v>
      </c>
      <c r="G28" s="10">
        <v>275</v>
      </c>
      <c r="H28" s="14"/>
      <c r="K28" t="s">
        <v>122</v>
      </c>
      <c r="M28">
        <v>54</v>
      </c>
      <c r="N28" s="18">
        <v>124</v>
      </c>
    </row>
    <row r="29" spans="1:14" x14ac:dyDescent="0.25">
      <c r="A29" s="2" t="s">
        <v>124</v>
      </c>
      <c r="B29" s="7" t="s">
        <v>124</v>
      </c>
      <c r="C29" t="s">
        <v>93</v>
      </c>
      <c r="D29" t="s">
        <v>108</v>
      </c>
      <c r="E29" t="s">
        <v>127</v>
      </c>
      <c r="F29" t="s">
        <v>126</v>
      </c>
      <c r="G29" s="10">
        <v>500</v>
      </c>
      <c r="H29" s="15">
        <v>37865</v>
      </c>
      <c r="I29" t="s">
        <v>289</v>
      </c>
      <c r="J29" t="s">
        <v>44</v>
      </c>
      <c r="K29" t="s">
        <v>71</v>
      </c>
      <c r="L29" t="s">
        <v>125</v>
      </c>
      <c r="M29">
        <v>230</v>
      </c>
      <c r="N29" s="19">
        <v>212</v>
      </c>
    </row>
    <row r="30" spans="1:14" x14ac:dyDescent="0.25">
      <c r="A30" s="2" t="s">
        <v>30</v>
      </c>
      <c r="B30" s="7" t="s">
        <v>233</v>
      </c>
      <c r="C30" t="s">
        <v>185</v>
      </c>
      <c r="D30" t="s">
        <v>189</v>
      </c>
      <c r="E30" t="s">
        <v>185</v>
      </c>
      <c r="F30" t="s">
        <v>214</v>
      </c>
      <c r="G30" s="10">
        <v>244</v>
      </c>
      <c r="H30" s="15">
        <v>37773</v>
      </c>
      <c r="I30" t="s">
        <v>32</v>
      </c>
      <c r="J30" t="s">
        <v>33</v>
      </c>
      <c r="K30" t="s">
        <v>64</v>
      </c>
      <c r="L30" t="s">
        <v>31</v>
      </c>
      <c r="M30">
        <v>200</v>
      </c>
      <c r="N30" s="19">
        <v>26</v>
      </c>
    </row>
    <row r="31" spans="1:14" x14ac:dyDescent="0.25">
      <c r="A31" s="2" t="s">
        <v>30</v>
      </c>
      <c r="B31" s="7" t="s">
        <v>234</v>
      </c>
      <c r="C31" t="s">
        <v>133</v>
      </c>
      <c r="E31" t="s">
        <v>216</v>
      </c>
      <c r="G31" s="10">
        <v>175</v>
      </c>
      <c r="H31" s="15">
        <v>37895</v>
      </c>
      <c r="I31" t="s">
        <v>35</v>
      </c>
      <c r="J31" t="s">
        <v>34</v>
      </c>
      <c r="K31" t="s">
        <v>65</v>
      </c>
      <c r="L31" t="s">
        <v>215</v>
      </c>
      <c r="N31" s="19"/>
    </row>
    <row r="32" spans="1:14" x14ac:dyDescent="0.25">
      <c r="A32" s="2" t="s">
        <v>30</v>
      </c>
      <c r="B32" s="7" t="s">
        <v>235</v>
      </c>
      <c r="C32" t="s">
        <v>133</v>
      </c>
      <c r="E32" t="s">
        <v>216</v>
      </c>
      <c r="G32" s="11">
        <v>0</v>
      </c>
      <c r="H32" s="15">
        <v>37895</v>
      </c>
      <c r="I32" t="s">
        <v>19</v>
      </c>
      <c r="J32" t="s">
        <v>36</v>
      </c>
      <c r="K32" t="s">
        <v>67</v>
      </c>
      <c r="N32" s="19"/>
    </row>
    <row r="33" spans="1:15" x14ac:dyDescent="0.25">
      <c r="A33" s="2" t="s">
        <v>30</v>
      </c>
      <c r="B33" s="7" t="s">
        <v>236</v>
      </c>
      <c r="C33" t="s">
        <v>287</v>
      </c>
      <c r="D33" t="s">
        <v>216</v>
      </c>
      <c r="E33" t="s">
        <v>185</v>
      </c>
      <c r="G33" s="11">
        <v>50</v>
      </c>
      <c r="H33" s="15">
        <v>37895</v>
      </c>
      <c r="I33" t="s">
        <v>19</v>
      </c>
      <c r="J33" t="s">
        <v>36</v>
      </c>
      <c r="K33" t="s">
        <v>66</v>
      </c>
      <c r="N33" s="19"/>
    </row>
    <row r="34" spans="1:15" x14ac:dyDescent="0.25">
      <c r="A34" s="2" t="s">
        <v>42</v>
      </c>
      <c r="B34" s="7" t="s">
        <v>285</v>
      </c>
      <c r="C34" t="s">
        <v>286</v>
      </c>
      <c r="E34" t="s">
        <v>288</v>
      </c>
      <c r="G34" s="11">
        <v>200</v>
      </c>
      <c r="H34" s="13">
        <v>37956</v>
      </c>
      <c r="I34" t="s">
        <v>19</v>
      </c>
      <c r="J34" t="s">
        <v>43</v>
      </c>
      <c r="K34" t="s">
        <v>290</v>
      </c>
      <c r="N34" s="17"/>
    </row>
    <row r="35" spans="1:15" x14ac:dyDescent="0.25">
      <c r="A35" s="2" t="s">
        <v>21</v>
      </c>
      <c r="B35" s="7" t="s">
        <v>237</v>
      </c>
      <c r="C35" t="s">
        <v>191</v>
      </c>
      <c r="D35" t="s">
        <v>217</v>
      </c>
      <c r="E35" t="s">
        <v>106</v>
      </c>
      <c r="F35" t="s">
        <v>204</v>
      </c>
      <c r="G35" s="10">
        <v>200</v>
      </c>
      <c r="H35" s="12">
        <v>37561</v>
      </c>
      <c r="I35" t="s">
        <v>22</v>
      </c>
      <c r="J35" t="s">
        <v>23</v>
      </c>
      <c r="K35" t="s">
        <v>61</v>
      </c>
      <c r="N35" s="16"/>
    </row>
    <row r="36" spans="1:15" x14ac:dyDescent="0.25">
      <c r="A36" s="2" t="s">
        <v>21</v>
      </c>
      <c r="B36" s="7" t="s">
        <v>238</v>
      </c>
      <c r="C36" t="s">
        <v>191</v>
      </c>
      <c r="D36" t="s">
        <v>217</v>
      </c>
      <c r="E36" t="s">
        <v>106</v>
      </c>
      <c r="F36" t="s">
        <v>204</v>
      </c>
      <c r="G36" s="11">
        <v>250</v>
      </c>
      <c r="H36" s="12">
        <v>37926</v>
      </c>
      <c r="I36" t="s">
        <v>19</v>
      </c>
      <c r="J36" t="s">
        <v>24</v>
      </c>
      <c r="K36" t="s">
        <v>62</v>
      </c>
      <c r="N36" s="16"/>
    </row>
    <row r="37" spans="1:15" x14ac:dyDescent="0.25">
      <c r="A37" s="2" t="s">
        <v>21</v>
      </c>
      <c r="B37" s="7" t="s">
        <v>239</v>
      </c>
      <c r="C37" t="s">
        <v>208</v>
      </c>
      <c r="E37" t="s">
        <v>209</v>
      </c>
      <c r="G37" s="10">
        <v>0</v>
      </c>
      <c r="H37" s="13">
        <v>2004</v>
      </c>
      <c r="I37" t="s">
        <v>19</v>
      </c>
      <c r="K37" t="s">
        <v>79</v>
      </c>
      <c r="N37" s="17"/>
    </row>
    <row r="38" spans="1:15" x14ac:dyDescent="0.25">
      <c r="A38" s="2" t="s">
        <v>246</v>
      </c>
      <c r="B38" s="7" t="s">
        <v>240</v>
      </c>
      <c r="C38" t="s">
        <v>133</v>
      </c>
      <c r="D38" t="s">
        <v>151</v>
      </c>
      <c r="E38" t="s">
        <v>218</v>
      </c>
      <c r="F38" t="s">
        <v>152</v>
      </c>
      <c r="G38" s="10"/>
      <c r="H38" s="14">
        <v>37196</v>
      </c>
      <c r="K38" t="s">
        <v>101</v>
      </c>
      <c r="L38" t="s">
        <v>153</v>
      </c>
      <c r="M38">
        <v>62</v>
      </c>
      <c r="N38" s="18">
        <v>75</v>
      </c>
    </row>
    <row r="39" spans="1:15" x14ac:dyDescent="0.25">
      <c r="A39" s="2" t="s">
        <v>37</v>
      </c>
      <c r="B39" s="7" t="s">
        <v>241</v>
      </c>
      <c r="C39" t="s">
        <v>133</v>
      </c>
      <c r="D39" t="s">
        <v>156</v>
      </c>
      <c r="E39" t="s">
        <v>113</v>
      </c>
      <c r="F39" t="s">
        <v>157</v>
      </c>
      <c r="G39" s="10">
        <v>120</v>
      </c>
      <c r="H39" s="13" t="s">
        <v>19</v>
      </c>
      <c r="I39" t="s">
        <v>19</v>
      </c>
      <c r="J39" t="s">
        <v>20</v>
      </c>
      <c r="K39" t="s">
        <v>60</v>
      </c>
      <c r="M39">
        <v>155</v>
      </c>
      <c r="N39" s="17">
        <v>751</v>
      </c>
    </row>
    <row r="40" spans="1:15" x14ac:dyDescent="0.25">
      <c r="A40" s="2" t="s">
        <v>18</v>
      </c>
      <c r="B40" s="7" t="s">
        <v>242</v>
      </c>
      <c r="C40" t="s">
        <v>112</v>
      </c>
      <c r="D40" t="s">
        <v>112</v>
      </c>
      <c r="E40" t="s">
        <v>210</v>
      </c>
      <c r="F40" t="s">
        <v>210</v>
      </c>
      <c r="G40" s="10">
        <v>80</v>
      </c>
      <c r="H40" s="12">
        <v>37347</v>
      </c>
      <c r="I40" t="s">
        <v>19</v>
      </c>
      <c r="J40" t="s">
        <v>29</v>
      </c>
      <c r="K40" t="s">
        <v>58</v>
      </c>
      <c r="L40" t="s">
        <v>225</v>
      </c>
      <c r="N40" s="16"/>
    </row>
    <row r="41" spans="1:15" x14ac:dyDescent="0.25">
      <c r="A41" s="2" t="s">
        <v>18</v>
      </c>
      <c r="B41" s="7" t="s">
        <v>242</v>
      </c>
      <c r="C41" t="s">
        <v>112</v>
      </c>
      <c r="D41" t="s">
        <v>112</v>
      </c>
      <c r="E41" t="s">
        <v>210</v>
      </c>
      <c r="F41" t="s">
        <v>210</v>
      </c>
      <c r="G41" s="10">
        <v>40</v>
      </c>
      <c r="H41" s="12">
        <v>37408</v>
      </c>
      <c r="I41" t="s">
        <v>19</v>
      </c>
      <c r="J41" t="s">
        <v>19</v>
      </c>
      <c r="K41" t="s">
        <v>59</v>
      </c>
      <c r="L41" s="7" t="s">
        <v>226</v>
      </c>
      <c r="N41" s="16"/>
    </row>
    <row r="42" spans="1:15" x14ac:dyDescent="0.25">
      <c r="A42" s="2" t="s">
        <v>134</v>
      </c>
      <c r="B42" s="7" t="s">
        <v>40</v>
      </c>
      <c r="C42" t="s">
        <v>106</v>
      </c>
      <c r="D42" t="s">
        <v>106</v>
      </c>
      <c r="E42" t="s">
        <v>106</v>
      </c>
      <c r="F42" t="s">
        <v>106</v>
      </c>
      <c r="G42" s="10">
        <v>175</v>
      </c>
      <c r="H42" s="13">
        <v>37226</v>
      </c>
      <c r="I42" t="s">
        <v>19</v>
      </c>
      <c r="J42" t="s">
        <v>41</v>
      </c>
      <c r="K42" t="s">
        <v>109</v>
      </c>
      <c r="M42">
        <v>15</v>
      </c>
      <c r="N42" s="17"/>
    </row>
    <row r="43" spans="1:15" x14ac:dyDescent="0.25">
      <c r="A43" s="2" t="s">
        <v>134</v>
      </c>
      <c r="B43" s="7" t="s">
        <v>243</v>
      </c>
      <c r="C43" t="s">
        <v>106</v>
      </c>
      <c r="D43" t="s">
        <v>53</v>
      </c>
      <c r="E43" t="s">
        <v>106</v>
      </c>
      <c r="F43" t="s">
        <v>106</v>
      </c>
      <c r="G43" s="10">
        <v>200</v>
      </c>
      <c r="H43" s="14">
        <v>37226</v>
      </c>
      <c r="I43" t="s">
        <v>19</v>
      </c>
      <c r="J43" t="s">
        <v>54</v>
      </c>
      <c r="K43" t="s">
        <v>70</v>
      </c>
      <c r="N43" s="4">
        <v>32</v>
      </c>
    </row>
    <row r="44" spans="1:15" x14ac:dyDescent="0.25">
      <c r="A44" s="2" t="s">
        <v>48</v>
      </c>
      <c r="B44" s="7" t="s">
        <v>110</v>
      </c>
      <c r="C44" t="s">
        <v>112</v>
      </c>
      <c r="D44" t="s">
        <v>114</v>
      </c>
      <c r="E44" t="s">
        <v>113</v>
      </c>
      <c r="F44" t="s">
        <v>115</v>
      </c>
      <c r="G44" s="10">
        <v>750</v>
      </c>
      <c r="H44" s="13">
        <v>37773</v>
      </c>
      <c r="I44" t="s">
        <v>72</v>
      </c>
      <c r="J44" t="s">
        <v>49</v>
      </c>
      <c r="K44" t="s">
        <v>73</v>
      </c>
      <c r="M44">
        <v>624</v>
      </c>
      <c r="N44" s="17">
        <v>570</v>
      </c>
    </row>
    <row r="45" spans="1:15" x14ac:dyDescent="0.25">
      <c r="A45" s="2" t="s">
        <v>48</v>
      </c>
      <c r="B45" s="7" t="s">
        <v>111</v>
      </c>
      <c r="C45" t="s">
        <v>113</v>
      </c>
      <c r="D45" t="s">
        <v>116</v>
      </c>
      <c r="E45" t="s">
        <v>118</v>
      </c>
      <c r="F45" t="s">
        <v>117</v>
      </c>
      <c r="G45" s="11">
        <v>1000</v>
      </c>
      <c r="H45" s="13" t="s">
        <v>19</v>
      </c>
      <c r="I45" t="s">
        <v>19</v>
      </c>
      <c r="J45" t="s">
        <v>50</v>
      </c>
      <c r="K45" t="s">
        <v>73</v>
      </c>
      <c r="L45" t="s">
        <v>119</v>
      </c>
      <c r="M45" s="10">
        <v>1100</v>
      </c>
      <c r="N45" s="4">
        <v>590</v>
      </c>
    </row>
    <row r="46" spans="1:15" x14ac:dyDescent="0.25">
      <c r="A46" s="2" t="s">
        <v>45</v>
      </c>
      <c r="B46" s="7" t="s">
        <v>203</v>
      </c>
      <c r="C46" t="s">
        <v>185</v>
      </c>
      <c r="D46" t="s">
        <v>204</v>
      </c>
      <c r="E46" t="s">
        <v>205</v>
      </c>
      <c r="F46" t="s">
        <v>206</v>
      </c>
      <c r="G46" s="10">
        <v>96</v>
      </c>
      <c r="H46" s="13">
        <v>37591</v>
      </c>
      <c r="I46" t="s">
        <v>46</v>
      </c>
      <c r="J46" t="s">
        <v>47</v>
      </c>
      <c r="K46" t="s">
        <v>122</v>
      </c>
      <c r="L46" t="s">
        <v>207</v>
      </c>
      <c r="M46">
        <v>60</v>
      </c>
      <c r="N46" s="17">
        <v>229</v>
      </c>
    </row>
    <row r="47" spans="1:15" x14ac:dyDescent="0.25">
      <c r="A47" s="2" t="s">
        <v>25</v>
      </c>
      <c r="B47" s="7" t="s">
        <v>244</v>
      </c>
      <c r="C47" t="s">
        <v>91</v>
      </c>
      <c r="E47" t="s">
        <v>42</v>
      </c>
      <c r="G47" s="10"/>
      <c r="H47" s="13"/>
      <c r="M47">
        <v>93</v>
      </c>
      <c r="N47" s="17">
        <v>400</v>
      </c>
    </row>
    <row r="48" spans="1:15" x14ac:dyDescent="0.25">
      <c r="A48" s="2" t="s">
        <v>25</v>
      </c>
      <c r="B48" s="7" t="s">
        <v>244</v>
      </c>
      <c r="C48" t="s">
        <v>219</v>
      </c>
      <c r="G48" s="10">
        <v>150</v>
      </c>
      <c r="H48" s="13">
        <v>37591</v>
      </c>
      <c r="I48" t="s">
        <v>19</v>
      </c>
      <c r="J48" t="s">
        <v>26</v>
      </c>
      <c r="K48" t="s">
        <v>63</v>
      </c>
      <c r="N48" s="17"/>
      <c r="O48" t="s">
        <v>135</v>
      </c>
    </row>
    <row r="49" spans="1:14" x14ac:dyDescent="0.25">
      <c r="A49" s="2" t="s">
        <v>25</v>
      </c>
      <c r="B49" s="7" t="s">
        <v>245</v>
      </c>
      <c r="C49" t="s">
        <v>220</v>
      </c>
      <c r="E49" t="s">
        <v>221</v>
      </c>
      <c r="G49" s="10">
        <v>750</v>
      </c>
      <c r="H49" s="14">
        <v>37987</v>
      </c>
      <c r="I49" t="s">
        <v>19</v>
      </c>
      <c r="K49" t="s">
        <v>77</v>
      </c>
      <c r="L49" t="s">
        <v>83</v>
      </c>
      <c r="N49" s="18"/>
    </row>
    <row r="50" spans="1:14" x14ac:dyDescent="0.25">
      <c r="A50" s="2" t="s">
        <v>25</v>
      </c>
      <c r="B50" s="7" t="s">
        <v>245</v>
      </c>
      <c r="C50" t="s">
        <v>220</v>
      </c>
      <c r="E50" t="s">
        <v>221</v>
      </c>
      <c r="G50" s="10">
        <v>90</v>
      </c>
      <c r="H50" s="14">
        <v>37987</v>
      </c>
      <c r="I50" t="s">
        <v>19</v>
      </c>
      <c r="K50" t="s">
        <v>77</v>
      </c>
      <c r="L50" t="s">
        <v>83</v>
      </c>
      <c r="N50" s="18"/>
    </row>
    <row r="51" spans="1:14" x14ac:dyDescent="0.25">
      <c r="A51" s="2" t="s">
        <v>25</v>
      </c>
      <c r="B51" s="7" t="s">
        <v>245</v>
      </c>
      <c r="C51" t="s">
        <v>221</v>
      </c>
      <c r="F51" t="s">
        <v>222</v>
      </c>
      <c r="G51" s="10">
        <v>450</v>
      </c>
      <c r="H51" s="14">
        <v>37987</v>
      </c>
      <c r="I51" t="s">
        <v>19</v>
      </c>
      <c r="K51" t="s">
        <v>77</v>
      </c>
      <c r="L51" t="s">
        <v>83</v>
      </c>
      <c r="N51" s="18"/>
    </row>
    <row r="52" spans="1:14" x14ac:dyDescent="0.25">
      <c r="A52" s="2" t="s">
        <v>78</v>
      </c>
      <c r="B52" s="7"/>
      <c r="C52" t="s">
        <v>146</v>
      </c>
      <c r="E52" t="s">
        <v>212</v>
      </c>
      <c r="G52" s="10"/>
      <c r="H52" s="14"/>
      <c r="K52" t="s">
        <v>80</v>
      </c>
      <c r="N52" s="18"/>
    </row>
    <row r="53" spans="1:14" x14ac:dyDescent="0.25">
      <c r="B53" s="7" t="s">
        <v>87</v>
      </c>
      <c r="C53" t="s">
        <v>88</v>
      </c>
      <c r="E53" t="s">
        <v>88</v>
      </c>
      <c r="G53" s="10"/>
      <c r="H53" s="14"/>
      <c r="K53" t="s">
        <v>86</v>
      </c>
      <c r="N53" s="18"/>
    </row>
    <row r="54" spans="1:14" x14ac:dyDescent="0.25">
      <c r="A54" s="2" t="s">
        <v>78</v>
      </c>
      <c r="B54" s="7" t="s">
        <v>171</v>
      </c>
      <c r="C54" t="s">
        <v>172</v>
      </c>
      <c r="D54" t="s">
        <v>173</v>
      </c>
      <c r="F54" t="s">
        <v>174</v>
      </c>
      <c r="G54" s="10">
        <v>675</v>
      </c>
      <c r="H54" s="14"/>
      <c r="M54">
        <v>160</v>
      </c>
      <c r="N54" s="18">
        <v>150</v>
      </c>
    </row>
    <row r="55" spans="1:14" x14ac:dyDescent="0.25">
      <c r="A55" s="2" t="s">
        <v>175</v>
      </c>
      <c r="B55" s="7" t="s">
        <v>176</v>
      </c>
      <c r="D55" t="s">
        <v>177</v>
      </c>
      <c r="F55" t="s">
        <v>178</v>
      </c>
      <c r="G55" s="10">
        <v>300</v>
      </c>
      <c r="H55" s="14">
        <v>37438</v>
      </c>
      <c r="K55" t="s">
        <v>122</v>
      </c>
      <c r="L55" t="s">
        <v>179</v>
      </c>
      <c r="N55" s="18"/>
    </row>
    <row r="56" spans="1:14" x14ac:dyDescent="0.25">
      <c r="A56" s="2" t="s">
        <v>180</v>
      </c>
      <c r="B56" s="7" t="s">
        <v>181</v>
      </c>
      <c r="C56" t="s">
        <v>172</v>
      </c>
      <c r="D56" t="s">
        <v>182</v>
      </c>
      <c r="F56" t="s">
        <v>183</v>
      </c>
      <c r="G56" s="10">
        <v>40</v>
      </c>
      <c r="H56" s="14">
        <v>37196</v>
      </c>
      <c r="K56" t="s">
        <v>122</v>
      </c>
      <c r="L56" t="s">
        <v>184</v>
      </c>
      <c r="N56" s="4"/>
    </row>
    <row r="57" spans="1:14" x14ac:dyDescent="0.25">
      <c r="A57" s="2" t="s">
        <v>186</v>
      </c>
      <c r="B57" s="7" t="s">
        <v>187</v>
      </c>
      <c r="C57" t="s">
        <v>185</v>
      </c>
      <c r="D57" t="s">
        <v>189</v>
      </c>
      <c r="E57" t="s">
        <v>191</v>
      </c>
      <c r="F57" t="s">
        <v>190</v>
      </c>
      <c r="G57" s="10">
        <v>100</v>
      </c>
      <c r="H57" s="14">
        <v>37895</v>
      </c>
      <c r="K57" t="s">
        <v>188</v>
      </c>
      <c r="M57">
        <v>159</v>
      </c>
      <c r="N57" s="4">
        <v>85</v>
      </c>
    </row>
    <row r="58" spans="1:14" x14ac:dyDescent="0.25">
      <c r="A58" s="2" t="s">
        <v>30</v>
      </c>
      <c r="B58" s="7" t="s">
        <v>192</v>
      </c>
      <c r="C58" t="s">
        <v>185</v>
      </c>
      <c r="D58" t="s">
        <v>193</v>
      </c>
      <c r="E58" t="s">
        <v>185</v>
      </c>
      <c r="F58" t="s">
        <v>194</v>
      </c>
      <c r="G58" s="10"/>
      <c r="H58" s="14"/>
      <c r="K58" t="s">
        <v>122</v>
      </c>
      <c r="L58" t="s">
        <v>195</v>
      </c>
      <c r="N58" s="4">
        <v>260</v>
      </c>
    </row>
    <row r="59" spans="1:14" x14ac:dyDescent="0.25">
      <c r="A59" s="2" t="s">
        <v>197</v>
      </c>
      <c r="B59" s="7" t="s">
        <v>196</v>
      </c>
      <c r="C59" t="s">
        <v>191</v>
      </c>
      <c r="D59" t="s">
        <v>198</v>
      </c>
      <c r="E59" t="s">
        <v>191</v>
      </c>
      <c r="F59" t="s">
        <v>199</v>
      </c>
      <c r="G59" s="10">
        <v>350</v>
      </c>
      <c r="H59" s="14">
        <v>37926</v>
      </c>
      <c r="K59" t="s">
        <v>122</v>
      </c>
      <c r="M59">
        <v>307</v>
      </c>
      <c r="N59" s="4">
        <v>150</v>
      </c>
    </row>
    <row r="60" spans="1:14" x14ac:dyDescent="0.25">
      <c r="A60" s="2" t="s">
        <v>200</v>
      </c>
      <c r="B60" s="7" t="s">
        <v>201</v>
      </c>
      <c r="C60" t="s">
        <v>191</v>
      </c>
      <c r="E60" t="s">
        <v>191</v>
      </c>
      <c r="G60" s="10">
        <v>100</v>
      </c>
      <c r="H60" s="14">
        <v>37926</v>
      </c>
      <c r="K60" t="s">
        <v>122</v>
      </c>
      <c r="L60" t="s">
        <v>202</v>
      </c>
      <c r="N60" s="4"/>
    </row>
  </sheetData>
  <phoneticPr fontId="0" type="noConversion"/>
  <printOptions gridLines="1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defaultRowHeight="13.2" x14ac:dyDescent="0.25"/>
  <cols>
    <col min="1" max="1" width="33.33203125" bestFit="1" customWidth="1"/>
    <col min="2" max="2" width="19.5546875" bestFit="1" customWidth="1"/>
    <col min="3" max="3" width="15" bestFit="1" customWidth="1"/>
    <col min="4" max="4" width="18" bestFit="1" customWidth="1"/>
    <col min="5" max="5" width="15" customWidth="1"/>
    <col min="6" max="6" width="19.109375" customWidth="1"/>
    <col min="7" max="7" width="14.5546875" customWidth="1"/>
    <col min="8" max="8" width="19.88671875" customWidth="1"/>
    <col min="9" max="11" width="18.109375" customWidth="1"/>
    <col min="12" max="13" width="28.6640625" customWidth="1"/>
    <col min="14" max="14" width="11.6640625" bestFit="1" customWidth="1"/>
    <col min="16" max="16" width="22.5546875" customWidth="1"/>
    <col min="17" max="17" width="23" customWidth="1"/>
  </cols>
  <sheetData>
    <row r="1" spans="1:17" ht="20.100000000000001" customHeight="1" x14ac:dyDescent="0.25">
      <c r="A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7" s="21" customFormat="1" ht="39.6" x14ac:dyDescent="0.25">
      <c r="A3" s="20" t="s">
        <v>255</v>
      </c>
      <c r="B3" s="20" t="s">
        <v>136</v>
      </c>
      <c r="C3" s="20" t="s">
        <v>90</v>
      </c>
      <c r="D3" s="20" t="s">
        <v>258</v>
      </c>
      <c r="E3" s="20" t="s">
        <v>271</v>
      </c>
      <c r="F3" s="20" t="s">
        <v>248</v>
      </c>
      <c r="G3" s="20" t="s">
        <v>272</v>
      </c>
      <c r="H3" s="20" t="s">
        <v>274</v>
      </c>
      <c r="I3" s="20" t="s">
        <v>251</v>
      </c>
      <c r="J3" s="20" t="s">
        <v>273</v>
      </c>
      <c r="K3" s="20" t="s">
        <v>275</v>
      </c>
      <c r="L3" s="20" t="s">
        <v>252</v>
      </c>
      <c r="M3" s="20" t="s">
        <v>276</v>
      </c>
      <c r="N3" s="20" t="s">
        <v>2</v>
      </c>
      <c r="O3" s="20" t="s">
        <v>5</v>
      </c>
      <c r="P3" s="22" t="s">
        <v>55</v>
      </c>
      <c r="Q3" s="22" t="s">
        <v>82</v>
      </c>
    </row>
    <row r="4" spans="1:17" ht="105.6" x14ac:dyDescent="0.25">
      <c r="A4" t="s">
        <v>249</v>
      </c>
      <c r="B4" s="2" t="s">
        <v>247</v>
      </c>
      <c r="C4" t="s">
        <v>118</v>
      </c>
      <c r="D4" t="s">
        <v>281</v>
      </c>
      <c r="E4" s="23">
        <v>14</v>
      </c>
      <c r="F4" s="23" t="s">
        <v>250</v>
      </c>
      <c r="G4" s="23">
        <v>29</v>
      </c>
      <c r="H4" s="23">
        <v>200</v>
      </c>
      <c r="I4" s="23">
        <v>500</v>
      </c>
      <c r="J4" s="23">
        <v>700</v>
      </c>
      <c r="K4" s="23">
        <v>80</v>
      </c>
      <c r="L4" s="23">
        <v>370</v>
      </c>
      <c r="M4" s="23">
        <v>450</v>
      </c>
      <c r="N4" s="14">
        <v>38078</v>
      </c>
      <c r="O4" t="s">
        <v>253</v>
      </c>
      <c r="P4" s="21" t="s">
        <v>270</v>
      </c>
      <c r="Q4" s="21" t="s">
        <v>254</v>
      </c>
    </row>
    <row r="5" spans="1:17" ht="132" x14ac:dyDescent="0.25">
      <c r="A5" t="s">
        <v>256</v>
      </c>
      <c r="B5" s="2" t="s">
        <v>257</v>
      </c>
      <c r="C5" t="s">
        <v>118</v>
      </c>
      <c r="D5" t="s">
        <v>155</v>
      </c>
      <c r="E5" s="23">
        <v>0</v>
      </c>
      <c r="F5" s="23">
        <v>9</v>
      </c>
      <c r="G5" s="23">
        <v>9</v>
      </c>
      <c r="H5" s="23">
        <v>0</v>
      </c>
      <c r="I5" s="23">
        <v>300</v>
      </c>
      <c r="J5" s="23">
        <v>300</v>
      </c>
      <c r="K5" s="23">
        <v>0</v>
      </c>
      <c r="L5" s="23">
        <v>300</v>
      </c>
      <c r="M5" s="23">
        <v>300</v>
      </c>
      <c r="N5" s="14">
        <v>37165</v>
      </c>
      <c r="P5" s="21" t="s">
        <v>279</v>
      </c>
      <c r="Q5" s="21" t="s">
        <v>280</v>
      </c>
    </row>
    <row r="6" spans="1:17" ht="92.4" x14ac:dyDescent="0.25">
      <c r="A6" t="s">
        <v>259</v>
      </c>
      <c r="B6" s="2" t="s">
        <v>260</v>
      </c>
      <c r="C6" t="s">
        <v>261</v>
      </c>
      <c r="D6" t="s">
        <v>262</v>
      </c>
      <c r="E6" s="23"/>
      <c r="F6" s="23" t="s">
        <v>263</v>
      </c>
      <c r="G6" s="23">
        <v>9</v>
      </c>
      <c r="H6" s="23"/>
      <c r="I6" s="23"/>
      <c r="J6" s="23"/>
      <c r="K6" s="23"/>
      <c r="L6" s="23"/>
      <c r="M6" s="23"/>
      <c r="N6" s="14">
        <v>37561</v>
      </c>
      <c r="P6" s="21" t="s">
        <v>265</v>
      </c>
      <c r="Q6" s="21" t="s">
        <v>264</v>
      </c>
    </row>
    <row r="7" spans="1:17" ht="66" x14ac:dyDescent="0.25">
      <c r="A7" t="s">
        <v>134</v>
      </c>
      <c r="B7" s="2" t="s">
        <v>266</v>
      </c>
      <c r="C7" t="s">
        <v>93</v>
      </c>
      <c r="D7" t="s">
        <v>268</v>
      </c>
      <c r="E7" s="23"/>
      <c r="F7" s="23"/>
      <c r="G7" s="23"/>
      <c r="H7" s="23"/>
      <c r="I7" s="23"/>
      <c r="J7" s="23"/>
      <c r="K7" s="23"/>
      <c r="L7" s="23"/>
      <c r="M7" s="23"/>
      <c r="N7" s="14"/>
      <c r="P7" s="21"/>
      <c r="Q7" s="21" t="s">
        <v>278</v>
      </c>
    </row>
    <row r="8" spans="1:17" ht="66" x14ac:dyDescent="0.25">
      <c r="A8" t="s">
        <v>134</v>
      </c>
      <c r="B8" s="2" t="s">
        <v>267</v>
      </c>
      <c r="C8" t="s">
        <v>93</v>
      </c>
      <c r="D8" t="s">
        <v>269</v>
      </c>
      <c r="E8" s="23"/>
      <c r="F8" s="23"/>
      <c r="G8" s="23"/>
      <c r="H8" s="23"/>
      <c r="I8" s="23"/>
      <c r="J8" s="23"/>
      <c r="K8" s="23"/>
      <c r="L8" s="23"/>
      <c r="M8" s="23"/>
      <c r="N8" s="14"/>
      <c r="P8" s="21"/>
      <c r="Q8" s="21" t="s">
        <v>278</v>
      </c>
    </row>
    <row r="9" spans="1:17" x14ac:dyDescent="0.25">
      <c r="A9" t="s">
        <v>137</v>
      </c>
      <c r="B9" s="2" t="s">
        <v>277</v>
      </c>
      <c r="E9" s="23"/>
      <c r="F9" s="23"/>
      <c r="G9" s="23"/>
      <c r="H9" s="23"/>
      <c r="I9" s="23">
        <v>102</v>
      </c>
      <c r="J9" s="23"/>
      <c r="K9" s="23"/>
      <c r="L9" s="23"/>
      <c r="M9" s="23"/>
      <c r="N9" s="14"/>
      <c r="P9" s="21"/>
    </row>
    <row r="10" spans="1:17" x14ac:dyDescent="0.25">
      <c r="E10" s="23"/>
      <c r="F10" s="23"/>
      <c r="G10" s="23"/>
      <c r="H10" s="23"/>
      <c r="I10" s="23"/>
      <c r="J10" s="23"/>
      <c r="K10" s="23"/>
      <c r="L10" s="23"/>
      <c r="M10" s="23"/>
    </row>
    <row r="11" spans="1:17" x14ac:dyDescent="0.25">
      <c r="E11" s="23"/>
      <c r="F11" s="23"/>
      <c r="G11" s="23"/>
      <c r="H11" s="23"/>
      <c r="I11" s="23"/>
      <c r="J11" s="23"/>
      <c r="K11" s="23"/>
      <c r="L11" s="23"/>
      <c r="M11" s="23"/>
    </row>
    <row r="12" spans="1:17" x14ac:dyDescent="0.25">
      <c r="E12" s="23"/>
      <c r="F12" s="23"/>
      <c r="G12" s="23"/>
      <c r="H12" s="23"/>
      <c r="I12" s="23"/>
      <c r="J12" s="23"/>
      <c r="K12" s="23"/>
      <c r="L12" s="23"/>
      <c r="M12" s="23"/>
    </row>
    <row r="13" spans="1:17" x14ac:dyDescent="0.25">
      <c r="E13" s="23"/>
      <c r="F13" s="23"/>
      <c r="G13" s="23"/>
      <c r="H13" s="23"/>
      <c r="I13" s="23"/>
      <c r="J13" s="23"/>
      <c r="K13" s="23"/>
      <c r="L13" s="23"/>
      <c r="M13" s="23"/>
    </row>
    <row r="14" spans="1:17" x14ac:dyDescent="0.25">
      <c r="E14" s="23"/>
      <c r="F14" s="23"/>
      <c r="G14" s="23"/>
      <c r="H14" s="23"/>
      <c r="I14" s="23"/>
      <c r="J14" s="23"/>
      <c r="K14" s="23"/>
      <c r="L14" s="23"/>
      <c r="M14" s="23"/>
    </row>
    <row r="15" spans="1:17" x14ac:dyDescent="0.25">
      <c r="E15" s="23"/>
      <c r="F15" s="23"/>
      <c r="G15" s="23"/>
      <c r="H15" s="23"/>
      <c r="I15" s="23"/>
      <c r="J15" s="23"/>
      <c r="K15" s="23"/>
      <c r="L15" s="23"/>
      <c r="M15" s="23"/>
    </row>
    <row r="16" spans="1:17" x14ac:dyDescent="0.25">
      <c r="E16" s="23"/>
      <c r="F16" s="23"/>
      <c r="G16" s="23"/>
      <c r="H16" s="23"/>
      <c r="I16" s="23"/>
      <c r="J16" s="23"/>
      <c r="K16" s="23"/>
      <c r="L16" s="23"/>
      <c r="M16" s="23"/>
    </row>
    <row r="17" spans="5:13" x14ac:dyDescent="0.25">
      <c r="E17" s="23"/>
      <c r="F17" s="23"/>
      <c r="G17" s="23"/>
      <c r="H17" s="23"/>
      <c r="I17" s="23"/>
      <c r="J17" s="23"/>
      <c r="K17" s="23"/>
      <c r="L17" s="23"/>
      <c r="M17" s="23"/>
    </row>
    <row r="18" spans="5:13" x14ac:dyDescent="0.25">
      <c r="E18" s="23"/>
      <c r="F18" s="23"/>
      <c r="G18" s="23"/>
      <c r="H18" s="23"/>
      <c r="I18" s="23"/>
      <c r="J18" s="23"/>
      <c r="K18" s="23"/>
      <c r="L18" s="23"/>
      <c r="M18" s="23"/>
    </row>
    <row r="19" spans="5:13" x14ac:dyDescent="0.25">
      <c r="E19" s="23"/>
      <c r="F19" s="23"/>
      <c r="G19" s="23"/>
      <c r="H19" s="23"/>
      <c r="I19" s="23"/>
      <c r="J19" s="23"/>
      <c r="K19" s="23"/>
      <c r="L19" s="23"/>
      <c r="M19" s="23"/>
    </row>
    <row r="20" spans="5:13" x14ac:dyDescent="0.25">
      <c r="E20" s="23"/>
      <c r="F20" s="23"/>
      <c r="G20" s="23"/>
      <c r="H20" s="23"/>
      <c r="I20" s="23"/>
      <c r="J20" s="23"/>
      <c r="K20" s="23"/>
      <c r="L20" s="23"/>
      <c r="M20" s="23"/>
    </row>
    <row r="21" spans="5:13" x14ac:dyDescent="0.25">
      <c r="E21" s="23"/>
      <c r="F21" s="23"/>
      <c r="G21" s="23"/>
      <c r="H21" s="23"/>
      <c r="I21" s="23"/>
      <c r="J21" s="23"/>
      <c r="K21" s="23"/>
      <c r="L21" s="23"/>
      <c r="M21" s="23"/>
    </row>
    <row r="22" spans="5:13" x14ac:dyDescent="0.25">
      <c r="E22" s="23"/>
      <c r="F22" s="23"/>
      <c r="G22" s="23"/>
      <c r="H22" s="23"/>
      <c r="I22" s="23"/>
      <c r="J22" s="23"/>
      <c r="K22" s="23"/>
      <c r="L22" s="23"/>
      <c r="M22" s="23"/>
    </row>
    <row r="23" spans="5:13" x14ac:dyDescent="0.25">
      <c r="E23" s="23"/>
      <c r="F23" s="23"/>
      <c r="G23" s="23"/>
      <c r="H23" s="23"/>
      <c r="I23" s="23"/>
      <c r="J23" s="23"/>
      <c r="K23" s="23"/>
      <c r="L23" s="23"/>
      <c r="M23" s="2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Pipeline</vt:lpstr>
      <vt:lpstr>Storage</vt:lpstr>
      <vt:lpstr>Sheet3</vt:lpstr>
      <vt:lpstr>Sheet4</vt:lpstr>
      <vt:lpstr>Pipeline!Print_Area</vt:lpstr>
      <vt:lpstr>Pipeline!Print_Titles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smiller2</dc:creator>
  <cp:lastModifiedBy>Havlíček Jan</cp:lastModifiedBy>
  <cp:lastPrinted>2001-08-20T21:04:28Z</cp:lastPrinted>
  <dcterms:created xsi:type="dcterms:W3CDTF">2001-04-04T15:26:25Z</dcterms:created>
  <dcterms:modified xsi:type="dcterms:W3CDTF">2023-09-10T15:17:02Z</dcterms:modified>
</cp:coreProperties>
</file>