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692" yWindow="-72" windowWidth="17100" windowHeight="9852"/>
  </bookViews>
  <sheets>
    <sheet name="Hot List" sheetId="1" r:id="rId1"/>
  </sheets>
  <definedNames>
    <definedName name="_xlnm.Print_Area" localSheetId="0">'Hot List'!$A$1:$M$239</definedName>
  </definedNames>
  <calcPr calcId="92512" calcMode="manual"/>
</workbook>
</file>

<file path=xl/calcChain.xml><?xml version="1.0" encoding="utf-8"?>
<calcChain xmlns="http://schemas.openxmlformats.org/spreadsheetml/2006/main">
  <c r="M9" i="1" l="1"/>
</calcChain>
</file>

<file path=xl/sharedStrings.xml><?xml version="1.0" encoding="utf-8"?>
<sst xmlns="http://schemas.openxmlformats.org/spreadsheetml/2006/main" count="1947" uniqueCount="904">
  <si>
    <t>7/1/01-6/30/02</t>
  </si>
  <si>
    <t>2.5 MM Mwh</t>
  </si>
  <si>
    <t>Submitted pricing</t>
  </si>
  <si>
    <t>NSTAR still undecided about how much of this load they want to lock in</t>
  </si>
  <si>
    <t>Sithe</t>
  </si>
  <si>
    <t>Acquire Medway peaking plant under development or enter into long-term toll.</t>
  </si>
  <si>
    <t>5/3/01 - 5/9/01</t>
  </si>
  <si>
    <t>Jun '01</t>
  </si>
  <si>
    <t>Transalta Energy Marketing</t>
  </si>
  <si>
    <t>Buy 100 MW,5x16 into Cinergy</t>
  </si>
  <si>
    <t>MW daily index</t>
  </si>
  <si>
    <t>Old Dominion Elec Coop</t>
  </si>
  <si>
    <t xml:space="preserve">Sell 50 MW, 7x24 PJM Western Hub  </t>
  </si>
  <si>
    <t>9/1/01 - 12/31/03</t>
  </si>
  <si>
    <t>Dalton/ Politis</t>
  </si>
  <si>
    <t>Sell off-peak wrap</t>
  </si>
  <si>
    <t>Sep 01 - Dec 03</t>
  </si>
  <si>
    <t>Counterparty reviewing EEI agreement</t>
  </si>
  <si>
    <t>Negotiating firm pricing on several scenarios for both coal units and Enron peakers</t>
  </si>
  <si>
    <t>Producing indicative prices</t>
  </si>
  <si>
    <t>~3000000</t>
  </si>
  <si>
    <t>Revising structure for firm pricing</t>
  </si>
  <si>
    <t>11000 MW</t>
  </si>
  <si>
    <t>Awaiting GADS data for firm pricing</t>
  </si>
  <si>
    <t>Indicative pricing given; awaiting customer response</t>
  </si>
  <si>
    <t>Working on reinstating ABB contract.  Exchanging documents and expect completion May 9th..  Extended PPA contract until June 29th.  Continuing negotiations with CFE regarding transmission.</t>
  </si>
  <si>
    <t>Will get indicative pricing from Global Markets this week</t>
  </si>
  <si>
    <t xml:space="preserve">Sent CA.  El Paso presently reviewing </t>
  </si>
  <si>
    <t>Tingleaf/Wallis</t>
  </si>
  <si>
    <t>QSE/All-Req. Power Supply/Master EEI</t>
  </si>
  <si>
    <t>Done - Income will be recognized in Q3 (may be moved to Q2, pending internal approval).</t>
  </si>
  <si>
    <t>Enron sells D5A turbine ($1.5 MM split 50% with West Power).</t>
  </si>
  <si>
    <t>mket</t>
  </si>
  <si>
    <t>FPL</t>
  </si>
  <si>
    <t>5/11/01</t>
  </si>
  <si>
    <t>Oct 01</t>
  </si>
  <si>
    <t>Sep-Dec</t>
  </si>
  <si>
    <t xml:space="preserve">Final paper signed </t>
  </si>
  <si>
    <t>ENA sell energy only - 7x24</t>
  </si>
  <si>
    <t>Wheeler</t>
  </si>
  <si>
    <t>Central Hudson Enterprises (unreg)</t>
  </si>
  <si>
    <t>left price on 5/8/01 to Diane Seitz</t>
  </si>
  <si>
    <t>We buy ATM call Zone A or Buy fixed price swap Zone A</t>
  </si>
  <si>
    <t>$107/MWh</t>
  </si>
  <si>
    <t>Cargil</t>
  </si>
  <si>
    <t>$10/MW</t>
  </si>
  <si>
    <t>ENE bid $10 on 58MW received at border.  Cargil is interested.  Will get back w/ offer.</t>
  </si>
  <si>
    <t>FPL to provide ENE w/ daily call, scheduled and tagged 1 business day ahead with hourly volume shaping.</t>
  </si>
  <si>
    <t>Jun-Aug'01</t>
  </si>
  <si>
    <t>"As-Available Energy Rate Index"; $0.25 - $1.00/KW-mon.</t>
  </si>
  <si>
    <t>Proposal sent to FPL on 5/9/01</t>
  </si>
  <si>
    <t>LEM offered $15.  ENA bid has moved to $10.  LEM may begin to move if prices keep softening.</t>
  </si>
  <si>
    <t>Rorschach</t>
  </si>
  <si>
    <t>MJMEUC</t>
  </si>
  <si>
    <t>40MW into Associated, Firm LD, Cal '02 , 7x24</t>
  </si>
  <si>
    <t>cal '02</t>
  </si>
  <si>
    <t>In the market getting quotes. Mid $30s/MWh</t>
  </si>
  <si>
    <t>Confidentiality agreement in place - reviewing their current contracts</t>
  </si>
  <si>
    <t>Price discovery.  Coral does have firm trans. To the border, but still holding it for the daily market.</t>
  </si>
  <si>
    <t>Buyout of energy and capacity contract</t>
  </si>
  <si>
    <t>Reviewing CA.  Will receive offering memo once CA is signed</t>
  </si>
  <si>
    <t>Indicative bids due 6/11/01</t>
  </si>
  <si>
    <t>Sale of Fuel Cells farm</t>
  </si>
  <si>
    <t>Initial conversations</t>
  </si>
  <si>
    <t>Week Total</t>
  </si>
  <si>
    <t>El Paso</t>
  </si>
  <si>
    <t>Wang</t>
  </si>
  <si>
    <t>UT Austin</t>
  </si>
  <si>
    <t xml:space="preserve">All-Req. Power;Gas supply; </t>
  </si>
  <si>
    <t>June 1, 01-May 31,02</t>
  </si>
  <si>
    <t>Working on CA</t>
  </si>
  <si>
    <t xml:space="preserve">ERCOT/Mexico Cross-Border synthetic power sale; ENA sells 15 yr firm power across HVDC tie being built in Brownsville to interconnect ERCOT/CFE.  First true interconnection of size.  Merchant transmission with LOI's for incremental synthetic positions in </t>
  </si>
  <si>
    <t>Conference call with Chevron reps and EES.  Larger industrial customers are in Chevron-Phillips JV.  JV will either proceed through Chevron rep or on own.  Chevron rep is working on finding appopriate contact person but so far we have to go through Chevro</t>
  </si>
  <si>
    <t>2 years starting       6-2001</t>
  </si>
  <si>
    <t>87MW</t>
  </si>
  <si>
    <t>LOI approved by Clarksdale Utility Board (3-27-01) Yazoo City to approve (3-29-01).  Customer wants to have contract with Enron by April 10, 2001.  Draft contract delivered to customer on april 10, 2001.  Commercial team and customer elected to implement a one month interim letter agreement for operations for the month of May 2001.  Two year contract to be finalized during May.  Technical implementation by Services Team delivered at midnight May 1, 2001. deadline.</t>
  </si>
  <si>
    <t>Alabama Electric</t>
  </si>
  <si>
    <t>AEC to buy 50MW, 5x16, firm LD, into Entergy, summer'01</t>
  </si>
  <si>
    <t>Summer'01</t>
  </si>
  <si>
    <t>Gave indicative quote.  Awaiting bid price.</t>
  </si>
  <si>
    <t>25MW</t>
  </si>
  <si>
    <t>JEA came back with $30MM ($25MM value + $5MM transmission/physical risk) to buy out contract.  We countered with $24MM.  They may be willing to move to $28-29MM.  We valued 25MW bookout at $7.5 million.  JEA valued at $9.75MM.</t>
  </si>
  <si>
    <t>Wagner/Braddock</t>
  </si>
  <si>
    <t>US Agrochem</t>
  </si>
  <si>
    <t>10MW</t>
  </si>
  <si>
    <t>Sent proposal.</t>
  </si>
  <si>
    <t>ANP</t>
  </si>
  <si>
    <t>Exlusivity agreement has been signed with Montana Power.  Montana Power in process of performing its due dilligence.</t>
  </si>
  <si>
    <t>Sale of Enron's cash flow interest in Onondaga plant.</t>
  </si>
  <si>
    <t>Generation Investments</t>
  </si>
  <si>
    <t>Generation Investmests</t>
  </si>
  <si>
    <t>Marks</t>
  </si>
  <si>
    <t>Acquire ANP interest in Dow Oyster Creek, Texas QF (Inside Fence/ Dow Credit Deal).</t>
  </si>
  <si>
    <t>BNY</t>
  </si>
  <si>
    <t>Acquire 50% interest Brooklyn Navy Yard project from York Research and 50% interest from Edison Mission Energy</t>
  </si>
  <si>
    <t>Clifford</t>
  </si>
  <si>
    <t>Acquire Dynegy interest in Dow Oyster Creek, Texas QF, Commonwealth Atlantic, Michigan Power</t>
  </si>
  <si>
    <t>Ward</t>
  </si>
  <si>
    <t>Motown</t>
  </si>
  <si>
    <t>Negotiate restructuring plan with Consumer Energy</t>
  </si>
  <si>
    <t>Ward/ Tricoli</t>
  </si>
  <si>
    <t>Brazos</t>
  </si>
  <si>
    <t>Sell Cleburne plant to Brazos Coop or 3rd party</t>
  </si>
  <si>
    <t>Miller</t>
  </si>
  <si>
    <t>FPL/Tractabel</t>
  </si>
  <si>
    <t>Acquire interest in restructuring value of Bellingham and Sareville QF projects</t>
  </si>
  <si>
    <t>Delta Power</t>
  </si>
  <si>
    <t>Power Output syndication</t>
  </si>
  <si>
    <t>Edison Mission Energy</t>
  </si>
  <si>
    <t>Acquire EME interests in Eastern QF assets</t>
  </si>
  <si>
    <t>Tricoli</t>
  </si>
  <si>
    <t>Mezzanine Financing for Frontera project</t>
  </si>
  <si>
    <t>North American Geo Power</t>
  </si>
  <si>
    <t xml:space="preserve">Mezzanine Financinng </t>
  </si>
  <si>
    <t>Mezzanine Financing for Homer City Project</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</si>
  <si>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</si>
  <si>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</si>
  <si>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</si>
  <si>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</si>
  <si>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</si>
  <si>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</si>
  <si>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</si>
  <si>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</si>
  <si>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</si>
  <si>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</si>
  <si>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</si>
  <si>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</si>
  <si>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</si>
  <si>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</si>
  <si>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</si>
  <si>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</si>
  <si>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</si>
  <si>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 xml:space="preserve">Dead: </t>
  </si>
  <si>
    <t>*Transacted by the cash desk</t>
  </si>
  <si>
    <t>Development~</t>
  </si>
  <si>
    <t>~Values listed as estimated gross margin</t>
  </si>
  <si>
    <t>Southeast</t>
  </si>
  <si>
    <t>Pending:</t>
  </si>
  <si>
    <t>Curry</t>
  </si>
  <si>
    <t>Origination</t>
  </si>
  <si>
    <t>EES</t>
  </si>
  <si>
    <t>$35,000/ month fee</t>
  </si>
  <si>
    <t>50 MW</t>
  </si>
  <si>
    <t>QSE</t>
  </si>
  <si>
    <t>3 years</t>
  </si>
  <si>
    <t>Mid Market</t>
  </si>
  <si>
    <t>Fairley/Rorschach</t>
  </si>
  <si>
    <t>SPP</t>
  </si>
  <si>
    <t>Q2</t>
  </si>
  <si>
    <t>accrual 40/60 split on upside</t>
  </si>
  <si>
    <t>Fairley/Gimble</t>
  </si>
  <si>
    <t>Ft. Pierce</t>
  </si>
  <si>
    <t>FRCC</t>
  </si>
  <si>
    <t>Re-powering project.  ENA builds turbine &amp; HRSG, sells steam, and sells plant, then takes back PPA or tolling.</t>
  </si>
  <si>
    <t>100 MW</t>
  </si>
  <si>
    <t>ECAR</t>
  </si>
  <si>
    <t>Clynes</t>
  </si>
  <si>
    <t>Omaha Public Power District</t>
  </si>
  <si>
    <t>MAPP</t>
  </si>
  <si>
    <t>MAIN</t>
  </si>
  <si>
    <t>CILCO</t>
  </si>
  <si>
    <t>50 MW sale</t>
  </si>
  <si>
    <t>5/01-12/02</t>
  </si>
  <si>
    <t>Counterparty is reviewing numbers</t>
  </si>
  <si>
    <t>Dalton</t>
  </si>
  <si>
    <t>DTE Trading</t>
  </si>
  <si>
    <t>Assign MSCPA Contract</t>
  </si>
  <si>
    <t>Cal 02-08</t>
  </si>
  <si>
    <t>27 Mw RTC</t>
  </si>
  <si>
    <t>Wisconsin Public Service</t>
  </si>
  <si>
    <t>Purchase of operating reserves for ENLC</t>
  </si>
  <si>
    <t>6/01-5/02</t>
  </si>
  <si>
    <t>7 MW spin, 1 MW non-spin</t>
  </si>
  <si>
    <t>$8.04 kw/mo and $3.00 kw/mo</t>
  </si>
  <si>
    <t>Lloyd Will is coordinating control area  management with Allegheny</t>
  </si>
  <si>
    <t>Q4</t>
  </si>
  <si>
    <t>Development</t>
  </si>
  <si>
    <t>Healy/Booth</t>
  </si>
  <si>
    <t>AES</t>
  </si>
  <si>
    <t>Enron flips Haywood development site to AES with milestone payment for Interconnect Agreement with TVA.</t>
  </si>
  <si>
    <t>540 MW</t>
  </si>
  <si>
    <t>Definitive agreements with AES 100% complete / Interconnect Agreement with TVA being negotiated.  AES agreed to additional $1.2 MM cost savings incentive.</t>
  </si>
  <si>
    <t>PSEG</t>
  </si>
  <si>
    <t>Tapscott</t>
  </si>
  <si>
    <t>Walton EMC</t>
  </si>
  <si>
    <t>Enron sells its 50% equity interest in the Doyle project in Georgia to project partner, Walton EMC.</t>
  </si>
  <si>
    <t>342 MW</t>
  </si>
  <si>
    <t>On-going contact with Walton as plant issues are resolved and potential sale value is established.</t>
  </si>
  <si>
    <t>Mitro</t>
  </si>
  <si>
    <t>Onondaga</t>
  </si>
  <si>
    <t>Mitro/Booth</t>
  </si>
  <si>
    <t>New Power Company</t>
  </si>
  <si>
    <t>1/1/02-12/31/06</t>
  </si>
  <si>
    <t>Northwestern</t>
  </si>
  <si>
    <t>156 MW</t>
  </si>
  <si>
    <t>119 MW</t>
  </si>
  <si>
    <t>6-2002 start-up</t>
  </si>
  <si>
    <t>206 MW</t>
  </si>
  <si>
    <t>Customer agreements 99% including conversion to TurboPark compliant. Engineering &amp; Development on schedule.</t>
  </si>
  <si>
    <t>Asset management &amp; park/lend of 80MW system with 120MW of resources through establishment of an SPP or SERC (Entergy) control area or QSE</t>
  </si>
  <si>
    <t>60/40 profit split</t>
  </si>
  <si>
    <t>Curry/Parks</t>
  </si>
  <si>
    <t>NPC and EPMI in final contract negotiations</t>
  </si>
  <si>
    <t>Jun 01- Dec 02</t>
  </si>
  <si>
    <t>0-150MW</t>
  </si>
  <si>
    <t xml:space="preserve">DTE has provided an indicative number of  $10MM cash payment from Enron  to entice them to take MSCPA Position.  Position marked by Enron at $9.5MM.  Enron is offered at $8MM.  DTE and Enron will show final numbers on 3/29. </t>
  </si>
  <si>
    <t>Booth/Healy</t>
  </si>
  <si>
    <t>Enron sells Calvert City project in Kentucky.</t>
  </si>
  <si>
    <t>83 MW</t>
  </si>
  <si>
    <t>Potential buyers reviewing due diligence binders.  Final CAs being prepared.</t>
  </si>
  <si>
    <t>In process of preparing prospectus for potential customers.</t>
  </si>
  <si>
    <t>Booth/Virgo</t>
  </si>
  <si>
    <t>Enron sells 1 steam turbine and 161 kV transformer.</t>
  </si>
  <si>
    <t>In process of identifying potential customers.</t>
  </si>
  <si>
    <t>TBD</t>
  </si>
  <si>
    <t>Done</t>
  </si>
  <si>
    <t>EES and EPMI are in final contract negotiations</t>
  </si>
  <si>
    <t>Completed</t>
  </si>
  <si>
    <t>Parks</t>
  </si>
  <si>
    <t>Dow</t>
  </si>
  <si>
    <t>Purchase Off-Peak (HE 0100-HE 0500 + HE 2400)</t>
  </si>
  <si>
    <t>May, Oct-Dec '01</t>
  </si>
  <si>
    <t>Contingent on execution of a Master Agreement and credit worksheet</t>
  </si>
  <si>
    <t xml:space="preserve">Dow </t>
  </si>
  <si>
    <t>Purchase Off-Peak (HE 0200-HE 0700)</t>
  </si>
  <si>
    <t>June-Sep '01</t>
  </si>
  <si>
    <t>200 MW</t>
  </si>
  <si>
    <t>BP Energy (Green Mountain Power)</t>
  </si>
  <si>
    <t>Enron Wind</t>
  </si>
  <si>
    <t>QSE--Indian Mesa I</t>
  </si>
  <si>
    <t>25 MW</t>
  </si>
  <si>
    <t>$.10/mwh</t>
  </si>
  <si>
    <t>QSE--Indian Mesa II</t>
  </si>
  <si>
    <t>135 MW</t>
  </si>
  <si>
    <t>?</t>
  </si>
  <si>
    <t>PJM</t>
  </si>
  <si>
    <t>100MW</t>
  </si>
  <si>
    <t>East Power Group Done Deals/ Hot List</t>
  </si>
  <si>
    <t>Origination, Mid Market, Development, Generation Investments</t>
  </si>
  <si>
    <t>Sewell</t>
  </si>
  <si>
    <t>Summer '01</t>
  </si>
  <si>
    <t>AMPO</t>
  </si>
  <si>
    <t>IPALCO</t>
  </si>
  <si>
    <t>Electric Energy Inc.</t>
  </si>
  <si>
    <t>Duke Power/Charlotte</t>
  </si>
  <si>
    <t>Various</t>
  </si>
  <si>
    <t>Kelly</t>
  </si>
  <si>
    <t>In discussion</t>
  </si>
  <si>
    <t>Evaluating opportunities w/ merchant plants</t>
  </si>
  <si>
    <t>MPEX</t>
  </si>
  <si>
    <t xml:space="preserve">Ottertail Power </t>
  </si>
  <si>
    <t>Intergen</t>
  </si>
  <si>
    <t>City of Chicago</t>
  </si>
  <si>
    <t>MMPA</t>
  </si>
  <si>
    <t>Xcel Energy</t>
  </si>
  <si>
    <t>Koch/ GRE</t>
  </si>
  <si>
    <t>Clynes/Sewell</t>
  </si>
  <si>
    <t>Wang/ Dalton</t>
  </si>
  <si>
    <t>Lakefield options</t>
  </si>
  <si>
    <t>Sell call option on summer peak 01</t>
  </si>
  <si>
    <t>50 MW summer energy sale</t>
  </si>
  <si>
    <t>50 MW summer capacity sale</t>
  </si>
  <si>
    <t>Basis swap for SPP power</t>
  </si>
  <si>
    <t>50 MW Cap with Energy call, 10 years</t>
  </si>
  <si>
    <t>25 MW energy, Nov-01 - Oct 02</t>
  </si>
  <si>
    <t>100 MW hourly call, 7 years</t>
  </si>
  <si>
    <t>In discussions with counterpart</t>
  </si>
  <si>
    <t>Reviewing contract</t>
  </si>
  <si>
    <t>Waiting for initial meeting w/ Koch</t>
  </si>
  <si>
    <t>?????</t>
  </si>
  <si>
    <t>Long-term sale to Wabash</t>
  </si>
  <si>
    <t>Kiowa Wind</t>
  </si>
  <si>
    <t xml:space="preserve">Alcoa </t>
  </si>
  <si>
    <t>East Kentucky Power</t>
  </si>
  <si>
    <t>Wind Prospect</t>
  </si>
  <si>
    <t xml:space="preserve">Unit Contingent Product at Warrick Plant </t>
  </si>
  <si>
    <t>Virtual Plant proposal</t>
  </si>
  <si>
    <t>Unit/ System Products into AEP</t>
  </si>
  <si>
    <t>Unit contingent product</t>
  </si>
  <si>
    <t>Distressed merchant capacity</t>
  </si>
  <si>
    <t>Owensboro</t>
  </si>
  <si>
    <t>Unit Contingent Product</t>
  </si>
  <si>
    <t>Proposal submitted 2/1/01</t>
  </si>
  <si>
    <t>Unit protection product</t>
  </si>
  <si>
    <t>6/1/01-8/30/01</t>
  </si>
  <si>
    <t>Alliant East</t>
  </si>
  <si>
    <t>1/1/04-12/31/09</t>
  </si>
  <si>
    <t>100 Mw</t>
  </si>
  <si>
    <t>500 mw</t>
  </si>
  <si>
    <t>10 Mw</t>
  </si>
  <si>
    <t>Cal '02-06</t>
  </si>
  <si>
    <t>1/1/03-12/31/18</t>
  </si>
  <si>
    <t>250-500 Mw</t>
  </si>
  <si>
    <t>Plant Economics</t>
  </si>
  <si>
    <t>IMPA</t>
  </si>
  <si>
    <t>Virtural Peaker based on GE 7EA technology</t>
  </si>
  <si>
    <t>1/1/03-12/31/07</t>
  </si>
  <si>
    <t>80 Mw</t>
  </si>
  <si>
    <t>Proposal to be drafted (Impa will have a RFP process)</t>
  </si>
  <si>
    <t>1/1/02-12/31/07</t>
  </si>
  <si>
    <t>50 Mw</t>
  </si>
  <si>
    <t>Q3</t>
  </si>
  <si>
    <t>Duke Power has a large interconnect into AEP.  Met with Duke on 1/25/01.  Determine desk's interest and proceed</t>
  </si>
  <si>
    <t>15 year</t>
  </si>
  <si>
    <t>Wabash/Aces</t>
  </si>
  <si>
    <t>FirstEnergy</t>
  </si>
  <si>
    <t>7x24 Cal '02 into MECS or DTE w/ ramping volume 25-100 MW</t>
  </si>
  <si>
    <t>Cal '02</t>
  </si>
  <si>
    <t>25 - 100 MW</t>
  </si>
  <si>
    <t>MEAN</t>
  </si>
  <si>
    <t>Buy inside fence generation, fix steam/energy to customer and monetize</t>
  </si>
  <si>
    <t>1/1/02-12/31/17</t>
  </si>
  <si>
    <t>MidAmerican</t>
  </si>
  <si>
    <t>Capacity or Call option Summer '02, '03</t>
  </si>
  <si>
    <t>Smart Paper LLC</t>
  </si>
  <si>
    <t>Ampo waiting on customer authorization to transact</t>
  </si>
  <si>
    <t>Enron sells Peaking Product 5 x 16 and buys Put Swaption</t>
  </si>
  <si>
    <t>Jun-Sep 7 x 24 Into AEP</t>
  </si>
  <si>
    <t>Dalton/Marks</t>
  </si>
  <si>
    <t>Wierton Steel</t>
  </si>
  <si>
    <t>Monetize Energy Assets at Steel Mill</t>
  </si>
  <si>
    <t>Initial prospect.  Will develop exclusivity</t>
  </si>
  <si>
    <t>Consumers</t>
  </si>
  <si>
    <t>Long term energy sale</t>
  </si>
  <si>
    <t>Summer 02-07</t>
  </si>
  <si>
    <t>6/01-8/01</t>
  </si>
  <si>
    <t>Purchase of summer peaking call</t>
  </si>
  <si>
    <t>5 MW</t>
  </si>
  <si>
    <t>$20.5 kW season</t>
  </si>
  <si>
    <t>Counterparty is talking to member muni</t>
  </si>
  <si>
    <t>Customer will consider product mid-April</t>
  </si>
  <si>
    <t>3/262001</t>
  </si>
  <si>
    <t>Customer will provide us with wind data for further evaluation</t>
  </si>
  <si>
    <t>Customer evaluating Enron's proposal</t>
  </si>
  <si>
    <t xml:space="preserve">Proposal submitted 3/28/01. </t>
  </si>
  <si>
    <t>Indicative proposal submitted 3/7/01.  Customer will evaluate first week of April 01.</t>
  </si>
  <si>
    <t>A.K. Steel</t>
  </si>
  <si>
    <t>Standard Product 7 x 24 Into AEP with imbedded Call</t>
  </si>
  <si>
    <t>1/1/02-12/31/04</t>
  </si>
  <si>
    <t>Dalton/Robinson</t>
  </si>
  <si>
    <t>Ormet</t>
  </si>
  <si>
    <t>500 Mw</t>
  </si>
  <si>
    <t xml:space="preserve">Conference call on 3/27 with Ormet CFO.  C/A will be sent and site visit scheduled.  </t>
  </si>
  <si>
    <t>Customer interested inpartnering to develop a coal plant to serve their smelter.  Enron looking to secure the long term PPA and serve from the market.  Desk and Coal Development working jointly.</t>
  </si>
  <si>
    <t>Consumers chose Enron as winning bidder in recent RFP, but is now  re-evaluting selection criteria to determine their actual needs</t>
  </si>
  <si>
    <t>Met with EK on 3/23.  Customer likes our proposal and a revised proposal was submitted on 3/28/01</t>
  </si>
  <si>
    <t>Dalton/Anderson</t>
  </si>
  <si>
    <t>Peaking/Intermediate energy sale</t>
  </si>
  <si>
    <t>1/1/03-12/31/04</t>
  </si>
  <si>
    <t>Customer to present proposal to their Board on 4/9/01</t>
  </si>
  <si>
    <t>Cleveland Public Power</t>
  </si>
  <si>
    <t>9/1/01-8/31/06</t>
  </si>
  <si>
    <t>Proposal submitted 3/30/01…Customer says its competitive and they received a total of 4 responses.</t>
  </si>
  <si>
    <t>CPP looking for 50 Mw standard block Into First Energy to serve entity behind its system</t>
  </si>
  <si>
    <t>Meeting scheduled with George Pofok (Director) on 4/5/01</t>
  </si>
  <si>
    <t>Williams Energy</t>
  </si>
  <si>
    <t>Sell put option for into ComEd 5x16</t>
  </si>
  <si>
    <t>Sep 01</t>
  </si>
  <si>
    <t>Counterparty reviewing offer</t>
  </si>
  <si>
    <t>PECO</t>
  </si>
  <si>
    <t>Buy off-peak wrap for into ComEd</t>
  </si>
  <si>
    <t>Sep - Dec 01</t>
  </si>
  <si>
    <t>Counterparty to supply offer</t>
  </si>
  <si>
    <t>unwind cap and energy for 50 MW</t>
  </si>
  <si>
    <t>May 01</t>
  </si>
  <si>
    <t>Counterparty reviewing their position for capacity</t>
  </si>
  <si>
    <t>Alliant</t>
  </si>
  <si>
    <t>Costless call spread</t>
  </si>
  <si>
    <t>Counterparty waiting on market to come down</t>
  </si>
  <si>
    <t>WPS Energy Services</t>
  </si>
  <si>
    <t>Financial Call spread</t>
  </si>
  <si>
    <t>Jun-Aug 01</t>
  </si>
  <si>
    <t>Dynegy</t>
  </si>
  <si>
    <t xml:space="preserve">Cal 02 </t>
  </si>
  <si>
    <t>Counterparty to provide offer</t>
  </si>
  <si>
    <t>Rock-Tenn</t>
  </si>
  <si>
    <t>Asset management of steam turbines</t>
  </si>
  <si>
    <t>15 MW</t>
  </si>
  <si>
    <t>Reviewing data from customer</t>
  </si>
  <si>
    <t>Orion</t>
  </si>
  <si>
    <t>Summer unit outage protection</t>
  </si>
  <si>
    <t>Jun-Sep '01</t>
  </si>
  <si>
    <t>600 MW</t>
  </si>
  <si>
    <t>Central Illinois Light Co</t>
  </si>
  <si>
    <t>Jun-Sep '02</t>
  </si>
  <si>
    <t>1200 MW</t>
  </si>
  <si>
    <t>Jun-Aug '01</t>
  </si>
  <si>
    <t>Firm pricing given; progressing through CILCO approval review</t>
  </si>
  <si>
    <t>Midamerican</t>
  </si>
  <si>
    <t>covering the 2 large units in the duquesne system; firm pricing given; pricing 2nd scenario</t>
  </si>
  <si>
    <t>Constellation</t>
  </si>
  <si>
    <t>various</t>
  </si>
  <si>
    <t>CA to be executed</t>
  </si>
  <si>
    <t>Allegheny Energy</t>
  </si>
  <si>
    <t>Jun-Aug '01-'03</t>
  </si>
  <si>
    <t>3000 MW</t>
  </si>
  <si>
    <t>~$300,000</t>
  </si>
  <si>
    <t>AMP-O</t>
  </si>
  <si>
    <t>Indicative pricing given</t>
  </si>
  <si>
    <t>NIPSCO</t>
  </si>
  <si>
    <t>600K-1.5m</t>
  </si>
  <si>
    <t>Catastrophic coverage; indicative pricing for multiple scenarios given</t>
  </si>
  <si>
    <t>150-650k</t>
  </si>
  <si>
    <t>$30-50,000</t>
  </si>
  <si>
    <t>LG&amp;E</t>
  </si>
  <si>
    <t>150 MW</t>
  </si>
  <si>
    <t>Catastrophic coverage; producing firm pricing</t>
  </si>
  <si>
    <t>Ameren</t>
  </si>
  <si>
    <t>Madison G&amp;E</t>
  </si>
  <si>
    <t>410 MW</t>
  </si>
  <si>
    <t>2080 MW</t>
  </si>
  <si>
    <t>1.1M-4M</t>
  </si>
  <si>
    <t>$100-400k</t>
  </si>
  <si>
    <t>WEPCO</t>
  </si>
  <si>
    <t>580 MW</t>
  </si>
  <si>
    <t>System coverage w/ multiple strikes; producing firm pricing</t>
  </si>
  <si>
    <t>Hutchinson Utilities</t>
  </si>
  <si>
    <t>Hastings</t>
  </si>
  <si>
    <t>77 MW</t>
  </si>
  <si>
    <t>Indicative pricing given; also looking at multiple year option</t>
  </si>
  <si>
    <t>Conectiv</t>
  </si>
  <si>
    <t>2000 MW</t>
  </si>
  <si>
    <t>Producing firm pricing</t>
  </si>
  <si>
    <t>MEGA</t>
  </si>
  <si>
    <t>WSCC</t>
  </si>
  <si>
    <t>Sep '01-Sep '02</t>
  </si>
  <si>
    <t>154 MW</t>
  </si>
  <si>
    <t>Indicative pricing given; on hold pending internal west coast exposure review</t>
  </si>
  <si>
    <t>New Albany</t>
  </si>
  <si>
    <t>390 MW</t>
  </si>
  <si>
    <t>Catastrophic coverage; firm pricing given</t>
  </si>
  <si>
    <t>500 MW</t>
  </si>
  <si>
    <t>Minnkota Power</t>
  </si>
  <si>
    <t>Ontario Hydro</t>
  </si>
  <si>
    <t>5x16 delivered energy</t>
  </si>
  <si>
    <t>75 MW</t>
  </si>
  <si>
    <t>Jul-Aug 01</t>
  </si>
  <si>
    <t>Sell call option on June 01</t>
  </si>
  <si>
    <t>June 01</t>
  </si>
  <si>
    <t>Financial swap for summer 01</t>
  </si>
  <si>
    <t>7x24 delivered energy to AEP</t>
  </si>
  <si>
    <t>Sep-Dec 01</t>
  </si>
  <si>
    <t>Clynes/Anderson</t>
  </si>
  <si>
    <t>Q1</t>
  </si>
  <si>
    <t>20 MW</t>
  </si>
  <si>
    <t>SERC</t>
  </si>
  <si>
    <t>Valderrama</t>
  </si>
  <si>
    <t>Cinergy</t>
  </si>
  <si>
    <t>Fairley</t>
  </si>
  <si>
    <t>TECO</t>
  </si>
  <si>
    <t>TVA</t>
  </si>
  <si>
    <t>Tallahassee</t>
  </si>
  <si>
    <t>Discussing terms.  Providing technical info.  TECO's model showing favorable results.</t>
  </si>
  <si>
    <t>FMPA</t>
  </si>
  <si>
    <t>Reedy Creek</t>
  </si>
  <si>
    <t>We have proposed a park/lend arrangement</t>
  </si>
  <si>
    <t>Reedy is looking to double the amount of MW in '02 to 100.</t>
  </si>
  <si>
    <t>Reedy is looking to sell an extension of our existing agreement into '03 with 100MW instead of just 50</t>
  </si>
  <si>
    <t>Braddock</t>
  </si>
  <si>
    <t>JEA</t>
  </si>
  <si>
    <t>Fairley Braddock</t>
  </si>
  <si>
    <t>Key West</t>
  </si>
  <si>
    <t>Key West wants 12MW delivered into FPL.</t>
  </si>
  <si>
    <t>5.5yrs.</t>
  </si>
  <si>
    <t>12 MW</t>
  </si>
  <si>
    <t>FMPA selling 50MW system firm call option for Summer 2001</t>
  </si>
  <si>
    <t>TECO buys Ft. Pierce project &amp; sells back tolling option</t>
  </si>
  <si>
    <t>Cal.'03 &amp; Cal'04</t>
  </si>
  <si>
    <t>Price discovery.  ENA presented its offer to sell.  TVA is considering.</t>
  </si>
  <si>
    <t>TVA buys 100MW Cal'03 and Cal'04, 7x24 into Cinergy</t>
  </si>
  <si>
    <t>LEM</t>
  </si>
  <si>
    <t>50MW</t>
  </si>
  <si>
    <t>Johnston</t>
  </si>
  <si>
    <t>PCS Phosphate</t>
  </si>
  <si>
    <t>Interested in having Enron market their excess power</t>
  </si>
  <si>
    <t>Sent term sheet - plan to visit in next few weeks to discuss details</t>
  </si>
  <si>
    <t>Buckeye Ltd</t>
  </si>
  <si>
    <t>Interested in having Enron market their excess power - turbine needs to be connected to grid</t>
  </si>
  <si>
    <t>Trying to set up an on site meeting</t>
  </si>
  <si>
    <t>60MW</t>
  </si>
  <si>
    <t>FMPA proposed $120 strike; demand charge of $41.72/kWmonth (July) and $39.53kWmonth (Aug.).  ENA is evaluating terms and preparing a draft of legal docs.</t>
  </si>
  <si>
    <t>June '01</t>
  </si>
  <si>
    <t>Sell/buyback.  ENA to sell into GTC and buy at Fla/Ga border.</t>
  </si>
  <si>
    <t>Fairly Braddock</t>
  </si>
  <si>
    <t>Contract Restructuring - 2 proposals:  1) ENA pays cash to terminate contract; 2) ENA pays to book out of 25MW</t>
  </si>
  <si>
    <t>Met with Reedy 1/26/01.  They are interested in the park and lend structure.  We are working on trying some test runs so they can get comfortable. Negotiations will start again May 1.</t>
  </si>
  <si>
    <t>Continuing discussions</t>
  </si>
  <si>
    <t>TEA</t>
  </si>
  <si>
    <t>ENA buys 50MW, unit contingent calls in Fla</t>
  </si>
  <si>
    <t>June-Aug '01</t>
  </si>
  <si>
    <t>Submitted response w/ indicative pricing to Request for Expression of Interest.</t>
  </si>
  <si>
    <t>$1.3MM - $1.7MM Premium Pmt.</t>
  </si>
  <si>
    <t>Coral</t>
  </si>
  <si>
    <t>ENA buys 50MW at Fla/Ga border, Firm LD, 5x16, June</t>
  </si>
  <si>
    <t xml:space="preserve">June '01  </t>
  </si>
  <si>
    <t>June '01 - Dec '02</t>
  </si>
  <si>
    <t>Exploring opportunity to put barges at Key West dock or generation truck on location.  They are looking into air permits for the barges.</t>
  </si>
  <si>
    <t>LOI pending.  City officials have agreed no RFP; ie, give Enron exclusive.  Next meeting 2 weeks.  Evaluating conversion to IGCC fuel source and/or tripling project size.  Preliminary engineering ongoing.</t>
  </si>
  <si>
    <t>Same repowering as Ft.Pierce, except transmission is into SOCO/GA ITS, and Tallahassee wants to own the plant</t>
  </si>
  <si>
    <t>Asset management service and/or tolling deal for Dell and McAllen plants in Entergy - identical to Frontera deal.</t>
  </si>
  <si>
    <t>3 years starting 6-2003</t>
  </si>
  <si>
    <t>500 MW each plant</t>
  </si>
  <si>
    <t>Waiting for TECO to make project decisions.  This will enable TECO to re-start discussions with us.</t>
  </si>
  <si>
    <t>5 years</t>
  </si>
  <si>
    <t>Clarksdale and Yazoo City, MS (MDEA)</t>
  </si>
  <si>
    <t>SPSA</t>
  </si>
  <si>
    <t>Interested in having Enron market all power off of a trash burning unit</t>
  </si>
  <si>
    <t>$2,000-25,000/mo</t>
  </si>
  <si>
    <t>EWDC reviewing documents</t>
  </si>
  <si>
    <t>Oxychem</t>
  </si>
  <si>
    <t>Purchase Daily 11 Heat Rate Call Option</t>
  </si>
  <si>
    <t>July-Aug '01</t>
  </si>
  <si>
    <t>11 Heat Rate Strike; $22.50/MWh premium; HSC flat;</t>
  </si>
  <si>
    <t>Preparing documents</t>
  </si>
  <si>
    <t>Curry/Ahn</t>
  </si>
  <si>
    <t>Austin Energy</t>
  </si>
  <si>
    <t>Renewable energy and credits</t>
  </si>
  <si>
    <t>10 or 20 years</t>
  </si>
  <si>
    <t>$29.16 MWh (10 year) $31.70 MWh (20 year)</t>
  </si>
  <si>
    <t>Austin reviewing proposal and determining short-list</t>
  </si>
  <si>
    <t>City of San Antonio</t>
  </si>
  <si>
    <t>Firm Power Sale</t>
  </si>
  <si>
    <t>5/1/02-4/30/08</t>
  </si>
  <si>
    <t>$42.50 MWh for 5x16 $32.25 for 7x24</t>
  </si>
  <si>
    <t>Met w/San Antonio 4/6/01; CPS reviewing needs and will evaluate Q4</t>
  </si>
  <si>
    <t xml:space="preserve">QSE and Ancillary Services  Marketing </t>
  </si>
  <si>
    <t>6/1/01-5/31/04</t>
  </si>
  <si>
    <t>165 MW</t>
  </si>
  <si>
    <t>200k minimum + incentive based revenue sharing on AS marketing</t>
  </si>
  <si>
    <t>Sent Proposed Term Sheet.  Oxychem to decide in April '01</t>
  </si>
  <si>
    <t>AES Deepwater</t>
  </si>
  <si>
    <t xml:space="preserve">PPA </t>
  </si>
  <si>
    <t>Ten years starting Jan '02</t>
  </si>
  <si>
    <t>100 MW off-peak</t>
  </si>
  <si>
    <t>AES management going through a Re-Org.  Probably will not do anything for at least a month.</t>
  </si>
  <si>
    <t>Tingleaf</t>
  </si>
  <si>
    <t>Tex-Mex</t>
  </si>
  <si>
    <t>15 years</t>
  </si>
  <si>
    <t>70MW take or pay; capacity payment on 112 MW</t>
  </si>
  <si>
    <t>Capacity: $7.00kW-mo. Escalates to$13.00 over term; 8750 heat rate based on TETCO</t>
  </si>
  <si>
    <t xml:space="preserve">Assign Wind PPA </t>
  </si>
  <si>
    <t>20 yr</t>
  </si>
  <si>
    <t>Waiting for short-term deal to close and then will start documents</t>
  </si>
  <si>
    <t>Ahn</t>
  </si>
  <si>
    <t>EPMI</t>
  </si>
  <si>
    <t>Unit Protection</t>
  </si>
  <si>
    <t>Javelina</t>
  </si>
  <si>
    <t>Power Supply</t>
  </si>
  <si>
    <t>41 MW</t>
  </si>
  <si>
    <t>Working on CA.  Discussed some indicative numbers.  Competing against Reliant and Duke.  First to come up with some indicative numbers.</t>
  </si>
  <si>
    <t>LCRA</t>
  </si>
  <si>
    <t>6/15/01-9/15/01</t>
  </si>
  <si>
    <t>1025 MW</t>
  </si>
  <si>
    <t>LCRA sent draft term sheet; working on CA</t>
  </si>
  <si>
    <t>Ahn/Parks</t>
  </si>
  <si>
    <t>Air Liquide</t>
  </si>
  <si>
    <t>QSE/Power Supply</t>
  </si>
  <si>
    <t>Air Liquide reviewing CA</t>
  </si>
  <si>
    <t>In discussions</t>
  </si>
  <si>
    <t>BP Amoco</t>
  </si>
  <si>
    <t xml:space="preserve">Met on Thursday 3/8.  Sent CA </t>
  </si>
  <si>
    <t>Chevron</t>
  </si>
  <si>
    <t>City of Bryan</t>
  </si>
  <si>
    <t>In discussions.  Met w/COB 4/5/01</t>
  </si>
  <si>
    <t>Wallis/Ahn</t>
  </si>
  <si>
    <t>Crown Petroleum</t>
  </si>
  <si>
    <t>Dallas County Urban District</t>
  </si>
  <si>
    <t>Power Plant</t>
  </si>
  <si>
    <t>Helping them write an RFQ.  Will go out within next month</t>
  </si>
  <si>
    <t>2000 MW Gen</t>
  </si>
  <si>
    <t xml:space="preserve">Met w/Dow at Dow HQ.  Working on CA </t>
  </si>
  <si>
    <t>ExxonMobil</t>
  </si>
  <si>
    <t>2 years starting Jan '01</t>
  </si>
  <si>
    <t>400 MW peak load/ 250 MW of gen</t>
  </si>
  <si>
    <t>Met w/ExxonMobil in Enron Building.  Waiting for load information on two other industrial plants</t>
  </si>
  <si>
    <t>Guadalupe Valley Electric Cooperative</t>
  </si>
  <si>
    <t>Met with GVEC on March 27</t>
  </si>
  <si>
    <t>Praxair</t>
  </si>
  <si>
    <t>120 MW</t>
  </si>
  <si>
    <t>Waiting to hear from Praxair regarding CA and load of large industrial plants</t>
  </si>
  <si>
    <t>San Antonio</t>
  </si>
  <si>
    <t>Gas Supply</t>
  </si>
  <si>
    <t>Two years starting Jan '01</t>
  </si>
  <si>
    <t>Met with CPS to discuss; RFP coming out this week</t>
  </si>
  <si>
    <t>Shell</t>
  </si>
  <si>
    <t xml:space="preserve">QSE  </t>
  </si>
  <si>
    <t>150 MW Gen</t>
  </si>
  <si>
    <t xml:space="preserve">Met w/ Shell at Plant </t>
  </si>
  <si>
    <t>Ahn/Wallis</t>
  </si>
  <si>
    <t>SMI Steel</t>
  </si>
  <si>
    <t>QSE and Power Supply</t>
  </si>
  <si>
    <t>Discussed setting up a pilot program within GVEC's territory to serve as SMI's QSE and serve load.</t>
  </si>
  <si>
    <t>Valero</t>
  </si>
  <si>
    <t>Placed calls with head of refinery power</t>
  </si>
  <si>
    <t>Enron sells 2 7EA turbines ($7 MM split 50% with West Origination).</t>
  </si>
  <si>
    <t>Keenan/Grube</t>
  </si>
  <si>
    <t>Enron sells Hartwell site in Hart County, Georgia.</t>
  </si>
  <si>
    <t>Initial contact has been made with potential customers.  CA's have been singed with several counterparties and pricing is being negotiated.</t>
  </si>
  <si>
    <t>Stevens</t>
  </si>
  <si>
    <t>Site Sale/Monetization of Fort Pierce site in St. Lucie County, Florida.</t>
  </si>
  <si>
    <t>Mitro/Grube</t>
  </si>
  <si>
    <t>Ernon flips Midway, FL development site to TECO.</t>
  </si>
  <si>
    <t>In preliminary discussions with TECO.</t>
  </si>
  <si>
    <t>Hammond</t>
  </si>
  <si>
    <t>Exelon</t>
  </si>
  <si>
    <t>Load Shape(Similar to deal already closed)</t>
  </si>
  <si>
    <t>200MW</t>
  </si>
  <si>
    <t>Not priced yet.</t>
  </si>
  <si>
    <t>up to $2 million</t>
  </si>
  <si>
    <t>Wood</t>
  </si>
  <si>
    <t>Green Mountain Power</t>
  </si>
  <si>
    <t>NEPOOL</t>
  </si>
  <si>
    <t>Nuke outage diversity; Exchange Vermont Yankee for our Seabrook</t>
  </si>
  <si>
    <t>6 months</t>
  </si>
  <si>
    <t>30 MW</t>
  </si>
  <si>
    <t>Checking on credit and mechanics of transaction</t>
  </si>
  <si>
    <t>Llodra</t>
  </si>
  <si>
    <t>New Hampshire Elec Coop</t>
  </si>
  <si>
    <t>Supply fixed energy and ICAP blocks</t>
  </si>
  <si>
    <t>Jun01-Sep-01</t>
  </si>
  <si>
    <t>Energy:  max of 81 MW peak; 61 MW off-peak                                                                        ICAP: 132 MW max</t>
  </si>
  <si>
    <t>Mkt</t>
  </si>
  <si>
    <t>Offer due by COB Thurs 5/3</t>
  </si>
  <si>
    <t>Gordon</t>
  </si>
  <si>
    <t>Allegheny Coop</t>
  </si>
  <si>
    <t>Outage insurance.</t>
  </si>
  <si>
    <t>Sum01</t>
  </si>
  <si>
    <t>Req. Board Approval</t>
  </si>
  <si>
    <t>Atlantic City Energy</t>
  </si>
  <si>
    <t>Firm On-Peak and/or Super Peak Energy</t>
  </si>
  <si>
    <t>Jul-Aug 01 and Jul 02</t>
  </si>
  <si>
    <t>300 MW</t>
  </si>
  <si>
    <t>Received RFP.  Response due on April 19</t>
  </si>
  <si>
    <t>Reliant Energy</t>
  </si>
  <si>
    <t>Capacity back-to-back to EES</t>
  </si>
  <si>
    <t>Jun 02-May 03</t>
  </si>
  <si>
    <t>No offer yet</t>
  </si>
  <si>
    <t>Working with both parties to back-to-back deal</t>
  </si>
  <si>
    <t>Scheuer</t>
  </si>
  <si>
    <t>First Rochdale/NC Electric Membership Coop</t>
  </si>
  <si>
    <t>NY</t>
  </si>
  <si>
    <t>Fixed shape requiremements</t>
  </si>
  <si>
    <t>1 yr</t>
  </si>
  <si>
    <t>35MW</t>
  </si>
  <si>
    <t>customer has new CFO, getting up to speed on transaction</t>
  </si>
  <si>
    <t>NYSEG</t>
  </si>
  <si>
    <t>Sell capacity in NEPOOL</t>
  </si>
  <si>
    <t>monthly</t>
  </si>
  <si>
    <t>28.6MW</t>
  </si>
  <si>
    <t>28.6 MW for CMP load</t>
  </si>
  <si>
    <t>WPS Energy</t>
  </si>
  <si>
    <t>fixed swap-- 3yrs</t>
  </si>
  <si>
    <t>May 01-May04</t>
  </si>
  <si>
    <t>mkt</t>
  </si>
  <si>
    <t>Given a master agreement to review, waiting to hear back to see if they want to execute</t>
  </si>
  <si>
    <t>Brown/Scheuer</t>
  </si>
  <si>
    <t>ConEd of NY-Project Apple</t>
  </si>
  <si>
    <t>Partnership of Strenghts</t>
  </si>
  <si>
    <t>Est 2 yrs</t>
  </si>
  <si>
    <t>10,000 MW peak</t>
  </si>
  <si>
    <t>Next stage, presentation to PSC, currently implementing Summer 'o1 strategy</t>
  </si>
  <si>
    <t>Llodra/Wood</t>
  </si>
  <si>
    <t>Select Energy</t>
  </si>
  <si>
    <t>Calender spreads;ENA sell 4/02-10/02 &amp; 4/03-10/03; ENA buy 1/04-12-04</t>
  </si>
  <si>
    <t>2002-2004</t>
  </si>
  <si>
    <t>sell 50 MW; buy 58 MW</t>
  </si>
  <si>
    <t>sell at $35; buy at value to zero net</t>
  </si>
  <si>
    <t>waiting for parameters from them</t>
  </si>
  <si>
    <t>NIMO (Reg.)</t>
  </si>
  <si>
    <t>Financial Swap</t>
  </si>
  <si>
    <t>summer</t>
  </si>
  <si>
    <t>Waiting more attractive prices</t>
  </si>
  <si>
    <t>Braintree Elec.</t>
  </si>
  <si>
    <t>none yet</t>
  </si>
  <si>
    <t>waiting for final paper</t>
  </si>
  <si>
    <t>New Brunswick Power</t>
  </si>
  <si>
    <t>Working to update agreements for  monthlies and longer term</t>
  </si>
  <si>
    <t>Multiple</t>
  </si>
  <si>
    <t>up to 100 MW</t>
  </si>
  <si>
    <t>Still working through legal and credit</t>
  </si>
  <si>
    <t>Brown</t>
  </si>
  <si>
    <t>Niagra Mohawk</t>
  </si>
  <si>
    <t>Out Source/service for fee</t>
  </si>
  <si>
    <t>5.5 years</t>
  </si>
  <si>
    <t>21mm/mwhrs</t>
  </si>
  <si>
    <t>Currenly under evalution, bids due May 8th</t>
  </si>
  <si>
    <t>Sell PJM calls</t>
  </si>
  <si>
    <t>Waiting on master.</t>
  </si>
  <si>
    <t>VACAR</t>
  </si>
  <si>
    <t>marketing/service agreement for IPP</t>
  </si>
  <si>
    <t>Jun01-Dec02</t>
  </si>
  <si>
    <t>40MW</t>
  </si>
  <si>
    <t>Working through reg. Issues</t>
  </si>
  <si>
    <t>Calpine</t>
  </si>
  <si>
    <t>Buy daily heat rate options</t>
  </si>
  <si>
    <t>1-3 years</t>
  </si>
  <si>
    <t>50-100 MW</t>
  </si>
  <si>
    <t>Have been sharing pricing.  Currently apart but will monitor to see if we come together</t>
  </si>
  <si>
    <t>Harvard Hedge Fund</t>
  </si>
  <si>
    <t>They buy a call spread and sell a put spread at PJM</t>
  </si>
  <si>
    <t>June-Aug</t>
  </si>
  <si>
    <t>delaying until we have ability to price</t>
  </si>
  <si>
    <t>Keyspan Energy Services</t>
  </si>
  <si>
    <t>looking to hedge retail requirements</t>
  </si>
  <si>
    <t>met on 04/05, they will supply load profiles for indicative price</t>
  </si>
  <si>
    <t>Keyspan Energy Trading</t>
  </si>
  <si>
    <t>they buy swap/sell call structure</t>
  </si>
  <si>
    <t>presented idea in March, they want to pursue upon completion of LIPA summer hedging</t>
  </si>
  <si>
    <t>Bernstein/Gordon</t>
  </si>
  <si>
    <t>UGI</t>
  </si>
  <si>
    <t>Asset/Load Mgt</t>
  </si>
  <si>
    <t>Mar01-Dec 01</t>
  </si>
  <si>
    <t>$25 MWhr</t>
  </si>
  <si>
    <t xml:space="preserve">Met with 2/27; EPMI would take on 180MW load through 12/02 and 60MW gen.  </t>
  </si>
  <si>
    <t>NSTAR</t>
  </si>
  <si>
    <t>Complete assumption of NSTAR's remaining PPA entitlements and SOS load obligation</t>
  </si>
  <si>
    <t>Nov01-Feb05</t>
  </si>
  <si>
    <t>NSTAR looking to close a transaction by Sept/Oct 01.  Will be getting back to me w/in few weeks with desired transaction parameters</t>
  </si>
  <si>
    <t>UAE</t>
  </si>
  <si>
    <t>Development/asset management surrounding 2 planned facilities in NEPOOL.  May include offering financing products in which Enron offers mezz debt.  Will potentially involve portfolio deal with their existing combined cycle plants in NEPOOL</t>
  </si>
  <si>
    <t>Expected COD for 1st unit is 1Q2002</t>
  </si>
  <si>
    <t>96 MW for first unit;  540 MW for 2nd unit</t>
  </si>
  <si>
    <t>Met with customer on 4-19.  Shopping mezanine debt product to help them finance a portfolio consisting of existing and used plants.   Waiting on pro forma to enable pricing up of collar structure</t>
  </si>
  <si>
    <t>Unitil</t>
  </si>
  <si>
    <t>Potential partial supply outsource for their NH operating cos</t>
  </si>
  <si>
    <t>Met w/ them regarding outservices/trading support on performance basis.  Initial feedback positive.  Customer reviewing concept and expect feedbakc within 1-2 weeks</t>
  </si>
  <si>
    <t>Enron sell fixed hourly load shape</t>
  </si>
  <si>
    <t>5/01-12/03</t>
  </si>
  <si>
    <t>up to 200 MW</t>
  </si>
  <si>
    <t>in progress</t>
  </si>
  <si>
    <t>need to get over credit barriers, alive but on hold</t>
  </si>
  <si>
    <t>NYPA</t>
  </si>
  <si>
    <t>Outage insurance for 3 facilities</t>
  </si>
  <si>
    <t>wants to deal large size.  EGM cannot manage size w/o reinsurance</t>
  </si>
  <si>
    <t>Ontario Power Generation</t>
  </si>
  <si>
    <t>We buy physical Zone O NYT</t>
  </si>
  <si>
    <t>Jun/Jul/Aug</t>
  </si>
  <si>
    <t>50 - 100 MW</t>
  </si>
  <si>
    <t>Unit Outage insurance</t>
  </si>
  <si>
    <t>Looking at protecting PJM units</t>
  </si>
  <si>
    <t>ENA buy call @ $100 stike</t>
  </si>
  <si>
    <t>$14 prem.</t>
  </si>
  <si>
    <t>ConEd Energy</t>
  </si>
  <si>
    <t>Buy off of Springfield expansion</t>
  </si>
  <si>
    <t>1/03 on</t>
  </si>
  <si>
    <t>Will award in first half of 01</t>
  </si>
  <si>
    <t>PPL Global</t>
  </si>
  <si>
    <t>Daily Call off Wallingford</t>
  </si>
  <si>
    <t>up to 3 yrs</t>
  </si>
  <si>
    <t>50 MW +</t>
  </si>
  <si>
    <t>Delays due to uncertainty in start up of plant</t>
  </si>
  <si>
    <t>Brown/Llodra</t>
  </si>
  <si>
    <t>1st Rochdale</t>
  </si>
  <si>
    <t>Energy Mangement partnership of merchant plant under development in NYC</t>
  </si>
  <si>
    <t>10 yrs</t>
  </si>
  <si>
    <t>80mwhr</t>
  </si>
  <si>
    <t>Term sheet sent 1-28-00</t>
  </si>
  <si>
    <t>Brown/LLodra</t>
  </si>
  <si>
    <t>Newington</t>
  </si>
  <si>
    <t>Heat Rate Swap NE for NYC</t>
  </si>
  <si>
    <t>5 yrs</t>
  </si>
  <si>
    <t>300 MW base load, plant specific</t>
  </si>
  <si>
    <t>Brown/Whitaker</t>
  </si>
  <si>
    <t>Project Hudson</t>
  </si>
  <si>
    <t>5 Greenfield Development sites &gt;80 mw</t>
  </si>
  <si>
    <t>2 yrs</t>
  </si>
  <si>
    <t>80 MW</t>
  </si>
  <si>
    <t>Building budget &amp; action plan</t>
  </si>
  <si>
    <t>GPU</t>
  </si>
  <si>
    <t>Load-shaped product bal-yr.</t>
  </si>
  <si>
    <t>bal of yr</t>
  </si>
  <si>
    <t>Pepco</t>
  </si>
  <si>
    <t>PEPCO sells ENE puts for '01-'04, calls for '05-'07</t>
  </si>
  <si>
    <t>2001-2007</t>
  </si>
  <si>
    <t>Off Peak Swap</t>
  </si>
  <si>
    <t>Jan 03-Dec 07</t>
  </si>
  <si>
    <t>bid: $26</t>
  </si>
  <si>
    <t>Apart on price. Constellation pushed deal into broker market</t>
  </si>
  <si>
    <t>Load Shape/Load Following to West Hub</t>
  </si>
  <si>
    <t>Mar 01- Jul 03</t>
  </si>
  <si>
    <t>175MW</t>
  </si>
  <si>
    <t>offer: $52 MWh</t>
  </si>
  <si>
    <t>$10 apart on price</t>
  </si>
  <si>
    <t>South Jersey Industries</t>
  </si>
  <si>
    <t>Firm Energy (7x24)</t>
  </si>
  <si>
    <t>May 01-Apr 06</t>
  </si>
  <si>
    <t xml:space="preserve">Offer submitted </t>
  </si>
  <si>
    <t>Endless Energy</t>
  </si>
  <si>
    <t>Developing wind projects (40+ MW) in Maine and VT.  Would involve offtake from wind plants and packaging with our porrtolfio to supply shaped requirements for two large mult-site end users</t>
  </si>
  <si>
    <t>10-20 years from 4th Q '02</t>
  </si>
  <si>
    <t>Received revised proposal from CP.  Reviewing to assess value potential</t>
  </si>
  <si>
    <t>FPL Energy</t>
  </si>
  <si>
    <t>Off-take or tolling structuires off of their CCGT plant in development in Rhode Island, unit entiltelment of wyman facility, outage protection for Wyman</t>
  </si>
  <si>
    <t>3-5 years</t>
  </si>
  <si>
    <t>Not close on pricing.  Will monitor periodically.</t>
  </si>
  <si>
    <t>Llodra/(Brown/Marks?)</t>
  </si>
  <si>
    <t>Calpine - Stony Brook Acqusition</t>
  </si>
  <si>
    <t>NYPP</t>
  </si>
  <si>
    <t>Calpine looking to sell their Stony Brook (Long Island, NY) plant.</t>
  </si>
  <si>
    <t>Calpine talking to 2-3 other firms.  Need to move forward quickly if interested</t>
  </si>
  <si>
    <t>Llodra/Marks</t>
  </si>
  <si>
    <t>Calpine - Dighton Restructuring</t>
  </si>
  <si>
    <t xml:space="preserve">Electric &amp; Gas L-T tolling contract, restructuring contract </t>
  </si>
  <si>
    <t>19 years</t>
  </si>
  <si>
    <t>160 MW</t>
  </si>
  <si>
    <t>NA</t>
  </si>
  <si>
    <t>Llodra met with customer. Customer still highly interested in doing something.  Need to have preliminary cut to them prior to 5/15/01.</t>
  </si>
  <si>
    <t>CenHud (Reg)</t>
  </si>
  <si>
    <t>summer requirements FRP</t>
  </si>
  <si>
    <t>responded to RFP, now sr mgt wanted to see caps. Showed cap price on 4/06</t>
  </si>
  <si>
    <t>Central Hudson</t>
  </si>
  <si>
    <t>Bought from aquilla in the past</t>
  </si>
  <si>
    <t>Looking for partner to "sleeve" deals thru into PJM - no FERC liscense.  Wants guaranteed floorand profit sharing arrangement w/no congestion risk.</t>
  </si>
  <si>
    <t>trying to develop planm to make this work</t>
  </si>
  <si>
    <t>Dominion</t>
  </si>
  <si>
    <t>Enron buy up to 300 MW of Millstone to be acquired in 4/01</t>
  </si>
  <si>
    <t>Jan-Nov</t>
  </si>
  <si>
    <t>$40 +</t>
  </si>
  <si>
    <t>Problems with contract work - in progress</t>
  </si>
  <si>
    <t>Enguage EA</t>
  </si>
  <si>
    <t>Enron sell ICAP</t>
  </si>
  <si>
    <t>Apr</t>
  </si>
  <si>
    <t>$3.50 off.;$2.90 bid</t>
  </si>
  <si>
    <t>EEA checking with trader</t>
  </si>
  <si>
    <t>FPL sell green</t>
  </si>
  <si>
    <t>4/01-12/-2</t>
  </si>
  <si>
    <t>$0.50 premium</t>
  </si>
  <si>
    <t>EES say not need Green for now (4/01)</t>
  </si>
  <si>
    <t>FPL sell UE in Wyman</t>
  </si>
  <si>
    <t>Reviewing term sheet and indicative offer</t>
  </si>
  <si>
    <t>Great Bay</t>
  </si>
  <si>
    <t>GB sell UE in Seabrook</t>
  </si>
  <si>
    <t>Cal 02</t>
  </si>
  <si>
    <t>50 Mw 4.7%</t>
  </si>
  <si>
    <t>$47.60 offer; $45.50 bid</t>
  </si>
  <si>
    <t>Updating bids and offers</t>
  </si>
  <si>
    <t>Enron sell average look back put</t>
  </si>
  <si>
    <t>May</t>
  </si>
  <si>
    <t>Developing structure; stike at $30</t>
  </si>
  <si>
    <t>MATEP</t>
  </si>
  <si>
    <t>Buy energy and ancillaries off of new 60 MW in development</t>
  </si>
  <si>
    <t>3 yr</t>
  </si>
  <si>
    <t>10 + MW</t>
  </si>
  <si>
    <t>MATEP in internal review and approval first then come back to Enron</t>
  </si>
  <si>
    <t>North Attleboro</t>
  </si>
  <si>
    <t>Swap</t>
  </si>
  <si>
    <t>3 to 5 yr</t>
  </si>
  <si>
    <t>Consultant RFP to serve load of muni</t>
  </si>
  <si>
    <t>Omya/Vermont Marble</t>
  </si>
  <si>
    <t xml:space="preserve">Sell block of 18 MW 7x24 energy and 10 MW of load following </t>
  </si>
  <si>
    <t>They reviewing our EEI currently</t>
  </si>
  <si>
    <t>VPPSA</t>
  </si>
  <si>
    <t>Sell small amounts of energty and icap</t>
  </si>
  <si>
    <t>Looking at EEI with us; evaluating needs</t>
  </si>
  <si>
    <t>WPS</t>
  </si>
  <si>
    <t>Enron sell 7X25</t>
  </si>
  <si>
    <t>5/01-4/04</t>
  </si>
  <si>
    <t>WPS serving retail sub.</t>
  </si>
  <si>
    <t>Wood/Llodra</t>
  </si>
  <si>
    <t>MMWEC</t>
  </si>
  <si>
    <t>Sell enegy only</t>
  </si>
  <si>
    <t xml:space="preserve"> </t>
  </si>
  <si>
    <t>MMWEC also needs long term supply</t>
  </si>
  <si>
    <t>LIPA</t>
  </si>
  <si>
    <t>Fuel Cell Sale</t>
  </si>
  <si>
    <t>n/a</t>
  </si>
  <si>
    <t>5 mw</t>
  </si>
  <si>
    <t>Sale  of Fuel Cell farm on Long Island</t>
  </si>
  <si>
    <t>Unknown</t>
  </si>
  <si>
    <t>Mirant</t>
  </si>
  <si>
    <t>Finanical Swap in East NYISO to cover portions of the NIMO Standard Offer</t>
  </si>
  <si>
    <t>5.5  Years</t>
  </si>
  <si>
    <t>350 mwhr</t>
  </si>
  <si>
    <t>mkr</t>
  </si>
  <si>
    <t>Initial convesations, interest levels high</t>
  </si>
  <si>
    <t>NRG</t>
  </si>
  <si>
    <t>Financial Swap in West. NY to potential cover portions of the potential NIMO Standard Offer</t>
  </si>
  <si>
    <t>5.5 Years</t>
  </si>
  <si>
    <t>CA signed, currenly evaluating net position</t>
  </si>
  <si>
    <t>NYISO</t>
  </si>
  <si>
    <t>Purchase 6 genertion sitesin NYC /take back long term PPA</t>
  </si>
  <si>
    <t>25 years</t>
  </si>
  <si>
    <t>300 mwhr</t>
  </si>
  <si>
    <t>mrk</t>
  </si>
  <si>
    <t>Polical pressure starting to mount for NYPA (as state agency) to treat new gen. Sites in NYC as temporary, 2nd meeting with the new Chairman for May 16th, structure to follow.</t>
  </si>
  <si>
    <t>Brown/Kroll</t>
  </si>
  <si>
    <t>Joint Marketing Agreement  for Fuel Cellls</t>
  </si>
  <si>
    <t>2years</t>
  </si>
  <si>
    <t>10  mw</t>
  </si>
  <si>
    <t>unknown</t>
  </si>
  <si>
    <t>Waitng on CA to be signed</t>
  </si>
  <si>
    <t>ACNenergy</t>
  </si>
  <si>
    <t>Sell power to them to fill gaps</t>
  </si>
  <si>
    <t>month ahead</t>
  </si>
  <si>
    <t>20MW</t>
  </si>
  <si>
    <t>Customer needs to pre-pay due to credit constraints which limits business</t>
  </si>
  <si>
    <t>City of Vineland</t>
  </si>
  <si>
    <t>Tyring to get a contract and credit approval in place</t>
  </si>
  <si>
    <t>Cabot Power</t>
  </si>
  <si>
    <t>Asset management/financing services surrounding Island End power plant under development at Cabot LNG terminal.  Pursuing in partnership with Ameresco.</t>
  </si>
  <si>
    <t>365 MW</t>
  </si>
  <si>
    <t>Have been given verbal notice that we will have exclusive right to negotiate with Cabot. Awaiting formal verification and then will commence negoatiations</t>
  </si>
  <si>
    <t>Construction on facility must start by Sep 01</t>
  </si>
  <si>
    <t>Continue talks with them to assume remaining Default service needs for their res and com classes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</si>
</sst>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6" formatCode="&quot;$&quot;#,##0_);[Red]\(&quot;$&quot;#,##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1"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4"/>
      <color indexed="16"/>
      <name val="Arial"/>
      <family val="2"/>
    </font>
    <font>
      <b/>
      <u/>
      <sz val="12"/>
      <color indexed="16"/>
      <name val="Arial"/>
      <family val="2"/>
    </font>
    <font>
      <b/>
      <sz val="16"/>
      <name val="Arial"/>
      <family val="2"/>
    </font>
    <font>
      <b/>
      <i/>
      <sz val="16"/>
      <name val="Arial"/>
      <family val="2"/>
    </font>
    <font>
      <b/>
      <sz val="10"/>
      <color indexed="8"/>
      <name val="Arial"/>
      <family val="2"/>
    </font>
  </fonts>
  <fills count="6">
    <fill>
      <patternFill patternType="none"/>
    </fill>
    <fill>
      <patternFill patternType="gray125"/>
    </fill>
    <fill>
      <patternFill patternType="solid">
        <fgColor indexed="9"/>
        <bgColor indexed="24"/>
      </patternFill>
    </fill>
    <fill>
      <patternFill patternType="solid">
        <fgColor indexed="9"/>
        <bgColor indexed="64"/>
      </patternFill>
    </fill>
    <fill>
      <patternFill patternType="solid">
        <fgColor indexed="22"/>
        <bgColor indexed="64"/>
      </patternFill>
    </fill>
    <fill>
      <patternFill patternType="solid">
        <fgColor indexed="22"/>
        <bgColor indexed="2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97">
    <xf numFmtId="0" fontId="0" fillId="0" borderId="0" xfId="0"/>
    <xf numFmtId="169" fontId="2" fillId="2" borderId="0" xfId="0" applyNumberFormat="1" applyFont="1" applyFill="1" applyBorder="1" applyAlignment="1">
      <alignment horizontal="left" wrapText="1"/>
    </xf>
    <xf numFmtId="0" fontId="3" fillId="3" borderId="0" xfId="0" applyFont="1" applyFill="1" applyBorder="1" applyAlignment="1">
      <alignment horizontal="left" wrapText="1"/>
    </xf>
    <xf numFmtId="0" fontId="3" fillId="3" borderId="0" xfId="0" applyFont="1" applyFill="1" applyAlignment="1">
      <alignment horizontal="left"/>
    </xf>
    <xf numFmtId="0" fontId="3" fillId="3" borderId="0" xfId="0" applyFont="1" applyFill="1" applyBorder="1" applyAlignment="1"/>
    <xf numFmtId="0" fontId="5" fillId="3" borderId="1" xfId="0" applyFont="1" applyFill="1" applyBorder="1" applyAlignment="1">
      <alignment horizontal="left" wrapText="1"/>
    </xf>
    <xf numFmtId="170" fontId="5" fillId="3" borderId="1" xfId="0" applyNumberFormat="1" applyFont="1" applyFill="1" applyBorder="1" applyAlignment="1">
      <alignment horizontal="left" wrapText="1"/>
    </xf>
    <xf numFmtId="0" fontId="3" fillId="3" borderId="2" xfId="0" applyFont="1" applyFill="1" applyBorder="1" applyAlignment="1"/>
    <xf numFmtId="1" fontId="3" fillId="3" borderId="0" xfId="0" applyNumberFormat="1" applyFont="1" applyFill="1" applyBorder="1" applyAlignment="1">
      <alignment horizontal="left" wrapText="1"/>
    </xf>
    <xf numFmtId="9" fontId="3" fillId="3" borderId="0" xfId="0" applyNumberFormat="1" applyFont="1" applyFill="1" applyBorder="1" applyAlignment="1">
      <alignment horizontal="left" wrapText="1"/>
    </xf>
    <xf numFmtId="170" fontId="3" fillId="3" borderId="0" xfId="0" applyNumberFormat="1" applyFont="1" applyFill="1" applyBorder="1" applyAlignment="1">
      <alignment horizontal="right" wrapText="1"/>
    </xf>
    <xf numFmtId="0" fontId="3" fillId="3" borderId="0" xfId="0" applyFont="1" applyFill="1" applyAlignment="1"/>
    <xf numFmtId="1" fontId="3" fillId="3" borderId="0" xfId="0" applyNumberFormat="1" applyFont="1" applyFill="1" applyAlignment="1">
      <alignment horizontal="left" wrapText="1"/>
    </xf>
    <xf numFmtId="1" fontId="3" fillId="3" borderId="0" xfId="0" applyNumberFormat="1" applyFont="1" applyFill="1" applyAlignment="1">
      <alignment horizontal="left"/>
    </xf>
    <xf numFmtId="0" fontId="3" fillId="3" borderId="0" xfId="0" applyFont="1" applyFill="1" applyAlignment="1">
      <alignment horizontal="left" wrapText="1"/>
    </xf>
    <xf numFmtId="9" fontId="3" fillId="3" borderId="0" xfId="0" applyNumberFormat="1" applyFont="1" applyFill="1" applyAlignment="1">
      <alignment horizontal="left" wrapText="1"/>
    </xf>
    <xf numFmtId="170" fontId="3" fillId="3" borderId="0" xfId="0" applyNumberFormat="1" applyFont="1" applyFill="1" applyBorder="1" applyAlignment="1">
      <alignment horizontal="right"/>
    </xf>
    <xf numFmtId="0" fontId="3" fillId="3" borderId="3" xfId="0" applyFont="1" applyFill="1" applyBorder="1" applyAlignment="1">
      <alignment wrapText="1"/>
    </xf>
    <xf numFmtId="14" fontId="2" fillId="3" borderId="3" xfId="0" applyNumberFormat="1" applyFont="1" applyFill="1" applyBorder="1" applyAlignment="1">
      <alignment wrapText="1"/>
    </xf>
    <xf numFmtId="0" fontId="3" fillId="3" borderId="3" xfId="0" applyFont="1" applyFill="1" applyBorder="1" applyAlignment="1">
      <alignment horizontal="left" wrapText="1"/>
    </xf>
    <xf numFmtId="9" fontId="2" fillId="2" borderId="3" xfId="2" applyFont="1" applyFill="1" applyBorder="1" applyAlignment="1">
      <alignment horizontal="left" wrapText="1"/>
    </xf>
    <xf numFmtId="14" fontId="2" fillId="2" borderId="3" xfId="0" applyNumberFormat="1" applyFont="1" applyFill="1" applyBorder="1" applyAlignment="1">
      <alignment horizontal="left" wrapText="1"/>
    </xf>
    <xf numFmtId="0" fontId="3" fillId="3" borderId="3" xfId="0" applyFont="1" applyFill="1" applyBorder="1"/>
    <xf numFmtId="9" fontId="3" fillId="3" borderId="3" xfId="2" applyFont="1" applyFill="1" applyBorder="1" applyAlignment="1">
      <alignment horizontal="left" wrapText="1"/>
    </xf>
    <xf numFmtId="170" fontId="3" fillId="3" borderId="3" xfId="0" applyNumberFormat="1" applyFont="1" applyFill="1" applyBorder="1" applyAlignment="1">
      <alignment horizontal="left" wrapText="1"/>
    </xf>
    <xf numFmtId="0" fontId="3" fillId="3" borderId="3" xfId="0" applyFont="1" applyFill="1" applyBorder="1" applyAlignment="1">
      <alignment horizontal="left"/>
    </xf>
    <xf numFmtId="0" fontId="7" fillId="3" borderId="4" xfId="0" applyFont="1" applyFill="1" applyBorder="1" applyAlignment="1">
      <alignment horizontal="left" wrapText="1"/>
    </xf>
    <xf numFmtId="0" fontId="3" fillId="3" borderId="3" xfId="0" applyFont="1" applyFill="1" applyBorder="1" applyAlignment="1"/>
    <xf numFmtId="9" fontId="3" fillId="3" borderId="3" xfId="0" applyNumberFormat="1" applyFont="1" applyFill="1" applyBorder="1" applyAlignment="1">
      <alignment horizontal="left"/>
    </xf>
    <xf numFmtId="170" fontId="3" fillId="3" borderId="3" xfId="0" applyNumberFormat="1" applyFont="1" applyFill="1" applyBorder="1" applyAlignment="1">
      <alignment horizontal="left"/>
    </xf>
    <xf numFmtId="168" fontId="3" fillId="3" borderId="3" xfId="0" applyNumberFormat="1" applyFont="1" applyFill="1" applyBorder="1" applyAlignment="1">
      <alignment horizontal="left" wrapText="1"/>
    </xf>
    <xf numFmtId="0" fontId="2" fillId="2" borderId="3" xfId="0" applyFont="1" applyFill="1" applyBorder="1" applyAlignment="1">
      <alignment wrapText="1"/>
    </xf>
    <xf numFmtId="17" fontId="2" fillId="2" borderId="3" xfId="0" applyNumberFormat="1" applyFont="1" applyFill="1" applyBorder="1" applyAlignment="1">
      <alignment horizontal="left" wrapText="1"/>
    </xf>
    <xf numFmtId="6" fontId="2" fillId="2" borderId="3" xfId="0" applyNumberFormat="1" applyFont="1" applyFill="1" applyBorder="1" applyAlignment="1">
      <alignment horizontal="left" wrapText="1"/>
    </xf>
    <xf numFmtId="1" fontId="3" fillId="3" borderId="3" xfId="0" applyNumberFormat="1" applyFont="1" applyFill="1" applyBorder="1" applyAlignment="1">
      <alignment horizontal="left" wrapText="1"/>
    </xf>
    <xf numFmtId="9" fontId="3" fillId="3" borderId="3" xfId="0" applyNumberFormat="1" applyFont="1" applyFill="1" applyBorder="1" applyAlignment="1">
      <alignment horizontal="left" wrapText="1"/>
    </xf>
    <xf numFmtId="17" fontId="3" fillId="3" borderId="3" xfId="0" applyNumberFormat="1" applyFont="1" applyFill="1" applyBorder="1" applyAlignment="1">
      <alignment horizontal="left" wrapText="1"/>
    </xf>
    <xf numFmtId="1" fontId="3" fillId="3" borderId="3" xfId="0" applyNumberFormat="1" applyFont="1" applyFill="1" applyBorder="1" applyAlignment="1">
      <alignment wrapText="1"/>
    </xf>
    <xf numFmtId="164" fontId="3" fillId="3" borderId="3" xfId="0" applyNumberFormat="1" applyFont="1" applyFill="1" applyBorder="1" applyAlignment="1">
      <alignment wrapText="1"/>
    </xf>
    <xf numFmtId="0" fontId="3" fillId="3" borderId="3" xfId="0" applyFont="1" applyFill="1" applyBorder="1" applyAlignment="1">
      <alignment horizontal="center" wrapText="1"/>
    </xf>
    <xf numFmtId="14" fontId="2" fillId="3" borderId="3" xfId="0" applyNumberFormat="1" applyFont="1" applyFill="1" applyBorder="1" applyAlignment="1">
      <alignment horizontal="left" wrapText="1"/>
    </xf>
    <xf numFmtId="9" fontId="2" fillId="3" borderId="3" xfId="2" applyFont="1" applyFill="1" applyBorder="1" applyAlignment="1">
      <alignment horizontal="left" wrapText="1"/>
    </xf>
    <xf numFmtId="0" fontId="3" fillId="3" borderId="5" xfId="0" applyFont="1" applyFill="1" applyBorder="1" applyAlignment="1">
      <alignment horizontal="left"/>
    </xf>
    <xf numFmtId="0" fontId="3" fillId="3" borderId="5" xfId="0" applyFont="1" applyFill="1" applyBorder="1" applyAlignment="1">
      <alignment wrapText="1"/>
    </xf>
    <xf numFmtId="165" fontId="2" fillId="2" borderId="6" xfId="1" applyNumberFormat="1" applyFont="1" applyFill="1" applyBorder="1" applyAlignment="1">
      <alignment horizontal="right" wrapText="1"/>
    </xf>
    <xf numFmtId="0" fontId="2" fillId="2" borderId="4" xfId="0" applyFont="1" applyFill="1" applyBorder="1" applyAlignment="1">
      <alignment wrapText="1"/>
    </xf>
    <xf numFmtId="0" fontId="3" fillId="3" borderId="4" xfId="0" applyFont="1" applyFill="1" applyBorder="1" applyAlignment="1">
      <alignment horizontal="left" wrapText="1"/>
    </xf>
    <xf numFmtId="0" fontId="2" fillId="3" borderId="5" xfId="0" applyFont="1" applyFill="1" applyBorder="1"/>
    <xf numFmtId="0" fontId="2" fillId="3" borderId="3" xfId="0" applyFont="1" applyFill="1" applyBorder="1"/>
    <xf numFmtId="0" fontId="3" fillId="3" borderId="5" xfId="0" applyFont="1" applyFill="1" applyBorder="1"/>
    <xf numFmtId="0" fontId="4" fillId="3" borderId="5" xfId="0" applyFont="1" applyFill="1" applyBorder="1"/>
    <xf numFmtId="0" fontId="4" fillId="3" borderId="3" xfId="0" applyFont="1" applyFill="1" applyBorder="1"/>
    <xf numFmtId="14" fontId="3" fillId="3" borderId="3" xfId="0" applyNumberFormat="1" applyFont="1" applyFill="1" applyBorder="1" applyAlignment="1">
      <alignment horizontal="left" wrapText="1"/>
    </xf>
    <xf numFmtId="168" fontId="4" fillId="3" borderId="3" xfId="0" applyNumberFormat="1" applyFont="1" applyFill="1" applyBorder="1" applyAlignment="1">
      <alignment horizontal="left" wrapText="1"/>
    </xf>
    <xf numFmtId="0" fontId="2" fillId="2" borderId="3" xfId="0" applyFont="1" applyFill="1" applyBorder="1" applyAlignment="1">
      <alignment horizontal="left" wrapText="1"/>
    </xf>
    <xf numFmtId="0" fontId="6" fillId="3" borderId="7" xfId="0" applyFont="1" applyFill="1" applyBorder="1" applyAlignment="1">
      <alignment horizontal="left" wrapText="1"/>
    </xf>
    <xf numFmtId="1" fontId="3" fillId="3" borderId="8" xfId="0" applyNumberFormat="1" applyFont="1" applyFill="1" applyBorder="1" applyAlignment="1">
      <alignment wrapText="1"/>
    </xf>
    <xf numFmtId="1" fontId="3" fillId="3" borderId="8" xfId="0" applyNumberFormat="1" applyFont="1" applyFill="1" applyBorder="1" applyAlignment="1">
      <alignment horizontal="left" wrapText="1"/>
    </xf>
    <xf numFmtId="168" fontId="3" fillId="3" borderId="8" xfId="0" applyNumberFormat="1" applyFont="1" applyFill="1" applyBorder="1" applyAlignment="1">
      <alignment horizontal="left" wrapText="1"/>
    </xf>
    <xf numFmtId="0" fontId="4" fillId="3" borderId="5" xfId="0" applyFont="1" applyFill="1" applyBorder="1" applyAlignment="1">
      <alignment horizontal="left" wrapText="1"/>
    </xf>
    <xf numFmtId="0" fontId="4" fillId="3" borderId="3" xfId="0" applyFont="1" applyFill="1" applyBorder="1" applyAlignment="1">
      <alignment horizontal="left" wrapText="1"/>
    </xf>
    <xf numFmtId="0" fontId="3" fillId="3" borderId="0" xfId="0" applyFont="1" applyFill="1" applyBorder="1" applyAlignment="1">
      <alignment wrapText="1"/>
    </xf>
    <xf numFmtId="0" fontId="4" fillId="3" borderId="0" xfId="0" applyFont="1" applyFill="1" applyBorder="1" applyAlignment="1">
      <alignment horizontal="left" wrapText="1"/>
    </xf>
    <xf numFmtId="165" fontId="2" fillId="2" borderId="9" xfId="1" applyNumberFormat="1" applyFont="1" applyFill="1" applyBorder="1" applyAlignment="1">
      <alignment horizontal="right" wrapText="1"/>
    </xf>
    <xf numFmtId="0" fontId="10" fillId="3" borderId="5" xfId="0" applyFont="1" applyFill="1" applyBorder="1"/>
    <xf numFmtId="0" fontId="10" fillId="3" borderId="3" xfId="0" applyFont="1" applyFill="1" applyBorder="1"/>
    <xf numFmtId="0" fontId="2" fillId="3" borderId="4" xfId="0" applyFont="1" applyFill="1" applyBorder="1" applyAlignment="1">
      <alignment wrapText="1"/>
    </xf>
    <xf numFmtId="0" fontId="3" fillId="3" borderId="4" xfId="0" applyFont="1" applyFill="1" applyBorder="1" applyAlignment="1">
      <alignment horizontal="left"/>
    </xf>
    <xf numFmtId="8" fontId="3" fillId="3" borderId="3" xfId="0" applyNumberFormat="1" applyFont="1" applyFill="1" applyBorder="1" applyAlignment="1">
      <alignment horizontal="left" wrapText="1"/>
    </xf>
    <xf numFmtId="0" fontId="3" fillId="3" borderId="4" xfId="0" applyFont="1" applyFill="1" applyBorder="1" applyAlignment="1">
      <alignment wrapText="1"/>
    </xf>
    <xf numFmtId="16" fontId="3" fillId="3" borderId="3" xfId="0" applyNumberFormat="1" applyFont="1" applyFill="1" applyBorder="1" applyAlignment="1">
      <alignment horizontal="left" wrapText="1"/>
    </xf>
    <xf numFmtId="169" fontId="3" fillId="3" borderId="3" xfId="0" applyNumberFormat="1" applyFont="1" applyFill="1" applyBorder="1" applyAlignment="1">
      <alignment horizontal="left" wrapText="1"/>
    </xf>
    <xf numFmtId="164" fontId="3" fillId="3" borderId="3" xfId="0" applyNumberFormat="1" applyFont="1" applyFill="1" applyBorder="1" applyAlignment="1">
      <alignment horizontal="left" wrapText="1"/>
    </xf>
    <xf numFmtId="0" fontId="3" fillId="3" borderId="3" xfId="0" quotePrefix="1" applyFont="1" applyFill="1" applyBorder="1" applyAlignment="1">
      <alignment horizontal="left" wrapText="1"/>
    </xf>
    <xf numFmtId="0" fontId="5" fillId="3" borderId="1" xfId="0" applyFont="1" applyFill="1" applyBorder="1" applyAlignment="1">
      <alignment wrapText="1"/>
    </xf>
    <xf numFmtId="1" fontId="3" fillId="3" borderId="0" xfId="0" applyNumberFormat="1" applyFont="1" applyFill="1" applyBorder="1" applyAlignment="1">
      <alignment wrapText="1"/>
    </xf>
    <xf numFmtId="1" fontId="3" fillId="3" borderId="0" xfId="0" applyNumberFormat="1" applyFont="1" applyFill="1" applyAlignment="1">
      <alignment wrapText="1"/>
    </xf>
    <xf numFmtId="0" fontId="3" fillId="4" borderId="3" xfId="0" applyFont="1" applyFill="1" applyBorder="1" applyAlignment="1">
      <alignment wrapText="1"/>
    </xf>
    <xf numFmtId="8" fontId="3" fillId="4" borderId="3" xfId="0" applyNumberFormat="1" applyFont="1" applyFill="1" applyBorder="1" applyAlignment="1">
      <alignment horizontal="left" wrapText="1"/>
    </xf>
    <xf numFmtId="0" fontId="3" fillId="4" borderId="5" xfId="0" applyFont="1" applyFill="1" applyBorder="1" applyAlignment="1">
      <alignment horizontal="left" wrapText="1"/>
    </xf>
    <xf numFmtId="0" fontId="3" fillId="4" borderId="3" xfId="0" applyFont="1" applyFill="1" applyBorder="1" applyAlignment="1">
      <alignment horizontal="left" wrapText="1"/>
    </xf>
    <xf numFmtId="0" fontId="3" fillId="4" borderId="4" xfId="0" applyFont="1" applyFill="1" applyBorder="1" applyAlignment="1">
      <alignment wrapText="1"/>
    </xf>
    <xf numFmtId="1" fontId="3" fillId="4" borderId="3" xfId="0" applyNumberFormat="1" applyFont="1" applyFill="1" applyBorder="1" applyAlignment="1">
      <alignment wrapText="1"/>
    </xf>
    <xf numFmtId="9" fontId="3" fillId="4" borderId="3" xfId="2" applyFont="1" applyFill="1" applyBorder="1" applyAlignment="1">
      <alignment horizontal="left" wrapText="1"/>
    </xf>
    <xf numFmtId="17" fontId="3" fillId="4" borderId="3" xfId="0" applyNumberFormat="1" applyFont="1" applyFill="1" applyBorder="1" applyAlignment="1">
      <alignment horizontal="left" wrapText="1"/>
    </xf>
    <xf numFmtId="170" fontId="3" fillId="4" borderId="3" xfId="0" applyNumberFormat="1" applyFont="1" applyFill="1" applyBorder="1" applyAlignment="1">
      <alignment horizontal="left" wrapText="1"/>
    </xf>
    <xf numFmtId="168" fontId="3" fillId="4" borderId="3" xfId="0" applyNumberFormat="1" applyFont="1" applyFill="1" applyBorder="1" applyAlignment="1">
      <alignment horizontal="left" wrapText="1"/>
    </xf>
    <xf numFmtId="165" fontId="2" fillId="5" borderId="6" xfId="1" applyNumberFormat="1" applyFont="1" applyFill="1" applyBorder="1" applyAlignment="1">
      <alignment horizontal="right" wrapText="1"/>
    </xf>
    <xf numFmtId="0" fontId="6" fillId="4" borderId="4" xfId="0" applyFont="1" applyFill="1" applyBorder="1" applyAlignment="1">
      <alignment horizontal="left" wrapText="1"/>
    </xf>
    <xf numFmtId="0" fontId="3" fillId="4" borderId="3" xfId="0" applyFont="1" applyFill="1" applyBorder="1" applyAlignment="1"/>
    <xf numFmtId="0" fontId="3" fillId="4" borderId="3" xfId="0" applyFont="1" applyFill="1" applyBorder="1"/>
    <xf numFmtId="0" fontId="3" fillId="4" borderId="3" xfId="0" applyFont="1" applyFill="1" applyBorder="1" applyAlignment="1">
      <alignment horizontal="left"/>
    </xf>
    <xf numFmtId="14" fontId="4" fillId="4" borderId="3" xfId="0" applyNumberFormat="1" applyFont="1" applyFill="1" applyBorder="1" applyAlignment="1">
      <alignment horizontal="left" wrapText="1"/>
    </xf>
    <xf numFmtId="0" fontId="2" fillId="4" borderId="5" xfId="0" applyFont="1" applyFill="1" applyBorder="1"/>
    <xf numFmtId="0" fontId="2" fillId="4" borderId="3" xfId="0" applyFont="1" applyFill="1" applyBorder="1"/>
    <xf numFmtId="0" fontId="2" fillId="5" borderId="4" xfId="0" applyFont="1" applyFill="1" applyBorder="1" applyAlignment="1">
      <alignment wrapText="1"/>
    </xf>
    <xf numFmtId="0" fontId="2" fillId="5" borderId="3" xfId="0" applyFont="1" applyFill="1" applyBorder="1" applyAlignment="1">
      <alignment wrapText="1"/>
    </xf>
    <xf numFmtId="9" fontId="2" fillId="5" borderId="3" xfId="2" applyFont="1" applyFill="1" applyBorder="1" applyAlignment="1">
      <alignment horizontal="left" wrapText="1"/>
    </xf>
    <xf numFmtId="17" fontId="2" fillId="5" borderId="3" xfId="0" applyNumberFormat="1" applyFont="1" applyFill="1" applyBorder="1" applyAlignment="1">
      <alignment horizontal="left" wrapText="1"/>
    </xf>
    <xf numFmtId="0" fontId="2" fillId="5" borderId="3" xfId="0" applyFont="1" applyFill="1" applyBorder="1" applyAlignment="1">
      <alignment horizontal="left" wrapText="1"/>
    </xf>
    <xf numFmtId="6" fontId="2" fillId="5" borderId="3" xfId="0" applyNumberFormat="1" applyFont="1" applyFill="1" applyBorder="1" applyAlignment="1">
      <alignment horizontal="left" wrapText="1"/>
    </xf>
    <xf numFmtId="14" fontId="2" fillId="5" borderId="3" xfId="0" applyNumberFormat="1" applyFont="1" applyFill="1" applyBorder="1" applyAlignment="1">
      <alignment horizontal="left" wrapText="1"/>
    </xf>
    <xf numFmtId="0" fontId="3" fillId="4" borderId="4" xfId="0" applyFont="1" applyFill="1" applyBorder="1" applyAlignment="1">
      <alignment horizontal="left" wrapText="1"/>
    </xf>
    <xf numFmtId="1" fontId="3" fillId="4" borderId="3" xfId="0" applyNumberFormat="1" applyFont="1" applyFill="1" applyBorder="1" applyAlignment="1">
      <alignment horizontal="left" wrapText="1"/>
    </xf>
    <xf numFmtId="9" fontId="3" fillId="4" borderId="3" xfId="0" applyNumberFormat="1" applyFont="1" applyFill="1" applyBorder="1" applyAlignment="1">
      <alignment horizontal="left" wrapText="1"/>
    </xf>
    <xf numFmtId="16" fontId="3" fillId="4" borderId="3" xfId="0" applyNumberFormat="1" applyFont="1" applyFill="1" applyBorder="1" applyAlignment="1">
      <alignment horizontal="left" wrapText="1"/>
    </xf>
    <xf numFmtId="0" fontId="3" fillId="4" borderId="3" xfId="0" quotePrefix="1" applyFont="1" applyFill="1" applyBorder="1" applyAlignment="1">
      <alignment horizontal="left" wrapText="1"/>
    </xf>
    <xf numFmtId="0" fontId="10" fillId="4" borderId="5" xfId="0" applyFont="1" applyFill="1" applyBorder="1"/>
    <xf numFmtId="0" fontId="10" fillId="4" borderId="3" xfId="0" applyFont="1" applyFill="1" applyBorder="1"/>
    <xf numFmtId="17" fontId="2" fillId="5" borderId="3" xfId="0" quotePrefix="1" applyNumberFormat="1" applyFont="1" applyFill="1" applyBorder="1" applyAlignment="1">
      <alignment horizontal="left" wrapText="1"/>
    </xf>
    <xf numFmtId="0" fontId="7" fillId="4" borderId="4" xfId="0" applyFont="1" applyFill="1" applyBorder="1" applyAlignment="1">
      <alignment horizontal="left" wrapText="1"/>
    </xf>
    <xf numFmtId="169" fontId="2" fillId="5" borderId="3" xfId="0" applyNumberFormat="1" applyFont="1" applyFill="1" applyBorder="1" applyAlignment="1">
      <alignment horizontal="left" wrapText="1"/>
    </xf>
    <xf numFmtId="0" fontId="3" fillId="4" borderId="5" xfId="0" applyFont="1" applyFill="1" applyBorder="1"/>
    <xf numFmtId="9" fontId="10" fillId="5" borderId="3" xfId="0" applyNumberFormat="1" applyFont="1" applyFill="1" applyBorder="1" applyAlignment="1">
      <alignment horizontal="left" wrapText="1"/>
    </xf>
    <xf numFmtId="0" fontId="4" fillId="4" borderId="5" xfId="0" applyFont="1" applyFill="1" applyBorder="1"/>
    <xf numFmtId="0" fontId="4" fillId="4" borderId="3" xfId="0" applyFont="1" applyFill="1" applyBorder="1"/>
    <xf numFmtId="0" fontId="3" fillId="4" borderId="4" xfId="0" applyFont="1" applyFill="1" applyBorder="1" applyAlignment="1">
      <alignment horizontal="left"/>
    </xf>
    <xf numFmtId="9" fontId="3" fillId="4" borderId="3" xfId="0" applyNumberFormat="1" applyFont="1" applyFill="1" applyBorder="1" applyAlignment="1">
      <alignment horizontal="left"/>
    </xf>
    <xf numFmtId="0" fontId="2" fillId="4" borderId="4" xfId="0" applyFont="1" applyFill="1" applyBorder="1" applyAlignment="1">
      <alignment wrapText="1"/>
    </xf>
    <xf numFmtId="14" fontId="2" fillId="4" borderId="3" xfId="0" applyNumberFormat="1" applyFont="1" applyFill="1" applyBorder="1" applyAlignment="1">
      <alignment wrapText="1"/>
    </xf>
    <xf numFmtId="9" fontId="2" fillId="4" borderId="3" xfId="2" applyFont="1" applyFill="1" applyBorder="1" applyAlignment="1">
      <alignment horizontal="left" wrapText="1"/>
    </xf>
    <xf numFmtId="14" fontId="2" fillId="4" borderId="3" xfId="0" applyNumberFormat="1" applyFont="1" applyFill="1" applyBorder="1" applyAlignment="1">
      <alignment horizontal="left" wrapText="1"/>
    </xf>
    <xf numFmtId="0" fontId="3" fillId="4" borderId="3" xfId="0" applyFont="1" applyFill="1" applyBorder="1" applyAlignment="1">
      <alignment horizontal="center" wrapText="1"/>
    </xf>
    <xf numFmtId="164" fontId="3" fillId="4" borderId="3" xfId="0" applyNumberFormat="1" applyFont="1" applyFill="1" applyBorder="1" applyAlignment="1">
      <alignment wrapText="1"/>
    </xf>
    <xf numFmtId="0" fontId="3" fillId="4" borderId="5" xfId="0" applyFont="1" applyFill="1" applyBorder="1" applyAlignment="1">
      <alignment horizontal="left"/>
    </xf>
    <xf numFmtId="0" fontId="3" fillId="4" borderId="5" xfId="0" applyFont="1" applyFill="1" applyBorder="1" applyAlignment="1">
      <alignment wrapText="1"/>
    </xf>
    <xf numFmtId="164" fontId="3" fillId="4" borderId="3" xfId="0" applyNumberFormat="1" applyFont="1" applyFill="1" applyBorder="1" applyAlignment="1">
      <alignment horizontal="left" wrapText="1"/>
    </xf>
    <xf numFmtId="14" fontId="2" fillId="5" borderId="3" xfId="0" applyNumberFormat="1" applyFont="1" applyFill="1" applyBorder="1" applyAlignment="1">
      <alignment wrapText="1"/>
    </xf>
    <xf numFmtId="1" fontId="2" fillId="2" borderId="3" xfId="0" applyNumberFormat="1" applyFont="1" applyFill="1" applyBorder="1" applyAlignment="1">
      <alignment wrapText="1"/>
    </xf>
    <xf numFmtId="9" fontId="2" fillId="2" borderId="3" xfId="0" applyNumberFormat="1" applyFont="1" applyFill="1" applyBorder="1" applyAlignment="1">
      <alignment horizontal="left" wrapText="1"/>
    </xf>
    <xf numFmtId="1" fontId="2" fillId="5" borderId="3" xfId="0" applyNumberFormat="1" applyFont="1" applyFill="1" applyBorder="1" applyAlignment="1">
      <alignment wrapText="1"/>
    </xf>
    <xf numFmtId="9" fontId="2" fillId="5" borderId="3" xfId="0" applyNumberFormat="1" applyFont="1" applyFill="1" applyBorder="1" applyAlignment="1">
      <alignment horizontal="left" wrapText="1"/>
    </xf>
    <xf numFmtId="17" fontId="2" fillId="5" borderId="3" xfId="0" applyNumberFormat="1" applyFont="1" applyFill="1" applyBorder="1" applyAlignment="1">
      <alignment wrapText="1"/>
    </xf>
    <xf numFmtId="17" fontId="2" fillId="2" borderId="3" xfId="0" applyNumberFormat="1" applyFont="1" applyFill="1" applyBorder="1" applyAlignment="1">
      <alignment wrapText="1"/>
    </xf>
    <xf numFmtId="0" fontId="2" fillId="2" borderId="4" xfId="0" applyFont="1" applyFill="1" applyBorder="1" applyAlignment="1"/>
    <xf numFmtId="0" fontId="2" fillId="2" borderId="3" xfId="0" applyFont="1" applyFill="1" applyBorder="1" applyAlignment="1"/>
    <xf numFmtId="9" fontId="2" fillId="2" borderId="3" xfId="0" applyNumberFormat="1" applyFont="1" applyFill="1" applyBorder="1" applyAlignment="1">
      <alignment horizontal="left"/>
    </xf>
    <xf numFmtId="0" fontId="2" fillId="2" borderId="3" xfId="0" applyFont="1" applyFill="1" applyBorder="1" applyAlignment="1">
      <alignment horizontal="left"/>
    </xf>
    <xf numFmtId="0" fontId="2" fillId="5" borderId="4" xfId="0" applyFont="1" applyFill="1" applyBorder="1" applyAlignment="1"/>
    <xf numFmtId="0" fontId="2" fillId="5" borderId="3" xfId="0" applyFont="1" applyFill="1" applyBorder="1" applyAlignment="1"/>
    <xf numFmtId="9" fontId="2" fillId="5" borderId="3" xfId="0" applyNumberFormat="1" applyFont="1" applyFill="1" applyBorder="1" applyAlignment="1">
      <alignment horizontal="left"/>
    </xf>
    <xf numFmtId="0" fontId="2" fillId="5" borderId="3" xfId="0" applyFont="1" applyFill="1" applyBorder="1" applyAlignment="1">
      <alignment horizontal="left"/>
    </xf>
    <xf numFmtId="0" fontId="3" fillId="0" borderId="4" xfId="0" applyFont="1" applyBorder="1" applyAlignment="1">
      <alignment wrapText="1"/>
    </xf>
    <xf numFmtId="1" fontId="3" fillId="0" borderId="3" xfId="0" applyNumberFormat="1" applyFont="1" applyBorder="1" applyAlignment="1">
      <alignment wrapText="1"/>
    </xf>
    <xf numFmtId="9" fontId="3" fillId="0" borderId="3" xfId="2" applyFont="1" applyBorder="1" applyAlignment="1">
      <alignment horizontal="left" wrapText="1"/>
    </xf>
    <xf numFmtId="17" fontId="3" fillId="0" borderId="3" xfId="0" applyNumberFormat="1" applyFont="1" applyBorder="1" applyAlignment="1">
      <alignment horizontal="left" wrapText="1"/>
    </xf>
    <xf numFmtId="0" fontId="3" fillId="0" borderId="3" xfId="0" applyFont="1" applyBorder="1" applyAlignment="1">
      <alignment wrapText="1"/>
    </xf>
    <xf numFmtId="170" fontId="3" fillId="0" borderId="3" xfId="0" applyNumberFormat="1" applyFont="1" applyBorder="1" applyAlignment="1">
      <alignment horizontal="left" wrapText="1"/>
    </xf>
    <xf numFmtId="1" fontId="3" fillId="0" borderId="3" xfId="0" applyNumberFormat="1" applyFont="1" applyFill="1" applyBorder="1" applyAlignment="1">
      <alignment wrapText="1"/>
    </xf>
    <xf numFmtId="171" fontId="3" fillId="0" borderId="3" xfId="0" applyNumberFormat="1" applyFont="1" applyBorder="1" applyAlignment="1">
      <alignment horizontal="left" wrapText="1"/>
    </xf>
    <xf numFmtId="0" fontId="3" fillId="0" borderId="3" xfId="0" applyFont="1" applyBorder="1" applyAlignment="1">
      <alignment horizontal="left" wrapText="1"/>
    </xf>
    <xf numFmtId="171" fontId="3" fillId="4" borderId="3" xfId="0" applyNumberFormat="1" applyFont="1" applyFill="1" applyBorder="1" applyAlignment="1">
      <alignment horizontal="left" wrapText="1"/>
    </xf>
    <xf numFmtId="8" fontId="2" fillId="2" borderId="3" xfId="0" applyNumberFormat="1" applyFont="1" applyFill="1" applyBorder="1" applyAlignment="1">
      <alignment horizontal="left" wrapText="1"/>
    </xf>
    <xf numFmtId="170" fontId="2" fillId="5" borderId="3" xfId="0" applyNumberFormat="1" applyFont="1" applyFill="1" applyBorder="1" applyAlignment="1">
      <alignment horizontal="left" wrapText="1"/>
    </xf>
    <xf numFmtId="170" fontId="2" fillId="2" borderId="3" xfId="0" applyNumberFormat="1" applyFont="1" applyFill="1" applyBorder="1" applyAlignment="1">
      <alignment horizontal="left" wrapText="1"/>
    </xf>
    <xf numFmtId="16" fontId="3" fillId="3" borderId="3" xfId="0" quotePrefix="1" applyNumberFormat="1" applyFont="1" applyFill="1" applyBorder="1" applyAlignment="1">
      <alignment horizontal="left" wrapText="1"/>
    </xf>
    <xf numFmtId="169" fontId="2" fillId="2" borderId="3" xfId="0" applyNumberFormat="1" applyFont="1" applyFill="1" applyBorder="1" applyAlignment="1">
      <alignment horizontal="left" wrapText="1"/>
    </xf>
    <xf numFmtId="0" fontId="3" fillId="3" borderId="11" xfId="0" applyFont="1" applyFill="1" applyBorder="1" applyAlignment="1"/>
    <xf numFmtId="0" fontId="3" fillId="3" borderId="12" xfId="0" applyFont="1" applyFill="1" applyBorder="1" applyAlignment="1"/>
    <xf numFmtId="0" fontId="3" fillId="3" borderId="12" xfId="0" applyFont="1" applyFill="1" applyBorder="1" applyAlignment="1">
      <alignment horizontal="left" wrapText="1"/>
    </xf>
    <xf numFmtId="168" fontId="3" fillId="3" borderId="12" xfId="0" applyNumberFormat="1" applyFont="1" applyFill="1" applyBorder="1" applyAlignment="1">
      <alignment horizontal="left" wrapText="1"/>
    </xf>
    <xf numFmtId="165" fontId="2" fillId="2" borderId="13" xfId="1" applyNumberFormat="1" applyFont="1" applyFill="1" applyBorder="1" applyAlignment="1">
      <alignment horizontal="right" wrapText="1"/>
    </xf>
    <xf numFmtId="8" fontId="3" fillId="0" borderId="3" xfId="0" applyNumberFormat="1" applyFont="1" applyBorder="1" applyAlignment="1">
      <alignment horizontal="left" wrapText="1"/>
    </xf>
    <xf numFmtId="0" fontId="3" fillId="0" borderId="3" xfId="0" applyFont="1" applyFill="1" applyBorder="1" applyAlignment="1">
      <alignment horizontal="left" wrapText="1"/>
    </xf>
    <xf numFmtId="0" fontId="3" fillId="0" borderId="3" xfId="0" applyFont="1" applyFill="1" applyBorder="1" applyAlignment="1">
      <alignment horizontal="left"/>
    </xf>
    <xf numFmtId="9" fontId="3" fillId="0" borderId="3" xfId="0" applyNumberFormat="1" applyFont="1" applyFill="1" applyBorder="1" applyAlignment="1">
      <alignment horizontal="left"/>
    </xf>
    <xf numFmtId="9" fontId="2" fillId="4" borderId="3" xfId="0" applyNumberFormat="1" applyFont="1" applyFill="1" applyBorder="1" applyAlignment="1">
      <alignment horizontal="left" wrapText="1"/>
    </xf>
    <xf numFmtId="168" fontId="2" fillId="2" borderId="3" xfId="0" applyNumberFormat="1" applyFont="1" applyFill="1" applyBorder="1" applyAlignment="1">
      <alignment horizontal="left" wrapText="1"/>
    </xf>
    <xf numFmtId="0" fontId="3" fillId="0" borderId="3" xfId="0" applyFont="1" applyBorder="1" applyAlignment="1">
      <alignment horizontal="left"/>
    </xf>
    <xf numFmtId="0" fontId="3" fillId="0" borderId="3" xfId="0" applyFont="1" applyBorder="1"/>
    <xf numFmtId="14" fontId="3" fillId="0" borderId="3" xfId="0" applyNumberFormat="1" applyFont="1" applyBorder="1" applyAlignment="1">
      <alignment horizontal="left" wrapText="1"/>
    </xf>
    <xf numFmtId="14" fontId="2" fillId="2" borderId="3" xfId="0" applyNumberFormat="1" applyFont="1" applyFill="1" applyBorder="1" applyAlignment="1">
      <alignment horizontal="left"/>
    </xf>
    <xf numFmtId="1" fontId="3" fillId="0" borderId="3" xfId="0" applyNumberFormat="1" applyFont="1" applyFill="1" applyBorder="1" applyAlignment="1">
      <alignment horizontal="left" wrapText="1"/>
    </xf>
    <xf numFmtId="9" fontId="3" fillId="0" borderId="3" xfId="0" applyNumberFormat="1" applyFont="1" applyFill="1" applyBorder="1" applyAlignment="1">
      <alignment horizontal="left" wrapText="1"/>
    </xf>
    <xf numFmtId="8" fontId="3" fillId="0" borderId="3" xfId="0" applyNumberFormat="1" applyFont="1" applyFill="1" applyBorder="1" applyAlignment="1">
      <alignment horizontal="left" wrapText="1"/>
    </xf>
    <xf numFmtId="168" fontId="3" fillId="0" borderId="3" xfId="0" applyNumberFormat="1" applyFont="1" applyFill="1" applyBorder="1" applyAlignment="1">
      <alignment horizontal="left" wrapText="1"/>
    </xf>
    <xf numFmtId="1" fontId="3" fillId="0" borderId="3" xfId="0" applyNumberFormat="1" applyFont="1" applyBorder="1" applyAlignment="1">
      <alignment horizontal="left" wrapText="1"/>
    </xf>
    <xf numFmtId="9" fontId="3" fillId="0" borderId="3" xfId="0" applyNumberFormat="1" applyFont="1" applyBorder="1" applyAlignment="1">
      <alignment horizontal="left" wrapText="1"/>
    </xf>
    <xf numFmtId="168" fontId="3" fillId="0" borderId="3" xfId="0" applyNumberFormat="1" applyFont="1" applyBorder="1" applyAlignment="1">
      <alignment horizontal="left" wrapText="1"/>
    </xf>
    <xf numFmtId="1" fontId="3" fillId="0" borderId="3" xfId="0" applyNumberFormat="1" applyFont="1" applyBorder="1" applyAlignment="1">
      <alignment horizontal="left" vertical="top" wrapText="1"/>
    </xf>
    <xf numFmtId="164" fontId="3" fillId="0" borderId="3" xfId="0" applyNumberFormat="1" applyFont="1" applyBorder="1" applyAlignment="1">
      <alignment wrapText="1"/>
    </xf>
    <xf numFmtId="164" fontId="3" fillId="0" borderId="3" xfId="0" quotePrefix="1" applyNumberFormat="1" applyFont="1" applyBorder="1" applyAlignment="1">
      <alignment wrapText="1"/>
    </xf>
    <xf numFmtId="0" fontId="3" fillId="0" borderId="4" xfId="0" applyFont="1" applyFill="1" applyBorder="1"/>
    <xf numFmtId="0" fontId="3" fillId="0" borderId="3" xfId="0" applyFont="1" applyFill="1" applyBorder="1"/>
    <xf numFmtId="165" fontId="10" fillId="2" borderId="6" xfId="1" applyNumberFormat="1" applyFont="1" applyFill="1" applyBorder="1" applyAlignment="1">
      <alignment horizontal="right" wrapText="1"/>
    </xf>
    <xf numFmtId="14" fontId="3" fillId="4" borderId="3" xfId="0" applyNumberFormat="1" applyFont="1" applyFill="1" applyBorder="1" applyAlignment="1">
      <alignment horizontal="left" wrapText="1"/>
    </xf>
    <xf numFmtId="168" fontId="2" fillId="5" borderId="3" xfId="0" applyNumberFormat="1" applyFont="1" applyFill="1" applyBorder="1" applyAlignment="1">
      <alignment horizontal="left" wrapText="1"/>
    </xf>
    <xf numFmtId="169" fontId="3" fillId="4" borderId="3" xfId="0" applyNumberFormat="1" applyFont="1" applyFill="1" applyBorder="1" applyAlignment="1">
      <alignment horizontal="left" wrapText="1"/>
    </xf>
    <xf numFmtId="8" fontId="2" fillId="5" borderId="3" xfId="0" applyNumberFormat="1" applyFont="1" applyFill="1" applyBorder="1" applyAlignment="1">
      <alignment horizontal="left" wrapText="1"/>
    </xf>
    <xf numFmtId="14" fontId="2" fillId="5" borderId="3" xfId="0" applyNumberFormat="1" applyFont="1" applyFill="1" applyBorder="1" applyAlignment="1">
      <alignment horizontal="left"/>
    </xf>
    <xf numFmtId="14" fontId="10" fillId="5" borderId="3" xfId="0" applyNumberFormat="1" applyFont="1" applyFill="1" applyBorder="1" applyAlignment="1">
      <alignment horizontal="left"/>
    </xf>
    <xf numFmtId="168" fontId="10" fillId="5" borderId="3" xfId="0" applyNumberFormat="1" applyFont="1" applyFill="1" applyBorder="1" applyAlignment="1">
      <alignment horizontal="left" wrapText="1"/>
    </xf>
    <xf numFmtId="164" fontId="3" fillId="4" borderId="3" xfId="0" quotePrefix="1" applyNumberFormat="1" applyFont="1" applyFill="1" applyBorder="1" applyAlignment="1">
      <alignment wrapText="1"/>
    </xf>
    <xf numFmtId="0" fontId="3" fillId="0" borderId="4" xfId="0" applyFont="1" applyBorder="1" applyAlignment="1">
      <alignment horizontal="left"/>
    </xf>
    <xf numFmtId="0" fontId="3" fillId="0" borderId="4" xfId="0" applyFont="1" applyBorder="1" applyAlignment="1">
      <alignment horizontal="left" wrapText="1"/>
    </xf>
    <xf numFmtId="0" fontId="8" fillId="3" borderId="0" xfId="0" applyFont="1" applyFill="1" applyAlignment="1">
      <alignment horizontal="center" wrapText="1"/>
    </xf>
    <xf numFmtId="49" fontId="9" fillId="3" borderId="10" xfId="0" applyNumberFormat="1" applyFont="1" applyFill="1" applyBorder="1" applyAlignment="1">
      <alignment horizontal="center"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266"/>
  <sheetViews>
    <sheetView showGridLines="0" tabSelected="1" view="pageBreakPreview" zoomScale="75" zoomScaleNormal="100" workbookViewId="0">
      <pane ySplit="3" topLeftCell="A4" activePane="bottomLeft" state="frozen"/>
      <selection pane="bottomLeft" activeCell="A4" sqref="A4"/>
    </sheetView>
  </sheetViews>
  <sheetFormatPr defaultColWidth="9.109375" defaultRowHeight="13.2" x14ac:dyDescent="0.25"/>
  <cols>
    <col min="1" max="1" width="17.109375" style="11" customWidth="1"/>
    <col min="2" max="2" width="20.88671875" style="11" customWidth="1"/>
    <col min="3" max="3" width="20.5546875" style="11" customWidth="1"/>
    <col min="4" max="4" width="11.88671875" style="11" customWidth="1"/>
    <col min="5" max="5" width="11.5546875" style="3" customWidth="1"/>
    <col min="6" max="6" width="62.33203125" style="11" customWidth="1"/>
    <col min="7" max="7" width="14.5546875" style="3" customWidth="1"/>
    <col min="8" max="8" width="17.88671875" style="3" customWidth="1"/>
    <col min="9" max="9" width="21.6640625" style="3" customWidth="1"/>
    <col min="10" max="10" width="40" style="11" customWidth="1"/>
    <col min="11" max="11" width="14.33203125" style="3" customWidth="1"/>
    <col min="12" max="12" width="15.109375" style="3" customWidth="1"/>
    <col min="13" max="13" width="15.109375" style="16" bestFit="1" customWidth="1"/>
    <col min="14" max="16384" width="9.109375" style="4"/>
  </cols>
  <sheetData>
    <row r="1" spans="1:14" s="61" customFormat="1" ht="24" customHeight="1" x14ac:dyDescent="0.4">
      <c r="A1" s="195" t="s">
        <v>237</v>
      </c>
      <c r="B1" s="195"/>
      <c r="C1" s="195"/>
      <c r="D1" s="195"/>
      <c r="E1" s="195"/>
      <c r="F1" s="195"/>
      <c r="G1" s="195"/>
      <c r="H1" s="195"/>
      <c r="I1" s="195"/>
      <c r="J1" s="195"/>
      <c r="K1" s="195"/>
      <c r="L1" s="195"/>
      <c r="M1" s="195"/>
    </row>
    <row r="2" spans="1:14" s="61" customFormat="1" ht="24.75" customHeight="1" x14ac:dyDescent="0.4">
      <c r="A2" s="195" t="s">
        <v>238</v>
      </c>
      <c r="B2" s="195"/>
      <c r="C2" s="195"/>
      <c r="D2" s="195"/>
      <c r="E2" s="195"/>
      <c r="F2" s="195"/>
      <c r="G2" s="195"/>
      <c r="H2" s="195"/>
      <c r="I2" s="195"/>
      <c r="J2" s="195"/>
      <c r="K2" s="195"/>
      <c r="L2" s="195"/>
      <c r="M2" s="195"/>
    </row>
    <row r="3" spans="1:14" s="61" customFormat="1" ht="21.75" customHeight="1" thickBot="1" x14ac:dyDescent="0.4">
      <c r="A3" s="196" t="s">
        <v>6</v>
      </c>
      <c r="B3" s="196"/>
      <c r="C3" s="196"/>
      <c r="D3" s="196"/>
      <c r="E3" s="196"/>
      <c r="F3" s="196"/>
      <c r="G3" s="196"/>
      <c r="H3" s="196"/>
      <c r="I3" s="196"/>
      <c r="J3" s="196"/>
      <c r="K3" s="196"/>
      <c r="L3" s="196"/>
      <c r="M3" s="196"/>
    </row>
    <row r="4" spans="1:14" s="62" customFormat="1" ht="43.5" customHeight="1" thickBot="1" x14ac:dyDescent="0.3">
      <c r="A4" s="5" t="s">
        <v>118</v>
      </c>
      <c r="B4" s="74" t="s">
        <v>124</v>
      </c>
      <c r="C4" s="5" t="s">
        <v>115</v>
      </c>
      <c r="D4" s="5" t="s">
        <v>116</v>
      </c>
      <c r="E4" s="5" t="s">
        <v>117</v>
      </c>
      <c r="F4" s="5" t="s">
        <v>122</v>
      </c>
      <c r="G4" s="5" t="s">
        <v>119</v>
      </c>
      <c r="H4" s="5" t="s">
        <v>120</v>
      </c>
      <c r="I4" s="5" t="s">
        <v>121</v>
      </c>
      <c r="J4" s="5" t="s">
        <v>125</v>
      </c>
      <c r="K4" s="5" t="s">
        <v>123</v>
      </c>
      <c r="L4" s="5" t="s">
        <v>126</v>
      </c>
      <c r="M4" s="6" t="s">
        <v>129</v>
      </c>
    </row>
    <row r="5" spans="1:14" s="60" customFormat="1" ht="17.25" customHeight="1" x14ac:dyDescent="0.3">
      <c r="A5" s="55" t="s">
        <v>128</v>
      </c>
      <c r="B5" s="56"/>
      <c r="C5" s="56"/>
      <c r="D5" s="56"/>
      <c r="E5" s="57"/>
      <c r="F5" s="56"/>
      <c r="G5" s="57"/>
      <c r="H5" s="57"/>
      <c r="I5" s="57"/>
      <c r="J5" s="56"/>
      <c r="K5" s="57"/>
      <c r="L5" s="58"/>
      <c r="M5" s="63"/>
      <c r="N5" s="59"/>
    </row>
    <row r="6" spans="1:14" s="80" customFormat="1" ht="26.4" x14ac:dyDescent="0.25">
      <c r="A6" s="116" t="s">
        <v>145</v>
      </c>
      <c r="B6" s="90" t="s">
        <v>446</v>
      </c>
      <c r="C6" s="77" t="s">
        <v>8</v>
      </c>
      <c r="D6" s="90" t="s">
        <v>155</v>
      </c>
      <c r="E6" s="91" t="s">
        <v>215</v>
      </c>
      <c r="F6" s="90" t="s">
        <v>9</v>
      </c>
      <c r="G6" s="77" t="s">
        <v>7</v>
      </c>
      <c r="H6" s="91" t="s">
        <v>154</v>
      </c>
      <c r="I6" s="78" t="s">
        <v>10</v>
      </c>
      <c r="J6" s="90" t="s">
        <v>217</v>
      </c>
      <c r="K6" s="91"/>
      <c r="L6" s="185">
        <v>37015</v>
      </c>
      <c r="M6" s="87">
        <v>4200</v>
      </c>
      <c r="N6" s="79"/>
    </row>
    <row r="7" spans="1:14" s="60" customFormat="1" ht="26.4" x14ac:dyDescent="0.25">
      <c r="A7" s="193" t="s">
        <v>145</v>
      </c>
      <c r="B7" s="169" t="s">
        <v>14</v>
      </c>
      <c r="C7" s="169" t="s">
        <v>11</v>
      </c>
      <c r="D7" s="169" t="s">
        <v>155</v>
      </c>
      <c r="E7" s="168" t="s">
        <v>215</v>
      </c>
      <c r="F7" s="169" t="s">
        <v>12</v>
      </c>
      <c r="G7" s="17" t="s">
        <v>13</v>
      </c>
      <c r="H7" s="168" t="s">
        <v>142</v>
      </c>
      <c r="I7" s="162">
        <v>35.5</v>
      </c>
      <c r="J7" s="169" t="s">
        <v>217</v>
      </c>
      <c r="K7" s="168"/>
      <c r="L7" s="170">
        <v>37015</v>
      </c>
      <c r="M7" s="44">
        <v>199597</v>
      </c>
      <c r="N7" s="59"/>
    </row>
    <row r="8" spans="1:14" s="80" customFormat="1" ht="26.4" x14ac:dyDescent="0.25">
      <c r="A8" s="95" t="s">
        <v>139</v>
      </c>
      <c r="B8" s="130" t="s">
        <v>138</v>
      </c>
      <c r="C8" s="130" t="s">
        <v>227</v>
      </c>
      <c r="D8" s="96" t="s">
        <v>127</v>
      </c>
      <c r="E8" s="131" t="s">
        <v>215</v>
      </c>
      <c r="F8" s="130" t="s">
        <v>29</v>
      </c>
      <c r="G8" s="132" t="s">
        <v>203</v>
      </c>
      <c r="H8" s="101" t="s">
        <v>204</v>
      </c>
      <c r="I8" s="153">
        <v>55</v>
      </c>
      <c r="J8" s="130" t="s">
        <v>217</v>
      </c>
      <c r="K8" s="186"/>
      <c r="L8" s="130" t="s">
        <v>148</v>
      </c>
      <c r="M8" s="87">
        <v>2000000</v>
      </c>
      <c r="N8" s="79"/>
    </row>
    <row r="9" spans="1:14" s="14" customFormat="1" x14ac:dyDescent="0.25">
      <c r="A9" s="46"/>
      <c r="B9" s="37"/>
      <c r="C9" s="34"/>
      <c r="D9" s="19"/>
      <c r="E9" s="35"/>
      <c r="F9" s="34"/>
      <c r="G9" s="19"/>
      <c r="H9" s="19"/>
      <c r="I9" s="19"/>
      <c r="J9" s="34"/>
      <c r="K9" s="30"/>
      <c r="L9" s="53" t="s">
        <v>64</v>
      </c>
      <c r="M9" s="184">
        <f>SUM(M6:M8)</f>
        <v>2203797</v>
      </c>
    </row>
    <row r="10" spans="1:14" s="94" customFormat="1" ht="17.399999999999999" x14ac:dyDescent="0.3">
      <c r="A10" s="88" t="s">
        <v>137</v>
      </c>
      <c r="B10" s="89"/>
      <c r="C10" s="90"/>
      <c r="D10" s="90"/>
      <c r="E10" s="91"/>
      <c r="F10" s="90"/>
      <c r="G10" s="91"/>
      <c r="H10" s="91"/>
      <c r="I10" s="85"/>
      <c r="J10" s="90"/>
      <c r="K10" s="91"/>
      <c r="L10" s="92"/>
      <c r="M10" s="87"/>
      <c r="N10" s="93"/>
    </row>
    <row r="11" spans="1:14" s="48" customFormat="1" ht="15.6" x14ac:dyDescent="0.3">
      <c r="A11" s="26" t="s">
        <v>130</v>
      </c>
      <c r="B11" s="27"/>
      <c r="C11" s="27"/>
      <c r="D11" s="27"/>
      <c r="E11" s="28"/>
      <c r="F11" s="27"/>
      <c r="G11" s="25"/>
      <c r="H11" s="25"/>
      <c r="I11" s="29"/>
      <c r="J11" s="27"/>
      <c r="K11" s="25"/>
      <c r="L11" s="30"/>
      <c r="M11" s="44"/>
      <c r="N11" s="47"/>
    </row>
    <row r="12" spans="1:14" s="94" customFormat="1" ht="26.4" x14ac:dyDescent="0.25">
      <c r="A12" s="95" t="s">
        <v>145</v>
      </c>
      <c r="B12" s="96" t="s">
        <v>239</v>
      </c>
      <c r="C12" s="103" t="s">
        <v>160</v>
      </c>
      <c r="D12" s="80" t="s">
        <v>159</v>
      </c>
      <c r="E12" s="104">
        <v>0.75</v>
      </c>
      <c r="F12" s="103" t="s">
        <v>15</v>
      </c>
      <c r="G12" s="80" t="s">
        <v>16</v>
      </c>
      <c r="H12" s="80" t="s">
        <v>142</v>
      </c>
      <c r="I12" s="80"/>
      <c r="J12" s="103" t="s">
        <v>17</v>
      </c>
      <c r="K12" s="86">
        <v>37006</v>
      </c>
      <c r="L12" s="80" t="s">
        <v>148</v>
      </c>
      <c r="M12" s="87">
        <v>82000</v>
      </c>
      <c r="N12" s="93"/>
    </row>
    <row r="13" spans="1:14" s="48" customFormat="1" ht="26.4" x14ac:dyDescent="0.25">
      <c r="A13" s="69" t="s">
        <v>145</v>
      </c>
      <c r="B13" s="17" t="s">
        <v>246</v>
      </c>
      <c r="C13" s="17" t="s">
        <v>393</v>
      </c>
      <c r="D13" s="17" t="s">
        <v>155</v>
      </c>
      <c r="E13" s="35">
        <v>0.5</v>
      </c>
      <c r="F13" s="17" t="s">
        <v>380</v>
      </c>
      <c r="G13" s="17" t="s">
        <v>394</v>
      </c>
      <c r="H13" s="19" t="s">
        <v>395</v>
      </c>
      <c r="I13" s="19">
        <v>3000000</v>
      </c>
      <c r="J13" s="17" t="s">
        <v>18</v>
      </c>
      <c r="K13" s="52">
        <v>37020</v>
      </c>
      <c r="L13" s="17" t="s">
        <v>148</v>
      </c>
      <c r="M13" s="44" t="s">
        <v>396</v>
      </c>
      <c r="N13" s="47"/>
    </row>
    <row r="14" spans="1:14" s="94" customFormat="1" x14ac:dyDescent="0.25">
      <c r="A14" s="102" t="s">
        <v>145</v>
      </c>
      <c r="B14" s="103" t="s">
        <v>156</v>
      </c>
      <c r="C14" s="103" t="s">
        <v>160</v>
      </c>
      <c r="D14" s="80" t="s">
        <v>159</v>
      </c>
      <c r="E14" s="104">
        <v>0.5</v>
      </c>
      <c r="F14" s="103" t="s">
        <v>161</v>
      </c>
      <c r="G14" s="80" t="s">
        <v>162</v>
      </c>
      <c r="H14" s="80" t="s">
        <v>142</v>
      </c>
      <c r="I14" s="78">
        <v>59.5</v>
      </c>
      <c r="J14" s="103" t="s">
        <v>163</v>
      </c>
      <c r="K14" s="86"/>
      <c r="L14" s="80" t="s">
        <v>148</v>
      </c>
      <c r="M14" s="87"/>
      <c r="N14" s="93"/>
    </row>
    <row r="15" spans="1:14" s="48" customFormat="1" ht="79.2" x14ac:dyDescent="0.25">
      <c r="A15" s="46" t="s">
        <v>145</v>
      </c>
      <c r="B15" s="34" t="s">
        <v>164</v>
      </c>
      <c r="C15" s="34" t="s">
        <v>165</v>
      </c>
      <c r="D15" s="19" t="s">
        <v>155</v>
      </c>
      <c r="E15" s="35">
        <v>0.5</v>
      </c>
      <c r="F15" s="34" t="s">
        <v>166</v>
      </c>
      <c r="G15" s="70" t="s">
        <v>167</v>
      </c>
      <c r="H15" s="19" t="s">
        <v>168</v>
      </c>
      <c r="I15" s="19"/>
      <c r="J15" s="34" t="s">
        <v>205</v>
      </c>
      <c r="K15" s="71">
        <v>36976</v>
      </c>
      <c r="L15" s="19" t="s">
        <v>148</v>
      </c>
      <c r="M15" s="44">
        <v>1000000</v>
      </c>
      <c r="N15" s="47"/>
    </row>
    <row r="16" spans="1:14" s="94" customFormat="1" x14ac:dyDescent="0.25">
      <c r="A16" s="81" t="s">
        <v>145</v>
      </c>
      <c r="B16" s="77" t="s">
        <v>246</v>
      </c>
      <c r="C16" s="77" t="s">
        <v>416</v>
      </c>
      <c r="D16" s="77" t="s">
        <v>158</v>
      </c>
      <c r="E16" s="104">
        <v>0.5</v>
      </c>
      <c r="F16" s="77" t="s">
        <v>380</v>
      </c>
      <c r="G16" s="77" t="s">
        <v>381</v>
      </c>
      <c r="H16" s="80" t="s">
        <v>230</v>
      </c>
      <c r="I16" s="80">
        <v>100000</v>
      </c>
      <c r="J16" s="77" t="s">
        <v>398</v>
      </c>
      <c r="K16" s="185">
        <v>37014</v>
      </c>
      <c r="L16" s="77" t="s">
        <v>148</v>
      </c>
      <c r="M16" s="87">
        <v>10000</v>
      </c>
      <c r="N16" s="93"/>
    </row>
    <row r="17" spans="1:14" s="48" customFormat="1" ht="39.6" x14ac:dyDescent="0.25">
      <c r="A17" s="69" t="s">
        <v>145</v>
      </c>
      <c r="B17" s="17" t="s">
        <v>246</v>
      </c>
      <c r="C17" s="17" t="s">
        <v>379</v>
      </c>
      <c r="D17" s="17" t="s">
        <v>155</v>
      </c>
      <c r="E17" s="35">
        <v>0.5</v>
      </c>
      <c r="F17" s="17" t="s">
        <v>380</v>
      </c>
      <c r="G17" s="17" t="s">
        <v>381</v>
      </c>
      <c r="H17" s="19" t="s">
        <v>382</v>
      </c>
      <c r="I17" s="19">
        <v>1800000</v>
      </c>
      <c r="J17" s="17" t="s">
        <v>389</v>
      </c>
      <c r="K17" s="52">
        <v>37020</v>
      </c>
      <c r="L17" s="17" t="s">
        <v>148</v>
      </c>
      <c r="M17" s="44">
        <v>180000</v>
      </c>
      <c r="N17" s="47"/>
    </row>
    <row r="18" spans="1:14" s="94" customFormat="1" ht="26.4" x14ac:dyDescent="0.25">
      <c r="A18" s="95" t="s">
        <v>145</v>
      </c>
      <c r="B18" s="96" t="s">
        <v>156</v>
      </c>
      <c r="C18" s="96" t="s">
        <v>169</v>
      </c>
      <c r="D18" s="96" t="s">
        <v>159</v>
      </c>
      <c r="E18" s="97">
        <v>0.5</v>
      </c>
      <c r="F18" s="96" t="s">
        <v>170</v>
      </c>
      <c r="G18" s="98" t="s">
        <v>171</v>
      </c>
      <c r="H18" s="99" t="s">
        <v>172</v>
      </c>
      <c r="I18" s="100" t="s">
        <v>173</v>
      </c>
      <c r="J18" s="96" t="s">
        <v>174</v>
      </c>
      <c r="K18" s="111"/>
      <c r="L18" s="101" t="s">
        <v>175</v>
      </c>
      <c r="M18" s="87"/>
      <c r="N18" s="93"/>
    </row>
    <row r="19" spans="1:14" s="48" customFormat="1" x14ac:dyDescent="0.25">
      <c r="A19" s="46" t="s">
        <v>139</v>
      </c>
      <c r="B19" s="34" t="s">
        <v>164</v>
      </c>
      <c r="C19" s="34" t="s">
        <v>272</v>
      </c>
      <c r="D19" s="19" t="s">
        <v>155</v>
      </c>
      <c r="E19" s="35">
        <v>0.3</v>
      </c>
      <c r="F19" s="34" t="s">
        <v>275</v>
      </c>
      <c r="G19" s="19" t="s">
        <v>240</v>
      </c>
      <c r="H19" s="19" t="s">
        <v>288</v>
      </c>
      <c r="I19" s="19"/>
      <c r="J19" s="34" t="s">
        <v>330</v>
      </c>
      <c r="K19" s="30">
        <v>36976</v>
      </c>
      <c r="L19" s="19" t="s">
        <v>148</v>
      </c>
      <c r="M19" s="44">
        <v>500000</v>
      </c>
      <c r="N19" s="47"/>
    </row>
    <row r="20" spans="1:14" s="94" customFormat="1" x14ac:dyDescent="0.25">
      <c r="A20" s="102" t="s">
        <v>145</v>
      </c>
      <c r="B20" s="103" t="s">
        <v>156</v>
      </c>
      <c r="C20" s="103" t="s">
        <v>249</v>
      </c>
      <c r="D20" s="80" t="s">
        <v>158</v>
      </c>
      <c r="E20" s="104">
        <v>0.3</v>
      </c>
      <c r="F20" s="103" t="s">
        <v>258</v>
      </c>
      <c r="G20" s="80"/>
      <c r="H20" s="80"/>
      <c r="I20" s="80"/>
      <c r="J20" s="103" t="s">
        <v>266</v>
      </c>
      <c r="K20" s="86">
        <v>36887</v>
      </c>
      <c r="L20" s="80" t="s">
        <v>148</v>
      </c>
      <c r="M20" s="87"/>
      <c r="N20" s="93"/>
    </row>
    <row r="21" spans="1:14" s="48" customFormat="1" x14ac:dyDescent="0.25">
      <c r="A21" s="69" t="s">
        <v>145</v>
      </c>
      <c r="B21" s="17" t="s">
        <v>246</v>
      </c>
      <c r="C21" s="17" t="s">
        <v>407</v>
      </c>
      <c r="D21" s="17" t="s">
        <v>159</v>
      </c>
      <c r="E21" s="35">
        <v>0.25</v>
      </c>
      <c r="F21" s="17" t="s">
        <v>380</v>
      </c>
      <c r="G21" s="17" t="s">
        <v>381</v>
      </c>
      <c r="H21" s="19" t="s">
        <v>22</v>
      </c>
      <c r="I21" s="19"/>
      <c r="J21" s="17" t="s">
        <v>19</v>
      </c>
      <c r="K21" s="52">
        <v>37019</v>
      </c>
      <c r="L21" s="17" t="s">
        <v>148</v>
      </c>
      <c r="M21" s="44"/>
      <c r="N21" s="47"/>
    </row>
    <row r="22" spans="1:14" s="94" customFormat="1" ht="26.4" x14ac:dyDescent="0.25">
      <c r="A22" s="81" t="s">
        <v>145</v>
      </c>
      <c r="B22" s="77" t="s">
        <v>246</v>
      </c>
      <c r="C22" s="77" t="s">
        <v>383</v>
      </c>
      <c r="D22" s="77" t="s">
        <v>159</v>
      </c>
      <c r="E22" s="104">
        <v>0.25</v>
      </c>
      <c r="F22" s="77" t="s">
        <v>380</v>
      </c>
      <c r="G22" s="77" t="s">
        <v>384</v>
      </c>
      <c r="H22" s="80" t="s">
        <v>385</v>
      </c>
      <c r="I22" s="80">
        <v>900000</v>
      </c>
      <c r="J22" s="77" t="s">
        <v>387</v>
      </c>
      <c r="K22" s="185">
        <v>37015</v>
      </c>
      <c r="L22" s="77" t="s">
        <v>148</v>
      </c>
      <c r="M22" s="87">
        <v>100000</v>
      </c>
      <c r="N22" s="93"/>
    </row>
    <row r="23" spans="1:14" s="48" customFormat="1" x14ac:dyDescent="0.25">
      <c r="A23" s="69" t="s">
        <v>145</v>
      </c>
      <c r="B23" s="17" t="s">
        <v>246</v>
      </c>
      <c r="C23" s="17" t="s">
        <v>420</v>
      </c>
      <c r="D23" s="17" t="s">
        <v>235</v>
      </c>
      <c r="E23" s="35">
        <v>0.25</v>
      </c>
      <c r="F23" s="17" t="s">
        <v>380</v>
      </c>
      <c r="G23" s="17" t="s">
        <v>386</v>
      </c>
      <c r="H23" s="19" t="s">
        <v>421</v>
      </c>
      <c r="I23" s="19" t="s">
        <v>20</v>
      </c>
      <c r="J23" s="17" t="s">
        <v>21</v>
      </c>
      <c r="K23" s="52">
        <v>37018</v>
      </c>
      <c r="L23" s="17" t="s">
        <v>148</v>
      </c>
      <c r="M23" s="44"/>
      <c r="N23" s="47"/>
    </row>
    <row r="24" spans="1:14" s="94" customFormat="1" x14ac:dyDescent="0.25">
      <c r="A24" s="81" t="s">
        <v>145</v>
      </c>
      <c r="B24" s="77" t="s">
        <v>246</v>
      </c>
      <c r="C24" s="77" t="s">
        <v>390</v>
      </c>
      <c r="D24" s="77" t="s">
        <v>155</v>
      </c>
      <c r="E24" s="104">
        <v>0.25</v>
      </c>
      <c r="F24" s="77" t="s">
        <v>380</v>
      </c>
      <c r="G24" s="77" t="s">
        <v>386</v>
      </c>
      <c r="H24" s="80" t="s">
        <v>391</v>
      </c>
      <c r="I24" s="80"/>
      <c r="J24" s="77" t="s">
        <v>392</v>
      </c>
      <c r="K24" s="185">
        <v>37005</v>
      </c>
      <c r="L24" s="77" t="s">
        <v>148</v>
      </c>
      <c r="M24" s="87"/>
      <c r="N24" s="93"/>
    </row>
    <row r="25" spans="1:14" s="48" customFormat="1" ht="26.4" x14ac:dyDescent="0.25">
      <c r="A25" s="69" t="s">
        <v>145</v>
      </c>
      <c r="B25" s="17" t="s">
        <v>246</v>
      </c>
      <c r="C25" s="17" t="s">
        <v>423</v>
      </c>
      <c r="D25" s="17" t="s">
        <v>424</v>
      </c>
      <c r="E25" s="35">
        <v>0.25</v>
      </c>
      <c r="F25" s="17" t="s">
        <v>380</v>
      </c>
      <c r="G25" s="17" t="s">
        <v>425</v>
      </c>
      <c r="H25" s="19" t="s">
        <v>426</v>
      </c>
      <c r="I25" s="19">
        <v>3000000</v>
      </c>
      <c r="J25" s="17" t="s">
        <v>427</v>
      </c>
      <c r="K25" s="52">
        <v>37019</v>
      </c>
      <c r="L25" s="17" t="s">
        <v>148</v>
      </c>
      <c r="M25" s="44">
        <v>300000</v>
      </c>
      <c r="N25" s="47"/>
    </row>
    <row r="26" spans="1:14" s="94" customFormat="1" ht="26.4" x14ac:dyDescent="0.25">
      <c r="A26" s="81" t="s">
        <v>145</v>
      </c>
      <c r="B26" s="77" t="s">
        <v>246</v>
      </c>
      <c r="C26" s="77" t="s">
        <v>388</v>
      </c>
      <c r="D26" s="77" t="s">
        <v>158</v>
      </c>
      <c r="E26" s="104">
        <v>0.25</v>
      </c>
      <c r="F26" s="77" t="s">
        <v>380</v>
      </c>
      <c r="G26" s="77" t="s">
        <v>386</v>
      </c>
      <c r="H26" s="80" t="s">
        <v>226</v>
      </c>
      <c r="I26" s="80">
        <v>3400000</v>
      </c>
      <c r="J26" s="77" t="s">
        <v>415</v>
      </c>
      <c r="K26" s="185">
        <v>37019</v>
      </c>
      <c r="L26" s="77" t="s">
        <v>148</v>
      </c>
      <c r="M26" s="87">
        <v>340000</v>
      </c>
      <c r="N26" s="93"/>
    </row>
    <row r="27" spans="1:14" s="48" customFormat="1" x14ac:dyDescent="0.25">
      <c r="A27" s="69" t="s">
        <v>145</v>
      </c>
      <c r="B27" s="17" t="s">
        <v>246</v>
      </c>
      <c r="C27" s="17" t="s">
        <v>428</v>
      </c>
      <c r="D27" s="17"/>
      <c r="E27" s="35">
        <v>0.25</v>
      </c>
      <c r="F27" s="17" t="s">
        <v>380</v>
      </c>
      <c r="G27" s="17" t="s">
        <v>386</v>
      </c>
      <c r="H27" s="19" t="s">
        <v>429</v>
      </c>
      <c r="I27" s="19">
        <v>625000</v>
      </c>
      <c r="J27" s="17" t="s">
        <v>430</v>
      </c>
      <c r="K27" s="52">
        <v>37015</v>
      </c>
      <c r="L27" s="17" t="s">
        <v>148</v>
      </c>
      <c r="M27" s="44">
        <v>0</v>
      </c>
      <c r="N27" s="47"/>
    </row>
    <row r="28" spans="1:14" s="94" customFormat="1" ht="26.4" x14ac:dyDescent="0.25">
      <c r="A28" s="81" t="s">
        <v>145</v>
      </c>
      <c r="B28" s="77" t="s">
        <v>246</v>
      </c>
      <c r="C28" s="77" t="s">
        <v>169</v>
      </c>
      <c r="D28" s="77" t="s">
        <v>159</v>
      </c>
      <c r="E28" s="104">
        <v>0.25</v>
      </c>
      <c r="F28" s="77" t="s">
        <v>380</v>
      </c>
      <c r="G28" s="77" t="s">
        <v>381</v>
      </c>
      <c r="H28" s="80" t="s">
        <v>154</v>
      </c>
      <c r="I28" s="80">
        <v>300000</v>
      </c>
      <c r="J28" s="77" t="s">
        <v>406</v>
      </c>
      <c r="K28" s="185">
        <v>37015</v>
      </c>
      <c r="L28" s="77" t="s">
        <v>148</v>
      </c>
      <c r="M28" s="87">
        <v>50000</v>
      </c>
      <c r="N28" s="93"/>
    </row>
    <row r="29" spans="1:14" s="48" customFormat="1" ht="26.4" x14ac:dyDescent="0.25">
      <c r="A29" s="45" t="s">
        <v>139</v>
      </c>
      <c r="B29" s="31" t="s">
        <v>156</v>
      </c>
      <c r="C29" s="31" t="s">
        <v>157</v>
      </c>
      <c r="D29" s="31" t="s">
        <v>158</v>
      </c>
      <c r="E29" s="20">
        <v>0.25</v>
      </c>
      <c r="F29" s="31" t="s">
        <v>59</v>
      </c>
      <c r="G29" s="32" t="s">
        <v>307</v>
      </c>
      <c r="H29" s="54" t="s">
        <v>405</v>
      </c>
      <c r="I29" s="33"/>
      <c r="J29" s="31"/>
      <c r="K29" s="21"/>
      <c r="L29" s="21" t="s">
        <v>175</v>
      </c>
      <c r="M29" s="44"/>
      <c r="N29" s="47"/>
    </row>
    <row r="30" spans="1:14" s="94" customFormat="1" ht="26.4" x14ac:dyDescent="0.25">
      <c r="A30" s="102" t="s">
        <v>145</v>
      </c>
      <c r="B30" s="80" t="s">
        <v>164</v>
      </c>
      <c r="C30" s="80" t="s">
        <v>241</v>
      </c>
      <c r="D30" s="80" t="s">
        <v>155</v>
      </c>
      <c r="E30" s="104">
        <v>0.2</v>
      </c>
      <c r="F30" s="80" t="s">
        <v>317</v>
      </c>
      <c r="G30" s="105" t="s">
        <v>290</v>
      </c>
      <c r="H30" s="80" t="s">
        <v>289</v>
      </c>
      <c r="I30" s="80"/>
      <c r="J30" s="80" t="s">
        <v>315</v>
      </c>
      <c r="K30" s="187" t="s">
        <v>331</v>
      </c>
      <c r="L30" s="80" t="s">
        <v>148</v>
      </c>
      <c r="M30" s="87">
        <v>100000</v>
      </c>
      <c r="N30" s="93"/>
    </row>
    <row r="31" spans="1:14" s="48" customFormat="1" x14ac:dyDescent="0.25">
      <c r="A31" s="46" t="s">
        <v>145</v>
      </c>
      <c r="B31" s="34" t="s">
        <v>256</v>
      </c>
      <c r="C31" s="34" t="s">
        <v>252</v>
      </c>
      <c r="D31" s="19" t="s">
        <v>159</v>
      </c>
      <c r="E31" s="35">
        <v>0.2</v>
      </c>
      <c r="F31" s="34" t="s">
        <v>263</v>
      </c>
      <c r="G31" s="19"/>
      <c r="H31" s="19"/>
      <c r="I31" s="19"/>
      <c r="J31" s="34" t="s">
        <v>267</v>
      </c>
      <c r="K31" s="30">
        <v>36893</v>
      </c>
      <c r="L31" s="19" t="s">
        <v>148</v>
      </c>
      <c r="M31" s="44"/>
      <c r="N31" s="47"/>
    </row>
    <row r="32" spans="1:14" s="94" customFormat="1" x14ac:dyDescent="0.25">
      <c r="A32" s="102" t="s">
        <v>145</v>
      </c>
      <c r="B32" s="103" t="s">
        <v>156</v>
      </c>
      <c r="C32" s="103" t="s">
        <v>251</v>
      </c>
      <c r="D32" s="80" t="s">
        <v>158</v>
      </c>
      <c r="E32" s="104">
        <v>0.2</v>
      </c>
      <c r="F32" s="103" t="s">
        <v>262</v>
      </c>
      <c r="G32" s="80"/>
      <c r="H32" s="80"/>
      <c r="I32" s="80"/>
      <c r="J32" s="103" t="s">
        <v>266</v>
      </c>
      <c r="K32" s="86">
        <v>36880</v>
      </c>
      <c r="L32" s="80" t="s">
        <v>148</v>
      </c>
      <c r="M32" s="87" t="s">
        <v>269</v>
      </c>
      <c r="N32" s="93"/>
    </row>
    <row r="33" spans="1:14" s="48" customFormat="1" x14ac:dyDescent="0.25">
      <c r="A33" s="45" t="s">
        <v>145</v>
      </c>
      <c r="B33" s="31" t="s">
        <v>156</v>
      </c>
      <c r="C33" s="31" t="s">
        <v>309</v>
      </c>
      <c r="D33" s="31" t="s">
        <v>158</v>
      </c>
      <c r="E33" s="20">
        <v>0.2</v>
      </c>
      <c r="F33" s="31" t="s">
        <v>326</v>
      </c>
      <c r="G33" s="32" t="s">
        <v>325</v>
      </c>
      <c r="H33" s="54" t="s">
        <v>327</v>
      </c>
      <c r="I33" s="33" t="s">
        <v>328</v>
      </c>
      <c r="J33" s="31" t="s">
        <v>329</v>
      </c>
      <c r="K33" s="156">
        <v>36976</v>
      </c>
      <c r="L33" s="19" t="s">
        <v>148</v>
      </c>
      <c r="M33" s="44"/>
      <c r="N33" s="47"/>
    </row>
    <row r="34" spans="1:14" s="94" customFormat="1" x14ac:dyDescent="0.25">
      <c r="A34" s="102" t="s">
        <v>145</v>
      </c>
      <c r="B34" s="103" t="s">
        <v>156</v>
      </c>
      <c r="C34" s="103" t="s">
        <v>250</v>
      </c>
      <c r="D34" s="80" t="s">
        <v>158</v>
      </c>
      <c r="E34" s="104">
        <v>0.2</v>
      </c>
      <c r="F34" s="103" t="s">
        <v>261</v>
      </c>
      <c r="G34" s="80"/>
      <c r="H34" s="80"/>
      <c r="I34" s="80"/>
      <c r="J34" s="103" t="s">
        <v>266</v>
      </c>
      <c r="K34" s="86">
        <v>36871</v>
      </c>
      <c r="L34" s="80" t="s">
        <v>148</v>
      </c>
      <c r="M34" s="87">
        <v>100000</v>
      </c>
      <c r="N34" s="93"/>
    </row>
    <row r="35" spans="1:14" s="48" customFormat="1" x14ac:dyDescent="0.25">
      <c r="A35" s="46" t="s">
        <v>145</v>
      </c>
      <c r="B35" s="34" t="s">
        <v>239</v>
      </c>
      <c r="C35" s="34" t="s">
        <v>250</v>
      </c>
      <c r="D35" s="19" t="s">
        <v>158</v>
      </c>
      <c r="E35" s="35">
        <v>0.2</v>
      </c>
      <c r="F35" s="34" t="s">
        <v>260</v>
      </c>
      <c r="G35" s="19" t="s">
        <v>371</v>
      </c>
      <c r="H35" s="19" t="s">
        <v>142</v>
      </c>
      <c r="I35" s="19"/>
      <c r="J35" s="34" t="s">
        <v>266</v>
      </c>
      <c r="K35" s="30">
        <v>37005</v>
      </c>
      <c r="L35" s="19" t="s">
        <v>148</v>
      </c>
      <c r="M35" s="44"/>
      <c r="N35" s="47"/>
    </row>
    <row r="36" spans="1:14" s="94" customFormat="1" x14ac:dyDescent="0.25">
      <c r="A36" s="102" t="s">
        <v>139</v>
      </c>
      <c r="B36" s="103" t="s">
        <v>164</v>
      </c>
      <c r="C36" s="103" t="s">
        <v>304</v>
      </c>
      <c r="D36" s="80" t="s">
        <v>155</v>
      </c>
      <c r="E36" s="104">
        <v>0.2</v>
      </c>
      <c r="F36" s="103" t="s">
        <v>270</v>
      </c>
      <c r="G36" s="80" t="s">
        <v>286</v>
      </c>
      <c r="H36" s="80" t="s">
        <v>287</v>
      </c>
      <c r="I36" s="80" t="s">
        <v>214</v>
      </c>
      <c r="J36" s="103" t="s">
        <v>334</v>
      </c>
      <c r="K36" s="187">
        <v>36978</v>
      </c>
      <c r="L36" s="80" t="s">
        <v>301</v>
      </c>
      <c r="M36" s="87">
        <v>500000</v>
      </c>
      <c r="N36" s="93"/>
    </row>
    <row r="37" spans="1:14" s="48" customFormat="1" ht="26.4" x14ac:dyDescent="0.25">
      <c r="A37" s="46" t="s">
        <v>145</v>
      </c>
      <c r="B37" s="34" t="s">
        <v>256</v>
      </c>
      <c r="C37" s="34" t="s">
        <v>169</v>
      </c>
      <c r="D37" s="19" t="s">
        <v>159</v>
      </c>
      <c r="E37" s="35">
        <v>0.2</v>
      </c>
      <c r="F37" s="34" t="s">
        <v>259</v>
      </c>
      <c r="G37" s="19"/>
      <c r="H37" s="19"/>
      <c r="I37" s="19"/>
      <c r="J37" s="34" t="s">
        <v>266</v>
      </c>
      <c r="K37" s="30">
        <v>36870</v>
      </c>
      <c r="L37" s="19" t="s">
        <v>148</v>
      </c>
      <c r="M37" s="44">
        <v>20000</v>
      </c>
      <c r="N37" s="47"/>
    </row>
    <row r="38" spans="1:14" s="94" customFormat="1" ht="26.4" x14ac:dyDescent="0.25">
      <c r="A38" s="102" t="s">
        <v>145</v>
      </c>
      <c r="B38" s="103" t="s">
        <v>256</v>
      </c>
      <c r="C38" s="103" t="s">
        <v>169</v>
      </c>
      <c r="D38" s="80" t="s">
        <v>159</v>
      </c>
      <c r="E38" s="104">
        <v>0.2</v>
      </c>
      <c r="F38" s="103" t="s">
        <v>283</v>
      </c>
      <c r="G38" s="80" t="s">
        <v>284</v>
      </c>
      <c r="H38" s="80" t="s">
        <v>234</v>
      </c>
      <c r="I38" s="80"/>
      <c r="J38" s="103" t="s">
        <v>266</v>
      </c>
      <c r="K38" s="86">
        <v>36922</v>
      </c>
      <c r="L38" s="80" t="s">
        <v>148</v>
      </c>
      <c r="M38" s="87"/>
      <c r="N38" s="93"/>
    </row>
    <row r="39" spans="1:14" s="48" customFormat="1" ht="12.75" customHeight="1" x14ac:dyDescent="0.25">
      <c r="A39" s="46" t="s">
        <v>145</v>
      </c>
      <c r="B39" s="34" t="s">
        <v>156</v>
      </c>
      <c r="C39" s="34" t="s">
        <v>254</v>
      </c>
      <c r="D39" s="19" t="s">
        <v>158</v>
      </c>
      <c r="E39" s="35">
        <v>0.2</v>
      </c>
      <c r="F39" s="34" t="s">
        <v>264</v>
      </c>
      <c r="G39" s="19"/>
      <c r="H39" s="19"/>
      <c r="I39" s="19"/>
      <c r="J39" s="34" t="s">
        <v>266</v>
      </c>
      <c r="K39" s="30">
        <v>36880</v>
      </c>
      <c r="L39" s="19" t="s">
        <v>148</v>
      </c>
      <c r="M39" s="44"/>
      <c r="N39" s="47"/>
    </row>
    <row r="40" spans="1:14" s="108" customFormat="1" x14ac:dyDescent="0.25">
      <c r="A40" s="95" t="s">
        <v>145</v>
      </c>
      <c r="B40" s="96" t="s">
        <v>239</v>
      </c>
      <c r="C40" s="103" t="s">
        <v>366</v>
      </c>
      <c r="D40" s="80" t="s">
        <v>159</v>
      </c>
      <c r="E40" s="104">
        <v>0.1</v>
      </c>
      <c r="F40" s="103" t="s">
        <v>367</v>
      </c>
      <c r="G40" s="109" t="s">
        <v>364</v>
      </c>
      <c r="H40" s="80" t="s">
        <v>142</v>
      </c>
      <c r="I40" s="80"/>
      <c r="J40" s="103" t="s">
        <v>368</v>
      </c>
      <c r="K40" s="86">
        <v>36998</v>
      </c>
      <c r="L40" s="80" t="s">
        <v>148</v>
      </c>
      <c r="M40" s="87"/>
      <c r="N40" s="107"/>
    </row>
    <row r="41" spans="1:14" s="48" customFormat="1" x14ac:dyDescent="0.25">
      <c r="A41" s="45" t="s">
        <v>145</v>
      </c>
      <c r="B41" s="31" t="s">
        <v>239</v>
      </c>
      <c r="C41" s="34" t="s">
        <v>285</v>
      </c>
      <c r="D41" s="19" t="s">
        <v>159</v>
      </c>
      <c r="E41" s="35">
        <v>0.1</v>
      </c>
      <c r="F41" s="34" t="s">
        <v>367</v>
      </c>
      <c r="G41" s="73" t="s">
        <v>357</v>
      </c>
      <c r="H41" s="19" t="s">
        <v>142</v>
      </c>
      <c r="I41" s="19"/>
      <c r="J41" s="34" t="s">
        <v>358</v>
      </c>
      <c r="K41" s="30">
        <v>37006</v>
      </c>
      <c r="L41" s="19" t="s">
        <v>148</v>
      </c>
      <c r="M41" s="44"/>
      <c r="N41" s="47"/>
    </row>
    <row r="42" spans="1:14" s="94" customFormat="1" ht="63.75" customHeight="1" x14ac:dyDescent="0.25">
      <c r="A42" s="81" t="s">
        <v>145</v>
      </c>
      <c r="B42" s="77" t="s">
        <v>246</v>
      </c>
      <c r="C42" s="77" t="s">
        <v>397</v>
      </c>
      <c r="D42" s="77" t="s">
        <v>155</v>
      </c>
      <c r="E42" s="104">
        <v>0.1</v>
      </c>
      <c r="F42" s="77" t="s">
        <v>380</v>
      </c>
      <c r="G42" s="77" t="s">
        <v>386</v>
      </c>
      <c r="H42" s="80" t="s">
        <v>226</v>
      </c>
      <c r="I42" s="80">
        <v>250000</v>
      </c>
      <c r="J42" s="77" t="s">
        <v>398</v>
      </c>
      <c r="K42" s="185">
        <v>36992</v>
      </c>
      <c r="L42" s="77" t="s">
        <v>148</v>
      </c>
      <c r="M42" s="87">
        <v>50000</v>
      </c>
      <c r="N42" s="93"/>
    </row>
    <row r="43" spans="1:14" s="48" customFormat="1" ht="39.6" x14ac:dyDescent="0.25">
      <c r="A43" s="46" t="s">
        <v>145</v>
      </c>
      <c r="B43" s="19" t="s">
        <v>164</v>
      </c>
      <c r="C43" s="19" t="s">
        <v>244</v>
      </c>
      <c r="D43" s="19" t="s">
        <v>155</v>
      </c>
      <c r="E43" s="35">
        <v>0.1</v>
      </c>
      <c r="F43" s="19" t="s">
        <v>277</v>
      </c>
      <c r="G43" s="19"/>
      <c r="H43" s="19"/>
      <c r="I43" s="19"/>
      <c r="J43" s="19" t="s">
        <v>302</v>
      </c>
      <c r="K43" s="71">
        <v>36923</v>
      </c>
      <c r="L43" s="19" t="s">
        <v>148</v>
      </c>
      <c r="M43" s="44">
        <v>50000</v>
      </c>
      <c r="N43" s="47"/>
    </row>
    <row r="44" spans="1:14" s="94" customFormat="1" x14ac:dyDescent="0.25">
      <c r="A44" s="95" t="s">
        <v>145</v>
      </c>
      <c r="B44" s="96" t="s">
        <v>239</v>
      </c>
      <c r="C44" s="103" t="s">
        <v>372</v>
      </c>
      <c r="D44" s="80" t="s">
        <v>159</v>
      </c>
      <c r="E44" s="104">
        <v>0.1</v>
      </c>
      <c r="F44" s="103" t="s">
        <v>360</v>
      </c>
      <c r="G44" s="80" t="s">
        <v>373</v>
      </c>
      <c r="H44" s="80" t="s">
        <v>142</v>
      </c>
      <c r="I44" s="80"/>
      <c r="J44" s="103" t="s">
        <v>374</v>
      </c>
      <c r="K44" s="86">
        <v>36998</v>
      </c>
      <c r="L44" s="80" t="s">
        <v>148</v>
      </c>
      <c r="M44" s="87"/>
      <c r="N44" s="93"/>
    </row>
    <row r="45" spans="1:14" s="48" customFormat="1" ht="39.6" x14ac:dyDescent="0.25">
      <c r="A45" s="46" t="s">
        <v>139</v>
      </c>
      <c r="B45" s="34" t="s">
        <v>164</v>
      </c>
      <c r="C45" s="34" t="s">
        <v>273</v>
      </c>
      <c r="D45" s="19" t="s">
        <v>155</v>
      </c>
      <c r="E45" s="35">
        <v>0.1</v>
      </c>
      <c r="F45" s="34" t="s">
        <v>276</v>
      </c>
      <c r="G45" s="19" t="s">
        <v>291</v>
      </c>
      <c r="H45" s="19" t="s">
        <v>292</v>
      </c>
      <c r="I45" s="19" t="s">
        <v>293</v>
      </c>
      <c r="J45" s="34" t="s">
        <v>345</v>
      </c>
      <c r="K45" s="30">
        <v>36976</v>
      </c>
      <c r="L45" s="19" t="s">
        <v>175</v>
      </c>
      <c r="M45" s="44" t="s">
        <v>214</v>
      </c>
      <c r="N45" s="47"/>
    </row>
    <row r="46" spans="1:14" s="94" customFormat="1" ht="26.4" x14ac:dyDescent="0.25">
      <c r="A46" s="102" t="s">
        <v>139</v>
      </c>
      <c r="B46" s="103" t="s">
        <v>164</v>
      </c>
      <c r="C46" s="103" t="s">
        <v>273</v>
      </c>
      <c r="D46" s="80" t="s">
        <v>155</v>
      </c>
      <c r="E46" s="104">
        <v>0.1</v>
      </c>
      <c r="F46" s="103" t="s">
        <v>347</v>
      </c>
      <c r="G46" s="80" t="s">
        <v>348</v>
      </c>
      <c r="H46" s="80" t="s">
        <v>287</v>
      </c>
      <c r="I46" s="80" t="s">
        <v>293</v>
      </c>
      <c r="J46" s="103" t="s">
        <v>349</v>
      </c>
      <c r="K46" s="86">
        <v>36980</v>
      </c>
      <c r="L46" s="80" t="s">
        <v>148</v>
      </c>
      <c r="M46" s="87">
        <v>250000</v>
      </c>
      <c r="N46" s="93"/>
    </row>
    <row r="47" spans="1:14" s="48" customFormat="1" x14ac:dyDescent="0.25">
      <c r="A47" s="46" t="s">
        <v>145</v>
      </c>
      <c r="B47" s="34" t="s">
        <v>246</v>
      </c>
      <c r="C47" s="34" t="s">
        <v>305</v>
      </c>
      <c r="D47" s="19" t="s">
        <v>155</v>
      </c>
      <c r="E47" s="35">
        <v>0.1</v>
      </c>
      <c r="F47" s="34" t="s">
        <v>306</v>
      </c>
      <c r="G47" s="19" t="s">
        <v>307</v>
      </c>
      <c r="H47" s="19" t="s">
        <v>308</v>
      </c>
      <c r="I47" s="19"/>
      <c r="J47" s="34" t="s">
        <v>247</v>
      </c>
      <c r="K47" s="30"/>
      <c r="L47" s="19" t="s">
        <v>148</v>
      </c>
      <c r="M47" s="44"/>
      <c r="N47" s="47"/>
    </row>
    <row r="48" spans="1:14" s="94" customFormat="1" ht="26.4" x14ac:dyDescent="0.25">
      <c r="A48" s="81" t="s">
        <v>145</v>
      </c>
      <c r="B48" s="77" t="s">
        <v>246</v>
      </c>
      <c r="C48" s="77" t="s">
        <v>417</v>
      </c>
      <c r="D48" s="77" t="s">
        <v>158</v>
      </c>
      <c r="E48" s="104">
        <v>0.1</v>
      </c>
      <c r="F48" s="77" t="s">
        <v>380</v>
      </c>
      <c r="G48" s="77" t="s">
        <v>381</v>
      </c>
      <c r="H48" s="80" t="s">
        <v>418</v>
      </c>
      <c r="I48" s="80">
        <v>120000</v>
      </c>
      <c r="J48" s="77" t="s">
        <v>419</v>
      </c>
      <c r="K48" s="185">
        <v>37007</v>
      </c>
      <c r="L48" s="77" t="s">
        <v>148</v>
      </c>
      <c r="M48" s="87">
        <v>25000</v>
      </c>
      <c r="N48" s="93"/>
    </row>
    <row r="49" spans="1:14" s="48" customFormat="1" ht="26.4" x14ac:dyDescent="0.25">
      <c r="A49" s="46" t="s">
        <v>139</v>
      </c>
      <c r="B49" s="34" t="s">
        <v>164</v>
      </c>
      <c r="C49" s="34" t="s">
        <v>242</v>
      </c>
      <c r="D49" s="19" t="s">
        <v>155</v>
      </c>
      <c r="E49" s="35">
        <v>0.1</v>
      </c>
      <c r="F49" s="34" t="s">
        <v>316</v>
      </c>
      <c r="G49" s="19" t="s">
        <v>299</v>
      </c>
      <c r="H49" s="19" t="s">
        <v>300</v>
      </c>
      <c r="I49" s="19" t="s">
        <v>214</v>
      </c>
      <c r="J49" s="34" t="s">
        <v>335</v>
      </c>
      <c r="K49" s="30">
        <v>36972</v>
      </c>
      <c r="L49" s="19" t="s">
        <v>301</v>
      </c>
      <c r="M49" s="44">
        <v>250000</v>
      </c>
      <c r="N49" s="47"/>
    </row>
    <row r="50" spans="1:14" s="94" customFormat="1" x14ac:dyDescent="0.25">
      <c r="A50" s="102" t="s">
        <v>145</v>
      </c>
      <c r="B50" s="103" t="s">
        <v>257</v>
      </c>
      <c r="C50" s="103" t="s">
        <v>255</v>
      </c>
      <c r="D50" s="80" t="s">
        <v>158</v>
      </c>
      <c r="E50" s="104">
        <v>0.1</v>
      </c>
      <c r="F50" s="103" t="s">
        <v>265</v>
      </c>
      <c r="G50" s="80"/>
      <c r="H50" s="80"/>
      <c r="I50" s="80"/>
      <c r="J50" s="103" t="s">
        <v>268</v>
      </c>
      <c r="K50" s="86">
        <v>36875</v>
      </c>
      <c r="L50" s="80" t="s">
        <v>148</v>
      </c>
      <c r="M50" s="87">
        <v>500000</v>
      </c>
      <c r="N50" s="93"/>
    </row>
    <row r="51" spans="1:14" s="48" customFormat="1" x14ac:dyDescent="0.25">
      <c r="A51" s="69" t="s">
        <v>145</v>
      </c>
      <c r="B51" s="17" t="s">
        <v>246</v>
      </c>
      <c r="C51" s="17" t="s">
        <v>408</v>
      </c>
      <c r="D51" s="17" t="s">
        <v>159</v>
      </c>
      <c r="E51" s="35">
        <v>0.1</v>
      </c>
      <c r="F51" s="17" t="s">
        <v>380</v>
      </c>
      <c r="G51" s="17" t="s">
        <v>381</v>
      </c>
      <c r="H51" s="19" t="s">
        <v>409</v>
      </c>
      <c r="I51" s="19">
        <v>210000</v>
      </c>
      <c r="J51" s="17" t="s">
        <v>398</v>
      </c>
      <c r="K51" s="52">
        <v>37008</v>
      </c>
      <c r="L51" s="17" t="s">
        <v>148</v>
      </c>
      <c r="M51" s="44">
        <v>25000</v>
      </c>
      <c r="N51" s="47"/>
    </row>
    <row r="52" spans="1:14" s="94" customFormat="1" x14ac:dyDescent="0.25">
      <c r="A52" s="102" t="s">
        <v>145</v>
      </c>
      <c r="B52" s="103" t="s">
        <v>239</v>
      </c>
      <c r="C52" s="103" t="s">
        <v>312</v>
      </c>
      <c r="D52" s="80" t="s">
        <v>158</v>
      </c>
      <c r="E52" s="104">
        <v>0.1</v>
      </c>
      <c r="F52" s="103" t="s">
        <v>313</v>
      </c>
      <c r="G52" s="80" t="s">
        <v>240</v>
      </c>
      <c r="H52" s="80"/>
      <c r="I52" s="80"/>
      <c r="J52" s="103"/>
      <c r="K52" s="86"/>
      <c r="L52" s="80"/>
      <c r="M52" s="87"/>
      <c r="N52" s="93"/>
    </row>
    <row r="53" spans="1:14" s="48" customFormat="1" x14ac:dyDescent="0.25">
      <c r="A53" s="46" t="s">
        <v>145</v>
      </c>
      <c r="B53" s="34" t="s">
        <v>239</v>
      </c>
      <c r="C53" s="34" t="s">
        <v>432</v>
      </c>
      <c r="D53" s="19" t="s">
        <v>158</v>
      </c>
      <c r="E53" s="35">
        <v>0.1</v>
      </c>
      <c r="F53" s="34" t="s">
        <v>434</v>
      </c>
      <c r="G53" s="73" t="s">
        <v>357</v>
      </c>
      <c r="H53" s="19" t="s">
        <v>435</v>
      </c>
      <c r="I53" s="19"/>
      <c r="J53" s="34" t="s">
        <v>358</v>
      </c>
      <c r="K53" s="30">
        <v>37006</v>
      </c>
      <c r="L53" s="19" t="s">
        <v>148</v>
      </c>
      <c r="M53" s="44"/>
      <c r="N53" s="47"/>
    </row>
    <row r="54" spans="1:14" s="94" customFormat="1" x14ac:dyDescent="0.25">
      <c r="A54" s="95" t="s">
        <v>145</v>
      </c>
      <c r="B54" s="96" t="s">
        <v>239</v>
      </c>
      <c r="C54" s="96" t="s">
        <v>253</v>
      </c>
      <c r="D54" s="96" t="s">
        <v>158</v>
      </c>
      <c r="E54" s="104">
        <v>0.1</v>
      </c>
      <c r="F54" s="103" t="s">
        <v>434</v>
      </c>
      <c r="G54" s="80" t="s">
        <v>371</v>
      </c>
      <c r="H54" s="80" t="s">
        <v>230</v>
      </c>
      <c r="I54" s="80"/>
      <c r="J54" s="103" t="s">
        <v>358</v>
      </c>
      <c r="K54" s="86">
        <v>37004</v>
      </c>
      <c r="L54" s="80" t="s">
        <v>148</v>
      </c>
      <c r="M54" s="87"/>
      <c r="N54" s="93"/>
    </row>
    <row r="55" spans="1:14" s="48" customFormat="1" x14ac:dyDescent="0.25">
      <c r="A55" s="46" t="s">
        <v>145</v>
      </c>
      <c r="B55" s="34" t="s">
        <v>239</v>
      </c>
      <c r="C55" s="34" t="s">
        <v>253</v>
      </c>
      <c r="D55" s="19" t="s">
        <v>158</v>
      </c>
      <c r="E55" s="35">
        <v>0.1</v>
      </c>
      <c r="F55" s="34" t="s">
        <v>259</v>
      </c>
      <c r="G55" s="19" t="s">
        <v>436</v>
      </c>
      <c r="H55" s="19" t="s">
        <v>230</v>
      </c>
      <c r="I55" s="19"/>
      <c r="J55" s="34" t="s">
        <v>358</v>
      </c>
      <c r="K55" s="30">
        <v>37004</v>
      </c>
      <c r="L55" s="19" t="s">
        <v>148</v>
      </c>
      <c r="M55" s="44"/>
      <c r="N55" s="47"/>
    </row>
    <row r="56" spans="1:14" s="108" customFormat="1" ht="26.4" x14ac:dyDescent="0.25">
      <c r="A56" s="95" t="s">
        <v>145</v>
      </c>
      <c r="B56" s="96" t="s">
        <v>239</v>
      </c>
      <c r="C56" s="96" t="s">
        <v>249</v>
      </c>
      <c r="D56" s="96" t="s">
        <v>158</v>
      </c>
      <c r="E56" s="97">
        <v>0.1</v>
      </c>
      <c r="F56" s="96" t="s">
        <v>363</v>
      </c>
      <c r="G56" s="109" t="s">
        <v>364</v>
      </c>
      <c r="H56" s="99" t="s">
        <v>142</v>
      </c>
      <c r="I56" s="100"/>
      <c r="J56" s="96" t="s">
        <v>365</v>
      </c>
      <c r="K56" s="86">
        <v>36999</v>
      </c>
      <c r="L56" s="101" t="s">
        <v>148</v>
      </c>
      <c r="M56" s="87"/>
      <c r="N56" s="107"/>
    </row>
    <row r="57" spans="1:14" s="65" customFormat="1" x14ac:dyDescent="0.25">
      <c r="A57" s="69" t="s">
        <v>145</v>
      </c>
      <c r="B57" s="17" t="s">
        <v>246</v>
      </c>
      <c r="C57" s="17" t="s">
        <v>249</v>
      </c>
      <c r="D57" s="17" t="s">
        <v>159</v>
      </c>
      <c r="E57" s="35">
        <v>0.1</v>
      </c>
      <c r="F57" s="17" t="s">
        <v>380</v>
      </c>
      <c r="G57" s="17" t="s">
        <v>381</v>
      </c>
      <c r="H57" s="19" t="s">
        <v>410</v>
      </c>
      <c r="I57" s="19" t="s">
        <v>411</v>
      </c>
      <c r="J57" s="17" t="s">
        <v>23</v>
      </c>
      <c r="K57" s="52">
        <v>37018</v>
      </c>
      <c r="L57" s="17" t="s">
        <v>148</v>
      </c>
      <c r="M57" s="44" t="s">
        <v>412</v>
      </c>
      <c r="N57" s="64"/>
    </row>
    <row r="58" spans="1:14" s="108" customFormat="1" x14ac:dyDescent="0.25">
      <c r="A58" s="95" t="s">
        <v>145</v>
      </c>
      <c r="B58" s="96" t="s">
        <v>239</v>
      </c>
      <c r="C58" s="103" t="s">
        <v>249</v>
      </c>
      <c r="D58" s="80" t="s">
        <v>159</v>
      </c>
      <c r="E58" s="104">
        <v>0.1</v>
      </c>
      <c r="F58" s="103" t="s">
        <v>437</v>
      </c>
      <c r="G58" s="106" t="s">
        <v>438</v>
      </c>
      <c r="H58" s="80" t="s">
        <v>142</v>
      </c>
      <c r="I58" s="80"/>
      <c r="J58" s="103" t="s">
        <v>358</v>
      </c>
      <c r="K58" s="86">
        <v>37006</v>
      </c>
      <c r="L58" s="80" t="s">
        <v>148</v>
      </c>
      <c r="M58" s="87"/>
      <c r="N58" s="107"/>
    </row>
    <row r="59" spans="1:14" s="48" customFormat="1" x14ac:dyDescent="0.25">
      <c r="A59" s="45" t="s">
        <v>145</v>
      </c>
      <c r="B59" s="31" t="s">
        <v>239</v>
      </c>
      <c r="C59" s="34" t="s">
        <v>249</v>
      </c>
      <c r="D59" s="19" t="s">
        <v>159</v>
      </c>
      <c r="E59" s="35">
        <v>0.1</v>
      </c>
      <c r="F59" s="34" t="s">
        <v>259</v>
      </c>
      <c r="G59" s="19" t="s">
        <v>436</v>
      </c>
      <c r="H59" s="19" t="s">
        <v>142</v>
      </c>
      <c r="I59" s="19"/>
      <c r="J59" s="34" t="s">
        <v>358</v>
      </c>
      <c r="K59" s="30">
        <v>37006</v>
      </c>
      <c r="L59" s="19" t="s">
        <v>148</v>
      </c>
      <c r="M59" s="44"/>
      <c r="N59" s="47"/>
    </row>
    <row r="60" spans="1:14" s="94" customFormat="1" x14ac:dyDescent="0.25">
      <c r="A60" s="102" t="s">
        <v>145</v>
      </c>
      <c r="B60" s="103" t="s">
        <v>239</v>
      </c>
      <c r="C60" s="103" t="s">
        <v>433</v>
      </c>
      <c r="D60" s="80" t="s">
        <v>158</v>
      </c>
      <c r="E60" s="104">
        <v>0.1</v>
      </c>
      <c r="F60" s="103" t="s">
        <v>439</v>
      </c>
      <c r="G60" s="80" t="s">
        <v>371</v>
      </c>
      <c r="H60" s="80" t="s">
        <v>142</v>
      </c>
      <c r="I60" s="80"/>
      <c r="J60" s="103" t="s">
        <v>358</v>
      </c>
      <c r="K60" s="86">
        <v>37000</v>
      </c>
      <c r="L60" s="80" t="s">
        <v>148</v>
      </c>
      <c r="M60" s="87"/>
      <c r="N60" s="93"/>
    </row>
    <row r="61" spans="1:14" s="65" customFormat="1" x14ac:dyDescent="0.25">
      <c r="A61" s="46" t="s">
        <v>139</v>
      </c>
      <c r="B61" s="34" t="s">
        <v>164</v>
      </c>
      <c r="C61" s="34" t="s">
        <v>280</v>
      </c>
      <c r="D61" s="19" t="s">
        <v>155</v>
      </c>
      <c r="E61" s="35">
        <v>0.1</v>
      </c>
      <c r="F61" s="34" t="s">
        <v>281</v>
      </c>
      <c r="G61" s="19"/>
      <c r="H61" s="19"/>
      <c r="I61" s="19"/>
      <c r="J61" s="34" t="s">
        <v>282</v>
      </c>
      <c r="K61" s="30">
        <v>36922</v>
      </c>
      <c r="L61" s="19" t="s">
        <v>148</v>
      </c>
      <c r="M61" s="44">
        <v>250000</v>
      </c>
      <c r="N61" s="64"/>
    </row>
    <row r="62" spans="1:14" s="108" customFormat="1" x14ac:dyDescent="0.25">
      <c r="A62" s="81" t="s">
        <v>145</v>
      </c>
      <c r="B62" s="77" t="s">
        <v>246</v>
      </c>
      <c r="C62" s="77" t="s">
        <v>280</v>
      </c>
      <c r="D62" s="77" t="s">
        <v>155</v>
      </c>
      <c r="E62" s="104">
        <v>0.1</v>
      </c>
      <c r="F62" s="77" t="s">
        <v>380</v>
      </c>
      <c r="G62" s="77" t="s">
        <v>386</v>
      </c>
      <c r="H62" s="80" t="s">
        <v>391</v>
      </c>
      <c r="I62" s="80" t="s">
        <v>402</v>
      </c>
      <c r="J62" s="77" t="s">
        <v>23</v>
      </c>
      <c r="K62" s="185">
        <v>37020</v>
      </c>
      <c r="L62" s="77" t="s">
        <v>148</v>
      </c>
      <c r="M62" s="87" t="s">
        <v>403</v>
      </c>
      <c r="N62" s="107"/>
    </row>
    <row r="63" spans="1:14" s="48" customFormat="1" x14ac:dyDescent="0.25">
      <c r="A63" s="45" t="s">
        <v>145</v>
      </c>
      <c r="B63" s="31" t="s">
        <v>239</v>
      </c>
      <c r="C63" s="34" t="s">
        <v>359</v>
      </c>
      <c r="D63" s="19" t="s">
        <v>159</v>
      </c>
      <c r="E63" s="35">
        <v>0.1</v>
      </c>
      <c r="F63" s="34" t="s">
        <v>360</v>
      </c>
      <c r="G63" s="19" t="s">
        <v>361</v>
      </c>
      <c r="H63" s="19" t="s">
        <v>142</v>
      </c>
      <c r="I63" s="19"/>
      <c r="J63" s="34" t="s">
        <v>362</v>
      </c>
      <c r="K63" s="30">
        <v>36998</v>
      </c>
      <c r="L63" s="19" t="s">
        <v>148</v>
      </c>
      <c r="M63" s="44"/>
      <c r="N63" s="47"/>
    </row>
    <row r="64" spans="1:14" s="108" customFormat="1" x14ac:dyDescent="0.25">
      <c r="A64" s="95" t="s">
        <v>145</v>
      </c>
      <c r="B64" s="96" t="s">
        <v>239</v>
      </c>
      <c r="C64" s="103" t="s">
        <v>359</v>
      </c>
      <c r="D64" s="80" t="s">
        <v>159</v>
      </c>
      <c r="E64" s="104">
        <v>0.1</v>
      </c>
      <c r="F64" s="103" t="s">
        <v>440</v>
      </c>
      <c r="G64" s="80" t="s">
        <v>441</v>
      </c>
      <c r="H64" s="80" t="s">
        <v>230</v>
      </c>
      <c r="I64" s="80"/>
      <c r="J64" s="103" t="s">
        <v>358</v>
      </c>
      <c r="K64" s="86">
        <v>37004</v>
      </c>
      <c r="L64" s="80" t="s">
        <v>148</v>
      </c>
      <c r="M64" s="87"/>
      <c r="N64" s="107"/>
    </row>
    <row r="65" spans="1:14" s="48" customFormat="1" x14ac:dyDescent="0.25">
      <c r="A65" s="46" t="s">
        <v>139</v>
      </c>
      <c r="B65" s="34" t="s">
        <v>346</v>
      </c>
      <c r="C65" s="34" t="s">
        <v>314</v>
      </c>
      <c r="D65" s="19" t="s">
        <v>155</v>
      </c>
      <c r="E65" s="35">
        <v>0.1</v>
      </c>
      <c r="F65" s="34" t="s">
        <v>310</v>
      </c>
      <c r="G65" s="19" t="s">
        <v>311</v>
      </c>
      <c r="H65" s="19" t="s">
        <v>300</v>
      </c>
      <c r="I65" s="19" t="s">
        <v>214</v>
      </c>
      <c r="J65" s="34" t="s">
        <v>333</v>
      </c>
      <c r="K65" s="71">
        <v>36977</v>
      </c>
      <c r="L65" s="19" t="s">
        <v>175</v>
      </c>
      <c r="M65" s="44">
        <v>3000000</v>
      </c>
      <c r="N65" s="47"/>
    </row>
    <row r="66" spans="1:14" s="94" customFormat="1" x14ac:dyDescent="0.25">
      <c r="A66" s="102" t="s">
        <v>145</v>
      </c>
      <c r="B66" s="80" t="s">
        <v>164</v>
      </c>
      <c r="C66" s="80" t="s">
        <v>245</v>
      </c>
      <c r="D66" s="80" t="s">
        <v>155</v>
      </c>
      <c r="E66" s="104">
        <v>0.1</v>
      </c>
      <c r="F66" s="80" t="s">
        <v>279</v>
      </c>
      <c r="G66" s="80"/>
      <c r="H66" s="80"/>
      <c r="I66" s="80"/>
      <c r="J66" s="80" t="s">
        <v>248</v>
      </c>
      <c r="K66" s="187"/>
      <c r="L66" s="80"/>
      <c r="M66" s="87"/>
      <c r="N66" s="93"/>
    </row>
    <row r="67" spans="1:14" s="48" customFormat="1" x14ac:dyDescent="0.25">
      <c r="A67" s="46" t="s">
        <v>139</v>
      </c>
      <c r="B67" s="34" t="s">
        <v>318</v>
      </c>
      <c r="C67" s="34" t="s">
        <v>319</v>
      </c>
      <c r="D67" s="19" t="s">
        <v>155</v>
      </c>
      <c r="E67" s="35">
        <v>0.1</v>
      </c>
      <c r="F67" s="34" t="s">
        <v>320</v>
      </c>
      <c r="G67" s="19" t="s">
        <v>214</v>
      </c>
      <c r="H67" s="19" t="s">
        <v>214</v>
      </c>
      <c r="I67" s="19" t="s">
        <v>214</v>
      </c>
      <c r="J67" s="34" t="s">
        <v>321</v>
      </c>
      <c r="K67" s="71">
        <v>36971</v>
      </c>
      <c r="L67" s="19" t="s">
        <v>175</v>
      </c>
      <c r="M67" s="44" t="s">
        <v>214</v>
      </c>
      <c r="N67" s="47"/>
    </row>
    <row r="68" spans="1:14" s="108" customFormat="1" x14ac:dyDescent="0.25">
      <c r="A68" s="95" t="s">
        <v>145</v>
      </c>
      <c r="B68" s="96" t="s">
        <v>239</v>
      </c>
      <c r="C68" s="103" t="s">
        <v>369</v>
      </c>
      <c r="D68" s="80" t="s">
        <v>159</v>
      </c>
      <c r="E68" s="104">
        <v>0.1</v>
      </c>
      <c r="F68" s="103" t="s">
        <v>370</v>
      </c>
      <c r="G68" s="80" t="s">
        <v>371</v>
      </c>
      <c r="H68" s="80" t="s">
        <v>142</v>
      </c>
      <c r="I68" s="80"/>
      <c r="J68" s="103" t="s">
        <v>358</v>
      </c>
      <c r="K68" s="86">
        <v>36999</v>
      </c>
      <c r="L68" s="80" t="s">
        <v>148</v>
      </c>
      <c r="M68" s="87"/>
      <c r="N68" s="107"/>
    </row>
    <row r="69" spans="1:14" s="48" customFormat="1" ht="39.6" x14ac:dyDescent="0.25">
      <c r="A69" s="46" t="s">
        <v>145</v>
      </c>
      <c r="B69" s="34" t="s">
        <v>164</v>
      </c>
      <c r="C69" s="34" t="s">
        <v>336</v>
      </c>
      <c r="D69" s="19" t="s">
        <v>155</v>
      </c>
      <c r="E69" s="35">
        <v>0.05</v>
      </c>
      <c r="F69" s="34" t="s">
        <v>337</v>
      </c>
      <c r="G69" s="19" t="s">
        <v>338</v>
      </c>
      <c r="H69" s="19" t="s">
        <v>300</v>
      </c>
      <c r="I69" s="68">
        <v>35.75</v>
      </c>
      <c r="J69" s="34" t="s">
        <v>352</v>
      </c>
      <c r="K69" s="71">
        <v>36984</v>
      </c>
      <c r="L69" s="19" t="s">
        <v>148</v>
      </c>
      <c r="M69" s="44">
        <v>250000</v>
      </c>
      <c r="N69" s="47"/>
    </row>
    <row r="70" spans="1:14" s="94" customFormat="1" ht="26.4" x14ac:dyDescent="0.25">
      <c r="A70" s="102" t="s">
        <v>139</v>
      </c>
      <c r="B70" s="103" t="s">
        <v>164</v>
      </c>
      <c r="C70" s="103" t="s">
        <v>350</v>
      </c>
      <c r="D70" s="80" t="s">
        <v>155</v>
      </c>
      <c r="E70" s="104">
        <v>0.05</v>
      </c>
      <c r="F70" s="103" t="s">
        <v>353</v>
      </c>
      <c r="G70" s="80" t="s">
        <v>351</v>
      </c>
      <c r="H70" s="80" t="s">
        <v>300</v>
      </c>
      <c r="I70" s="80"/>
      <c r="J70" s="103" t="s">
        <v>354</v>
      </c>
      <c r="K70" s="86">
        <v>36984</v>
      </c>
      <c r="L70" s="80" t="s">
        <v>214</v>
      </c>
      <c r="M70" s="87" t="s">
        <v>214</v>
      </c>
      <c r="N70" s="93"/>
    </row>
    <row r="71" spans="1:14" s="48" customFormat="1" ht="39.6" x14ac:dyDescent="0.25">
      <c r="A71" s="46" t="s">
        <v>139</v>
      </c>
      <c r="B71" s="34" t="s">
        <v>164</v>
      </c>
      <c r="C71" s="34" t="s">
        <v>322</v>
      </c>
      <c r="D71" s="19" t="s">
        <v>155</v>
      </c>
      <c r="E71" s="35">
        <v>0.05</v>
      </c>
      <c r="F71" s="34" t="s">
        <v>323</v>
      </c>
      <c r="G71" s="19" t="s">
        <v>324</v>
      </c>
      <c r="H71" s="19" t="s">
        <v>287</v>
      </c>
      <c r="I71" s="19">
        <v>76.03</v>
      </c>
      <c r="J71" s="34" t="s">
        <v>344</v>
      </c>
      <c r="K71" s="71">
        <v>36976</v>
      </c>
      <c r="L71" s="19" t="s">
        <v>148</v>
      </c>
      <c r="M71" s="44">
        <v>1000000</v>
      </c>
      <c r="N71" s="47"/>
    </row>
    <row r="72" spans="1:14" s="94" customFormat="1" x14ac:dyDescent="0.25">
      <c r="A72" s="102" t="s">
        <v>145</v>
      </c>
      <c r="B72" s="80" t="s">
        <v>164</v>
      </c>
      <c r="C72" s="80" t="s">
        <v>243</v>
      </c>
      <c r="D72" s="80" t="s">
        <v>155</v>
      </c>
      <c r="E72" s="104">
        <v>0.05</v>
      </c>
      <c r="F72" s="80" t="s">
        <v>278</v>
      </c>
      <c r="G72" s="80"/>
      <c r="H72" s="80"/>
      <c r="I72" s="80"/>
      <c r="J72" s="80"/>
      <c r="K72" s="187">
        <v>36922</v>
      </c>
      <c r="L72" s="80" t="s">
        <v>148</v>
      </c>
      <c r="M72" s="87">
        <v>100000</v>
      </c>
      <c r="N72" s="93"/>
    </row>
    <row r="73" spans="1:14" s="48" customFormat="1" ht="26.4" x14ac:dyDescent="0.25">
      <c r="A73" s="46" t="s">
        <v>139</v>
      </c>
      <c r="B73" s="34" t="s">
        <v>164</v>
      </c>
      <c r="C73" s="34" t="s">
        <v>294</v>
      </c>
      <c r="D73" s="19" t="s">
        <v>155</v>
      </c>
      <c r="E73" s="35">
        <v>0.05</v>
      </c>
      <c r="F73" s="34" t="s">
        <v>295</v>
      </c>
      <c r="G73" s="19" t="s">
        <v>296</v>
      </c>
      <c r="H73" s="19" t="s">
        <v>297</v>
      </c>
      <c r="I73" s="19" t="s">
        <v>214</v>
      </c>
      <c r="J73" s="34" t="s">
        <v>298</v>
      </c>
      <c r="K73" s="30">
        <v>36934</v>
      </c>
      <c r="L73" s="19" t="s">
        <v>175</v>
      </c>
      <c r="M73" s="44"/>
      <c r="N73" s="47"/>
    </row>
    <row r="74" spans="1:14" s="94" customFormat="1" ht="25.5" customHeight="1" x14ac:dyDescent="0.25">
      <c r="A74" s="102" t="s">
        <v>139</v>
      </c>
      <c r="B74" s="103" t="s">
        <v>164</v>
      </c>
      <c r="C74" s="103" t="s">
        <v>271</v>
      </c>
      <c r="D74" s="80" t="s">
        <v>147</v>
      </c>
      <c r="E74" s="104">
        <v>0.05</v>
      </c>
      <c r="F74" s="103" t="s">
        <v>274</v>
      </c>
      <c r="G74" s="80" t="s">
        <v>303</v>
      </c>
      <c r="H74" s="80" t="s">
        <v>300</v>
      </c>
      <c r="I74" s="80"/>
      <c r="J74" s="103" t="s">
        <v>332</v>
      </c>
      <c r="K74" s="86">
        <v>36972</v>
      </c>
      <c r="L74" s="80" t="s">
        <v>175</v>
      </c>
      <c r="M74" s="87" t="s">
        <v>214</v>
      </c>
      <c r="N74" s="93"/>
    </row>
    <row r="75" spans="1:14" s="48" customFormat="1" x14ac:dyDescent="0.25">
      <c r="A75" s="69" t="s">
        <v>145</v>
      </c>
      <c r="B75" s="17" t="s">
        <v>246</v>
      </c>
      <c r="C75" s="17" t="s">
        <v>404</v>
      </c>
      <c r="D75" s="17" t="s">
        <v>155</v>
      </c>
      <c r="E75" s="35">
        <v>0.05</v>
      </c>
      <c r="F75" s="17" t="s">
        <v>380</v>
      </c>
      <c r="G75" s="17" t="s">
        <v>386</v>
      </c>
      <c r="H75" s="19" t="s">
        <v>405</v>
      </c>
      <c r="I75" s="19">
        <v>400000</v>
      </c>
      <c r="J75" s="17" t="s">
        <v>398</v>
      </c>
      <c r="K75" s="52">
        <v>37014</v>
      </c>
      <c r="L75" s="17" t="s">
        <v>148</v>
      </c>
      <c r="M75" s="44">
        <v>40000</v>
      </c>
      <c r="N75" s="47"/>
    </row>
    <row r="76" spans="1:14" s="94" customFormat="1" ht="26.4" x14ac:dyDescent="0.25">
      <c r="A76" s="81" t="s">
        <v>145</v>
      </c>
      <c r="B76" s="77" t="s">
        <v>246</v>
      </c>
      <c r="C76" s="77" t="s">
        <v>399</v>
      </c>
      <c r="D76" s="77" t="s">
        <v>155</v>
      </c>
      <c r="E76" s="104">
        <v>0.05</v>
      </c>
      <c r="F76" s="77" t="s">
        <v>380</v>
      </c>
      <c r="G76" s="77" t="s">
        <v>381</v>
      </c>
      <c r="H76" s="80" t="s">
        <v>226</v>
      </c>
      <c r="I76" s="80" t="s">
        <v>400</v>
      </c>
      <c r="J76" s="77" t="s">
        <v>401</v>
      </c>
      <c r="K76" s="185">
        <v>37014</v>
      </c>
      <c r="L76" s="77" t="s">
        <v>148</v>
      </c>
      <c r="M76" s="87">
        <v>100000</v>
      </c>
      <c r="N76" s="93"/>
    </row>
    <row r="77" spans="1:14" s="48" customFormat="1" ht="39.6" x14ac:dyDescent="0.25">
      <c r="A77" s="46" t="s">
        <v>139</v>
      </c>
      <c r="B77" s="34" t="s">
        <v>339</v>
      </c>
      <c r="C77" s="34" t="s">
        <v>340</v>
      </c>
      <c r="D77" s="19" t="s">
        <v>155</v>
      </c>
      <c r="E77" s="35">
        <v>0.05</v>
      </c>
      <c r="F77" s="34" t="s">
        <v>343</v>
      </c>
      <c r="G77" s="19" t="s">
        <v>214</v>
      </c>
      <c r="H77" s="19" t="s">
        <v>341</v>
      </c>
      <c r="I77" s="19" t="s">
        <v>214</v>
      </c>
      <c r="J77" s="34" t="s">
        <v>342</v>
      </c>
      <c r="K77" s="71">
        <v>36977</v>
      </c>
      <c r="L77" s="19" t="s">
        <v>175</v>
      </c>
      <c r="M77" s="44" t="s">
        <v>214</v>
      </c>
      <c r="N77" s="47"/>
    </row>
    <row r="78" spans="1:14" s="94" customFormat="1" x14ac:dyDescent="0.25">
      <c r="A78" s="81" t="s">
        <v>145</v>
      </c>
      <c r="B78" s="77" t="s">
        <v>246</v>
      </c>
      <c r="C78" s="77" t="s">
        <v>182</v>
      </c>
      <c r="D78" s="77" t="s">
        <v>235</v>
      </c>
      <c r="E78" s="104">
        <v>0.05</v>
      </c>
      <c r="F78" s="77" t="s">
        <v>380</v>
      </c>
      <c r="G78" s="77" t="s">
        <v>386</v>
      </c>
      <c r="H78" s="80" t="s">
        <v>431</v>
      </c>
      <c r="I78" s="80">
        <v>5000000</v>
      </c>
      <c r="J78" s="77" t="s">
        <v>422</v>
      </c>
      <c r="K78" s="185">
        <v>37020</v>
      </c>
      <c r="L78" s="77" t="s">
        <v>148</v>
      </c>
      <c r="M78" s="87">
        <v>500000</v>
      </c>
      <c r="N78" s="93"/>
    </row>
    <row r="79" spans="1:14" s="48" customFormat="1" x14ac:dyDescent="0.25">
      <c r="A79" s="46" t="s">
        <v>139</v>
      </c>
      <c r="B79" s="34" t="s">
        <v>442</v>
      </c>
      <c r="C79" s="34" t="s">
        <v>375</v>
      </c>
      <c r="D79" s="19" t="s">
        <v>158</v>
      </c>
      <c r="E79" s="35">
        <v>0.05</v>
      </c>
      <c r="F79" s="34" t="s">
        <v>376</v>
      </c>
      <c r="G79" s="19" t="s">
        <v>214</v>
      </c>
      <c r="H79" s="19" t="s">
        <v>377</v>
      </c>
      <c r="I79" s="19"/>
      <c r="J79" s="34" t="s">
        <v>378</v>
      </c>
      <c r="K79" s="30">
        <v>36993</v>
      </c>
      <c r="L79" s="19" t="s">
        <v>175</v>
      </c>
      <c r="M79" s="44"/>
      <c r="N79" s="47"/>
    </row>
    <row r="80" spans="1:14" s="94" customFormat="1" ht="26.4" x14ac:dyDescent="0.25">
      <c r="A80" s="81" t="s">
        <v>145</v>
      </c>
      <c r="B80" s="77" t="s">
        <v>246</v>
      </c>
      <c r="C80" s="77" t="s">
        <v>413</v>
      </c>
      <c r="D80" s="77" t="s">
        <v>159</v>
      </c>
      <c r="E80" s="104">
        <v>0.05</v>
      </c>
      <c r="F80" s="77" t="s">
        <v>380</v>
      </c>
      <c r="G80" s="77" t="s">
        <v>381</v>
      </c>
      <c r="H80" s="80" t="s">
        <v>414</v>
      </c>
      <c r="I80" s="80">
        <v>2250000</v>
      </c>
      <c r="J80" s="77" t="s">
        <v>24</v>
      </c>
      <c r="K80" s="185">
        <v>36999</v>
      </c>
      <c r="L80" s="77" t="s">
        <v>148</v>
      </c>
      <c r="M80" s="87">
        <v>250000</v>
      </c>
      <c r="N80" s="93"/>
    </row>
    <row r="81" spans="1:14" s="48" customFormat="1" x14ac:dyDescent="0.25">
      <c r="A81" s="45" t="s">
        <v>145</v>
      </c>
      <c r="B81" s="31" t="s">
        <v>239</v>
      </c>
      <c r="C81" s="34" t="s">
        <v>355</v>
      </c>
      <c r="D81" s="19" t="s">
        <v>159</v>
      </c>
      <c r="E81" s="35">
        <v>0.05</v>
      </c>
      <c r="F81" s="34" t="s">
        <v>356</v>
      </c>
      <c r="G81" s="155" t="s">
        <v>357</v>
      </c>
      <c r="H81" s="19" t="s">
        <v>142</v>
      </c>
      <c r="I81" s="19"/>
      <c r="J81" s="34" t="s">
        <v>358</v>
      </c>
      <c r="K81" s="30">
        <v>36999</v>
      </c>
      <c r="L81" s="19" t="s">
        <v>148</v>
      </c>
      <c r="M81" s="44"/>
      <c r="N81" s="47"/>
    </row>
    <row r="82" spans="1:14" s="90" customFormat="1" ht="15.6" x14ac:dyDescent="0.3">
      <c r="A82" s="110" t="s">
        <v>127</v>
      </c>
      <c r="B82" s="96"/>
      <c r="C82" s="96"/>
      <c r="D82" s="96"/>
      <c r="E82" s="97"/>
      <c r="F82" s="96"/>
      <c r="G82" s="98"/>
      <c r="H82" s="99"/>
      <c r="I82" s="100"/>
      <c r="J82" s="96"/>
      <c r="K82" s="86"/>
      <c r="L82" s="111"/>
      <c r="M82" s="87"/>
      <c r="N82" s="112"/>
    </row>
    <row r="83" spans="1:14" s="22" customFormat="1" ht="26.4" x14ac:dyDescent="0.25">
      <c r="A83" s="45" t="s">
        <v>139</v>
      </c>
      <c r="B83" s="31" t="s">
        <v>138</v>
      </c>
      <c r="C83" s="31" t="s">
        <v>140</v>
      </c>
      <c r="D83" s="31" t="s">
        <v>127</v>
      </c>
      <c r="E83" s="129">
        <v>0.9</v>
      </c>
      <c r="F83" s="31" t="s">
        <v>143</v>
      </c>
      <c r="G83" s="31" t="s">
        <v>144</v>
      </c>
      <c r="H83" s="54"/>
      <c r="I83" s="54" t="s">
        <v>141</v>
      </c>
      <c r="J83" s="31" t="s">
        <v>216</v>
      </c>
      <c r="K83" s="21">
        <v>37005</v>
      </c>
      <c r="L83" s="31" t="s">
        <v>148</v>
      </c>
      <c r="M83" s="44" t="s">
        <v>214</v>
      </c>
      <c r="N83" s="49"/>
    </row>
    <row r="84" spans="1:14" s="90" customFormat="1" x14ac:dyDescent="0.25">
      <c r="A84" s="95" t="s">
        <v>139</v>
      </c>
      <c r="B84" s="130" t="s">
        <v>201</v>
      </c>
      <c r="C84" s="130" t="s">
        <v>191</v>
      </c>
      <c r="D84" s="96" t="s">
        <v>127</v>
      </c>
      <c r="E84" s="131">
        <v>0.9</v>
      </c>
      <c r="F84" s="130" t="s">
        <v>143</v>
      </c>
      <c r="G84" s="96" t="s">
        <v>192</v>
      </c>
      <c r="H84" s="99"/>
      <c r="I84" s="99" t="s">
        <v>507</v>
      </c>
      <c r="J84" s="130" t="s">
        <v>202</v>
      </c>
      <c r="K84" s="186">
        <v>37369</v>
      </c>
      <c r="L84" s="130" t="s">
        <v>148</v>
      </c>
      <c r="M84" s="87" t="s">
        <v>214</v>
      </c>
      <c r="N84" s="112"/>
    </row>
    <row r="85" spans="1:14" s="22" customFormat="1" x14ac:dyDescent="0.25">
      <c r="A85" s="45" t="s">
        <v>139</v>
      </c>
      <c r="B85" s="128" t="s">
        <v>138</v>
      </c>
      <c r="C85" s="128" t="s">
        <v>228</v>
      </c>
      <c r="D85" s="31" t="s">
        <v>127</v>
      </c>
      <c r="E85" s="129">
        <v>0.8</v>
      </c>
      <c r="F85" s="128" t="s">
        <v>229</v>
      </c>
      <c r="G85" s="31" t="s">
        <v>214</v>
      </c>
      <c r="H85" s="54" t="s">
        <v>230</v>
      </c>
      <c r="I85" s="54" t="s">
        <v>231</v>
      </c>
      <c r="J85" s="128" t="s">
        <v>508</v>
      </c>
      <c r="K85" s="167">
        <v>37005</v>
      </c>
      <c r="L85" s="128" t="s">
        <v>148</v>
      </c>
      <c r="M85" s="44" t="s">
        <v>214</v>
      </c>
      <c r="N85" s="49"/>
    </row>
    <row r="86" spans="1:14" s="90" customFormat="1" x14ac:dyDescent="0.25">
      <c r="A86" s="95" t="s">
        <v>139</v>
      </c>
      <c r="B86" s="130" t="s">
        <v>138</v>
      </c>
      <c r="C86" s="130" t="s">
        <v>228</v>
      </c>
      <c r="D86" s="96" t="s">
        <v>127</v>
      </c>
      <c r="E86" s="131">
        <v>0.8</v>
      </c>
      <c r="F86" s="130" t="s">
        <v>232</v>
      </c>
      <c r="G86" s="96" t="s">
        <v>214</v>
      </c>
      <c r="H86" s="99" t="s">
        <v>233</v>
      </c>
      <c r="I86" s="99" t="s">
        <v>231</v>
      </c>
      <c r="J86" s="130" t="s">
        <v>508</v>
      </c>
      <c r="K86" s="186">
        <v>37005</v>
      </c>
      <c r="L86" s="130" t="s">
        <v>148</v>
      </c>
      <c r="M86" s="87" t="s">
        <v>214</v>
      </c>
      <c r="N86" s="112"/>
    </row>
    <row r="87" spans="1:14" s="22" customFormat="1" ht="26.4" x14ac:dyDescent="0.25">
      <c r="A87" s="45" t="s">
        <v>145</v>
      </c>
      <c r="B87" s="128" t="s">
        <v>218</v>
      </c>
      <c r="C87" s="128" t="s">
        <v>219</v>
      </c>
      <c r="D87" s="31" t="s">
        <v>127</v>
      </c>
      <c r="E87" s="129">
        <v>0.5</v>
      </c>
      <c r="F87" s="128" t="s">
        <v>220</v>
      </c>
      <c r="G87" s="31" t="s">
        <v>221</v>
      </c>
      <c r="H87" s="54" t="s">
        <v>154</v>
      </c>
      <c r="I87" s="152">
        <v>22.75</v>
      </c>
      <c r="J87" s="128" t="s">
        <v>222</v>
      </c>
      <c r="K87" s="167">
        <v>36999</v>
      </c>
      <c r="L87" s="128" t="s">
        <v>148</v>
      </c>
      <c r="M87" s="44" t="s">
        <v>214</v>
      </c>
      <c r="N87" s="49"/>
    </row>
    <row r="88" spans="1:14" s="90" customFormat="1" ht="26.4" x14ac:dyDescent="0.25">
      <c r="A88" s="95" t="s">
        <v>145</v>
      </c>
      <c r="B88" s="130" t="s">
        <v>218</v>
      </c>
      <c r="C88" s="130" t="s">
        <v>223</v>
      </c>
      <c r="D88" s="96" t="s">
        <v>127</v>
      </c>
      <c r="E88" s="131">
        <v>0.5</v>
      </c>
      <c r="F88" s="130" t="s">
        <v>224</v>
      </c>
      <c r="G88" s="96" t="s">
        <v>225</v>
      </c>
      <c r="H88" s="99" t="s">
        <v>226</v>
      </c>
      <c r="I88" s="188">
        <v>24.5</v>
      </c>
      <c r="J88" s="130" t="s">
        <v>222</v>
      </c>
      <c r="K88" s="186">
        <v>36999</v>
      </c>
      <c r="L88" s="130" t="s">
        <v>148</v>
      </c>
      <c r="M88" s="87" t="s">
        <v>214</v>
      </c>
      <c r="N88" s="112"/>
    </row>
    <row r="89" spans="1:14" s="22" customFormat="1" ht="66" x14ac:dyDescent="0.25">
      <c r="A89" s="45" t="s">
        <v>139</v>
      </c>
      <c r="B89" s="128" t="s">
        <v>535</v>
      </c>
      <c r="C89" s="128" t="s">
        <v>536</v>
      </c>
      <c r="D89" s="31" t="s">
        <v>127</v>
      </c>
      <c r="E89" s="129">
        <v>0.5</v>
      </c>
      <c r="F89" s="128" t="s">
        <v>71</v>
      </c>
      <c r="G89" s="31" t="s">
        <v>537</v>
      </c>
      <c r="H89" s="54" t="s">
        <v>538</v>
      </c>
      <c r="I89" s="54" t="s">
        <v>539</v>
      </c>
      <c r="J89" s="31" t="s">
        <v>25</v>
      </c>
      <c r="K89" s="167">
        <v>36992</v>
      </c>
      <c r="L89" s="128" t="s">
        <v>148</v>
      </c>
      <c r="M89" s="44">
        <v>0</v>
      </c>
      <c r="N89" s="49"/>
    </row>
    <row r="90" spans="1:14" s="115" customFormat="1" ht="63.75" customHeight="1" x14ac:dyDescent="0.25">
      <c r="A90" s="95" t="s">
        <v>139</v>
      </c>
      <c r="B90" s="130" t="s">
        <v>514</v>
      </c>
      <c r="C90" s="130" t="s">
        <v>515</v>
      </c>
      <c r="D90" s="96" t="s">
        <v>127</v>
      </c>
      <c r="E90" s="131">
        <v>0.3</v>
      </c>
      <c r="F90" s="130" t="s">
        <v>516</v>
      </c>
      <c r="G90" s="96" t="s">
        <v>517</v>
      </c>
      <c r="H90" s="99" t="s">
        <v>233</v>
      </c>
      <c r="I90" s="99" t="s">
        <v>518</v>
      </c>
      <c r="J90" s="130" t="s">
        <v>519</v>
      </c>
      <c r="K90" s="186">
        <v>36997</v>
      </c>
      <c r="L90" s="130" t="s">
        <v>214</v>
      </c>
      <c r="M90" s="87">
        <v>500000</v>
      </c>
      <c r="N90" s="114"/>
    </row>
    <row r="91" spans="1:14" s="22" customFormat="1" ht="39.6" x14ac:dyDescent="0.25">
      <c r="A91" s="45" t="s">
        <v>139</v>
      </c>
      <c r="B91" s="128" t="s">
        <v>218</v>
      </c>
      <c r="C91" s="128" t="s">
        <v>530</v>
      </c>
      <c r="D91" s="31" t="s">
        <v>127</v>
      </c>
      <c r="E91" s="129">
        <v>0.25</v>
      </c>
      <c r="F91" s="128" t="s">
        <v>531</v>
      </c>
      <c r="G91" s="133" t="s">
        <v>532</v>
      </c>
      <c r="H91" s="21" t="s">
        <v>533</v>
      </c>
      <c r="I91" s="154"/>
      <c r="J91" s="128" t="s">
        <v>534</v>
      </c>
      <c r="K91" s="167">
        <v>36977</v>
      </c>
      <c r="L91" s="128" t="s">
        <v>148</v>
      </c>
      <c r="M91" s="44">
        <v>1000000</v>
      </c>
      <c r="N91" s="49"/>
    </row>
    <row r="92" spans="1:14" s="90" customFormat="1" ht="26.4" x14ac:dyDescent="0.25">
      <c r="A92" s="95" t="s">
        <v>139</v>
      </c>
      <c r="B92" s="130" t="s">
        <v>138</v>
      </c>
      <c r="C92" s="130" t="s">
        <v>227</v>
      </c>
      <c r="D92" s="96" t="s">
        <v>127</v>
      </c>
      <c r="E92" s="131">
        <v>0.2</v>
      </c>
      <c r="F92" s="130" t="s">
        <v>540</v>
      </c>
      <c r="G92" s="96" t="s">
        <v>541</v>
      </c>
      <c r="H92" s="99" t="s">
        <v>233</v>
      </c>
      <c r="I92" s="99" t="s">
        <v>214</v>
      </c>
      <c r="J92" s="130" t="s">
        <v>542</v>
      </c>
      <c r="K92" s="186">
        <v>37004</v>
      </c>
      <c r="L92" s="130"/>
      <c r="M92" s="87" t="s">
        <v>214</v>
      </c>
      <c r="N92" s="112"/>
    </row>
    <row r="93" spans="1:14" s="22" customFormat="1" ht="26.4" x14ac:dyDescent="0.25">
      <c r="A93" s="134" t="s">
        <v>145</v>
      </c>
      <c r="B93" s="135" t="s">
        <v>543</v>
      </c>
      <c r="C93" s="135" t="s">
        <v>544</v>
      </c>
      <c r="D93" s="135" t="s">
        <v>127</v>
      </c>
      <c r="E93" s="136">
        <v>0.2</v>
      </c>
      <c r="F93" s="135" t="s">
        <v>545</v>
      </c>
      <c r="G93" s="135" t="s">
        <v>511</v>
      </c>
      <c r="H93" s="137" t="s">
        <v>154</v>
      </c>
      <c r="I93" s="137"/>
      <c r="J93" s="31" t="s">
        <v>26</v>
      </c>
      <c r="K93" s="171">
        <v>37019</v>
      </c>
      <c r="L93" s="135" t="s">
        <v>148</v>
      </c>
      <c r="M93" s="44"/>
      <c r="N93" s="49"/>
    </row>
    <row r="94" spans="1:14" s="90" customFormat="1" ht="52.8" x14ac:dyDescent="0.25">
      <c r="A94" s="138" t="s">
        <v>139</v>
      </c>
      <c r="B94" s="139" t="s">
        <v>564</v>
      </c>
      <c r="C94" s="139" t="s">
        <v>546</v>
      </c>
      <c r="D94" s="139" t="s">
        <v>127</v>
      </c>
      <c r="E94" s="140">
        <v>0.2</v>
      </c>
      <c r="F94" s="139" t="s">
        <v>547</v>
      </c>
      <c r="G94" s="139"/>
      <c r="H94" s="141" t="s">
        <v>548</v>
      </c>
      <c r="I94" s="141"/>
      <c r="J94" s="96" t="s">
        <v>549</v>
      </c>
      <c r="K94" s="189">
        <v>36997</v>
      </c>
      <c r="L94" s="139" t="s">
        <v>148</v>
      </c>
      <c r="M94" s="87"/>
      <c r="N94" s="112"/>
    </row>
    <row r="95" spans="1:14" s="22" customFormat="1" ht="38.25" customHeight="1" x14ac:dyDescent="0.25">
      <c r="A95" s="45" t="s">
        <v>145</v>
      </c>
      <c r="B95" s="128" t="s">
        <v>66</v>
      </c>
      <c r="C95" s="128" t="s">
        <v>550</v>
      </c>
      <c r="D95" s="31" t="s">
        <v>127</v>
      </c>
      <c r="E95" s="129">
        <v>0.2</v>
      </c>
      <c r="F95" s="128" t="s">
        <v>545</v>
      </c>
      <c r="G95" s="31" t="s">
        <v>551</v>
      </c>
      <c r="H95" s="54" t="s">
        <v>552</v>
      </c>
      <c r="I95" s="54"/>
      <c r="J95" s="128" t="s">
        <v>553</v>
      </c>
      <c r="K95" s="167">
        <v>37005</v>
      </c>
      <c r="L95" s="128"/>
      <c r="M95" s="44"/>
      <c r="N95" s="49"/>
    </row>
    <row r="96" spans="1:14" s="115" customFormat="1" ht="39.6" x14ac:dyDescent="0.25">
      <c r="A96" s="95" t="s">
        <v>145</v>
      </c>
      <c r="B96" s="130" t="s">
        <v>138</v>
      </c>
      <c r="C96" s="130" t="s">
        <v>509</v>
      </c>
      <c r="D96" s="96" t="s">
        <v>127</v>
      </c>
      <c r="E96" s="113">
        <v>0.2</v>
      </c>
      <c r="F96" s="130" t="s">
        <v>510</v>
      </c>
      <c r="G96" s="96" t="s">
        <v>511</v>
      </c>
      <c r="H96" s="99" t="s">
        <v>142</v>
      </c>
      <c r="I96" s="99" t="s">
        <v>512</v>
      </c>
      <c r="J96" s="130" t="s">
        <v>513</v>
      </c>
      <c r="K96" s="186">
        <v>37005</v>
      </c>
      <c r="L96" s="130" t="s">
        <v>148</v>
      </c>
      <c r="M96" s="87" t="s">
        <v>214</v>
      </c>
      <c r="N96" s="114"/>
    </row>
    <row r="97" spans="1:14" s="51" customFormat="1" x14ac:dyDescent="0.25">
      <c r="A97" s="45" t="s">
        <v>139</v>
      </c>
      <c r="B97" s="128" t="s">
        <v>543</v>
      </c>
      <c r="C97" s="128" t="s">
        <v>555</v>
      </c>
      <c r="D97" s="31" t="s">
        <v>127</v>
      </c>
      <c r="E97" s="129">
        <v>0.1</v>
      </c>
      <c r="F97" s="128" t="s">
        <v>556</v>
      </c>
      <c r="G97" s="31"/>
      <c r="H97" s="54"/>
      <c r="I97" s="54"/>
      <c r="J97" s="128" t="s">
        <v>557</v>
      </c>
      <c r="K97" s="167">
        <v>37004</v>
      </c>
      <c r="L97" s="128"/>
      <c r="M97" s="44"/>
      <c r="N97" s="50"/>
    </row>
    <row r="98" spans="1:14" s="90" customFormat="1" x14ac:dyDescent="0.25">
      <c r="A98" s="138" t="s">
        <v>145</v>
      </c>
      <c r="B98" s="139" t="s">
        <v>543</v>
      </c>
      <c r="C98" s="139" t="s">
        <v>515</v>
      </c>
      <c r="D98" s="139" t="s">
        <v>127</v>
      </c>
      <c r="E98" s="140">
        <v>0.1</v>
      </c>
      <c r="F98" s="139" t="s">
        <v>545</v>
      </c>
      <c r="G98" s="139" t="s">
        <v>240</v>
      </c>
      <c r="H98" s="141" t="s">
        <v>154</v>
      </c>
      <c r="I98" s="141"/>
      <c r="J98" s="139" t="s">
        <v>558</v>
      </c>
      <c r="K98" s="190">
        <v>37013</v>
      </c>
      <c r="L98" s="139" t="s">
        <v>148</v>
      </c>
      <c r="M98" s="87"/>
      <c r="N98" s="112"/>
    </row>
    <row r="99" spans="1:14" s="51" customFormat="1" ht="79.2" x14ac:dyDescent="0.25">
      <c r="A99" s="134" t="s">
        <v>139</v>
      </c>
      <c r="B99" s="135" t="s">
        <v>543</v>
      </c>
      <c r="C99" s="135" t="s">
        <v>561</v>
      </c>
      <c r="D99" s="135" t="s">
        <v>127</v>
      </c>
      <c r="E99" s="136">
        <v>0.1</v>
      </c>
      <c r="F99" s="135" t="s">
        <v>547</v>
      </c>
      <c r="G99" s="135"/>
      <c r="H99" s="137"/>
      <c r="I99" s="137"/>
      <c r="J99" s="31" t="s">
        <v>72</v>
      </c>
      <c r="K99" s="171">
        <v>37004</v>
      </c>
      <c r="L99" s="135" t="s">
        <v>175</v>
      </c>
      <c r="M99" s="44"/>
      <c r="N99" s="50"/>
    </row>
    <row r="100" spans="1:14" s="90" customFormat="1" ht="26.4" x14ac:dyDescent="0.25">
      <c r="A100" s="138" t="s">
        <v>139</v>
      </c>
      <c r="B100" s="139" t="s">
        <v>218</v>
      </c>
      <c r="C100" s="139" t="s">
        <v>447</v>
      </c>
      <c r="D100" s="139" t="s">
        <v>127</v>
      </c>
      <c r="E100" s="140">
        <v>0.1</v>
      </c>
      <c r="F100" s="139" t="s">
        <v>143</v>
      </c>
      <c r="G100" s="96" t="s">
        <v>69</v>
      </c>
      <c r="H100" s="141"/>
      <c r="I100" s="141"/>
      <c r="J100" s="96" t="s">
        <v>70</v>
      </c>
      <c r="K100" s="189">
        <v>37012</v>
      </c>
      <c r="L100" s="139"/>
      <c r="M100" s="87"/>
      <c r="N100" s="112"/>
    </row>
    <row r="101" spans="1:14" s="22" customFormat="1" x14ac:dyDescent="0.25">
      <c r="A101" s="134" t="s">
        <v>145</v>
      </c>
      <c r="B101" s="135" t="s">
        <v>543</v>
      </c>
      <c r="C101" s="135" t="s">
        <v>562</v>
      </c>
      <c r="D101" s="135" t="s">
        <v>127</v>
      </c>
      <c r="E101" s="136">
        <v>0.1</v>
      </c>
      <c r="F101" s="135" t="s">
        <v>545</v>
      </c>
      <c r="G101" s="135" t="s">
        <v>240</v>
      </c>
      <c r="H101" s="137" t="s">
        <v>154</v>
      </c>
      <c r="I101" s="137"/>
      <c r="J101" s="135" t="s">
        <v>563</v>
      </c>
      <c r="K101" s="171">
        <v>37013</v>
      </c>
      <c r="L101" s="135" t="s">
        <v>148</v>
      </c>
      <c r="M101" s="44"/>
      <c r="N101" s="49"/>
    </row>
    <row r="102" spans="1:14" s="90" customFormat="1" ht="26.4" x14ac:dyDescent="0.25">
      <c r="A102" s="95" t="s">
        <v>139</v>
      </c>
      <c r="B102" s="130" t="s">
        <v>138</v>
      </c>
      <c r="C102" s="130" t="s">
        <v>520</v>
      </c>
      <c r="D102" s="96" t="s">
        <v>127</v>
      </c>
      <c r="E102" s="131">
        <v>0.1</v>
      </c>
      <c r="F102" s="130" t="s">
        <v>521</v>
      </c>
      <c r="G102" s="96" t="s">
        <v>522</v>
      </c>
      <c r="H102" s="99" t="s">
        <v>154</v>
      </c>
      <c r="I102" s="99" t="s">
        <v>523</v>
      </c>
      <c r="J102" s="130" t="s">
        <v>524</v>
      </c>
      <c r="K102" s="186">
        <v>36987</v>
      </c>
      <c r="L102" s="130" t="s">
        <v>175</v>
      </c>
      <c r="M102" s="87" t="s">
        <v>214</v>
      </c>
      <c r="N102" s="112"/>
    </row>
    <row r="103" spans="1:14" s="22" customFormat="1" x14ac:dyDescent="0.25">
      <c r="A103" s="134" t="s">
        <v>139</v>
      </c>
      <c r="B103" s="135" t="s">
        <v>564</v>
      </c>
      <c r="C103" s="135" t="s">
        <v>565</v>
      </c>
      <c r="D103" s="135" t="s">
        <v>127</v>
      </c>
      <c r="E103" s="136">
        <v>0.1</v>
      </c>
      <c r="F103" s="135" t="s">
        <v>547</v>
      </c>
      <c r="G103" s="135"/>
      <c r="H103" s="137" t="s">
        <v>444</v>
      </c>
      <c r="I103" s="137"/>
      <c r="J103" s="135"/>
      <c r="K103" s="137"/>
      <c r="L103" s="135"/>
      <c r="M103" s="44"/>
      <c r="N103" s="49"/>
    </row>
    <row r="104" spans="1:14" s="90" customFormat="1" ht="26.4" x14ac:dyDescent="0.25">
      <c r="A104" s="95" t="s">
        <v>139</v>
      </c>
      <c r="B104" s="130" t="s">
        <v>535</v>
      </c>
      <c r="C104" s="130" t="s">
        <v>566</v>
      </c>
      <c r="D104" s="96" t="s">
        <v>127</v>
      </c>
      <c r="E104" s="131">
        <v>0.1</v>
      </c>
      <c r="F104" s="130" t="s">
        <v>567</v>
      </c>
      <c r="G104" s="96"/>
      <c r="H104" s="99"/>
      <c r="I104" s="99"/>
      <c r="J104" s="130" t="s">
        <v>568</v>
      </c>
      <c r="K104" s="186">
        <v>36997</v>
      </c>
      <c r="L104" s="130" t="s">
        <v>148</v>
      </c>
      <c r="M104" s="87"/>
      <c r="N104" s="112"/>
    </row>
    <row r="105" spans="1:14" s="22" customFormat="1" x14ac:dyDescent="0.25">
      <c r="A105" s="134" t="s">
        <v>139</v>
      </c>
      <c r="B105" s="135" t="s">
        <v>543</v>
      </c>
      <c r="C105" s="135" t="s">
        <v>219</v>
      </c>
      <c r="D105" s="135" t="s">
        <v>127</v>
      </c>
      <c r="E105" s="136">
        <v>0.1</v>
      </c>
      <c r="F105" s="135" t="s">
        <v>143</v>
      </c>
      <c r="G105" s="135"/>
      <c r="H105" s="137" t="s">
        <v>569</v>
      </c>
      <c r="I105" s="137"/>
      <c r="J105" s="135" t="s">
        <v>570</v>
      </c>
      <c r="K105" s="171">
        <v>36997</v>
      </c>
      <c r="L105" s="135"/>
      <c r="M105" s="44"/>
      <c r="N105" s="49"/>
    </row>
    <row r="106" spans="1:14" s="90" customFormat="1" ht="26.4" x14ac:dyDescent="0.25">
      <c r="A106" s="138" t="s">
        <v>139</v>
      </c>
      <c r="B106" s="139" t="s">
        <v>543</v>
      </c>
      <c r="C106" s="139" t="s">
        <v>65</v>
      </c>
      <c r="D106" s="139" t="s">
        <v>127</v>
      </c>
      <c r="E106" s="140">
        <v>0.1</v>
      </c>
      <c r="F106" s="139" t="s">
        <v>143</v>
      </c>
      <c r="G106" s="96" t="s">
        <v>69</v>
      </c>
      <c r="H106" s="141"/>
      <c r="I106" s="141"/>
      <c r="J106" s="96" t="s">
        <v>27</v>
      </c>
      <c r="K106" s="189">
        <v>37015</v>
      </c>
      <c r="L106" s="139" t="s">
        <v>148</v>
      </c>
      <c r="M106" s="87"/>
      <c r="N106" s="112"/>
    </row>
    <row r="107" spans="1:14" s="22" customFormat="1" ht="39.6" x14ac:dyDescent="0.25">
      <c r="A107" s="45" t="s">
        <v>139</v>
      </c>
      <c r="B107" s="128" t="s">
        <v>543</v>
      </c>
      <c r="C107" s="128" t="s">
        <v>571</v>
      </c>
      <c r="D107" s="31" t="s">
        <v>127</v>
      </c>
      <c r="E107" s="129">
        <v>0.1</v>
      </c>
      <c r="F107" s="128" t="s">
        <v>556</v>
      </c>
      <c r="G107" s="31" t="s">
        <v>572</v>
      </c>
      <c r="H107" s="54" t="s">
        <v>573</v>
      </c>
      <c r="I107" s="54"/>
      <c r="J107" s="128" t="s">
        <v>574</v>
      </c>
      <c r="K107" s="167">
        <v>37005</v>
      </c>
      <c r="L107" s="128" t="s">
        <v>175</v>
      </c>
      <c r="M107" s="44"/>
      <c r="N107" s="49"/>
    </row>
    <row r="108" spans="1:14" s="90" customFormat="1" ht="26.4" x14ac:dyDescent="0.25">
      <c r="A108" s="138" t="s">
        <v>139</v>
      </c>
      <c r="B108" s="139" t="s">
        <v>543</v>
      </c>
      <c r="C108" s="96" t="s">
        <v>575</v>
      </c>
      <c r="D108" s="139" t="s">
        <v>127</v>
      </c>
      <c r="E108" s="140">
        <v>0.1</v>
      </c>
      <c r="F108" s="139" t="s">
        <v>143</v>
      </c>
      <c r="G108" s="139"/>
      <c r="H108" s="141"/>
      <c r="I108" s="141"/>
      <c r="J108" s="139" t="s">
        <v>576</v>
      </c>
      <c r="K108" s="189">
        <v>37012</v>
      </c>
      <c r="L108" s="139" t="s">
        <v>175</v>
      </c>
      <c r="M108" s="87"/>
      <c r="N108" s="112"/>
    </row>
    <row r="109" spans="1:14" s="22" customFormat="1" ht="39.6" x14ac:dyDescent="0.25">
      <c r="A109" s="45" t="s">
        <v>139</v>
      </c>
      <c r="B109" s="128" t="s">
        <v>138</v>
      </c>
      <c r="C109" s="128" t="s">
        <v>509</v>
      </c>
      <c r="D109" s="31" t="s">
        <v>127</v>
      </c>
      <c r="E109" s="129">
        <v>0.1</v>
      </c>
      <c r="F109" s="128" t="s">
        <v>525</v>
      </c>
      <c r="G109" s="31" t="s">
        <v>526</v>
      </c>
      <c r="H109" s="54" t="s">
        <v>527</v>
      </c>
      <c r="I109" s="54" t="s">
        <v>528</v>
      </c>
      <c r="J109" s="128" t="s">
        <v>529</v>
      </c>
      <c r="K109" s="167">
        <v>37005</v>
      </c>
      <c r="L109" s="128" t="s">
        <v>148</v>
      </c>
      <c r="M109" s="44" t="s">
        <v>214</v>
      </c>
      <c r="N109" s="49"/>
    </row>
    <row r="110" spans="1:14" s="90" customFormat="1" ht="26.4" x14ac:dyDescent="0.25">
      <c r="A110" s="95" t="s">
        <v>139</v>
      </c>
      <c r="B110" s="130" t="s">
        <v>543</v>
      </c>
      <c r="C110" s="130" t="s">
        <v>577</v>
      </c>
      <c r="D110" s="96" t="s">
        <v>127</v>
      </c>
      <c r="E110" s="131">
        <v>0.1</v>
      </c>
      <c r="F110" s="130" t="s">
        <v>556</v>
      </c>
      <c r="G110" s="96"/>
      <c r="H110" s="99" t="s">
        <v>578</v>
      </c>
      <c r="I110" s="99"/>
      <c r="J110" s="130" t="s">
        <v>579</v>
      </c>
      <c r="K110" s="191">
        <v>37012</v>
      </c>
      <c r="L110" s="130" t="s">
        <v>301</v>
      </c>
      <c r="M110" s="87"/>
      <c r="N110" s="112"/>
    </row>
    <row r="111" spans="1:14" s="22" customFormat="1" ht="26.4" x14ac:dyDescent="0.25">
      <c r="A111" s="134" t="s">
        <v>139</v>
      </c>
      <c r="B111" s="135" t="s">
        <v>28</v>
      </c>
      <c r="C111" s="135" t="s">
        <v>580</v>
      </c>
      <c r="D111" s="135" t="s">
        <v>127</v>
      </c>
      <c r="E111" s="136">
        <v>0.1</v>
      </c>
      <c r="F111" s="135" t="s">
        <v>581</v>
      </c>
      <c r="G111" s="31" t="s">
        <v>582</v>
      </c>
      <c r="H111" s="137"/>
      <c r="I111" s="137"/>
      <c r="J111" s="135" t="s">
        <v>583</v>
      </c>
      <c r="K111" s="171">
        <v>37000</v>
      </c>
      <c r="L111" s="135" t="s">
        <v>301</v>
      </c>
      <c r="M111" s="44"/>
      <c r="N111" s="49"/>
    </row>
    <row r="112" spans="1:14" s="90" customFormat="1" x14ac:dyDescent="0.25">
      <c r="A112" s="138" t="s">
        <v>139</v>
      </c>
      <c r="B112" s="139" t="s">
        <v>564</v>
      </c>
      <c r="C112" s="139" t="s">
        <v>584</v>
      </c>
      <c r="D112" s="139" t="s">
        <v>127</v>
      </c>
      <c r="E112" s="140">
        <v>0.1</v>
      </c>
      <c r="F112" s="139" t="s">
        <v>585</v>
      </c>
      <c r="G112" s="139"/>
      <c r="H112" s="141" t="s">
        <v>586</v>
      </c>
      <c r="I112" s="141"/>
      <c r="J112" s="139" t="s">
        <v>587</v>
      </c>
      <c r="K112" s="189">
        <v>36987</v>
      </c>
      <c r="L112" s="139" t="s">
        <v>301</v>
      </c>
      <c r="M112" s="87"/>
      <c r="N112" s="112"/>
    </row>
    <row r="113" spans="1:14" s="22" customFormat="1" ht="39.6" x14ac:dyDescent="0.25">
      <c r="A113" s="134" t="s">
        <v>139</v>
      </c>
      <c r="B113" s="135" t="s">
        <v>588</v>
      </c>
      <c r="C113" s="135" t="s">
        <v>589</v>
      </c>
      <c r="D113" s="135" t="s">
        <v>127</v>
      </c>
      <c r="E113" s="136">
        <v>0.1</v>
      </c>
      <c r="F113" s="135" t="s">
        <v>590</v>
      </c>
      <c r="G113" s="135"/>
      <c r="H113" s="137"/>
      <c r="I113" s="137"/>
      <c r="J113" s="31" t="s">
        <v>591</v>
      </c>
      <c r="K113" s="171">
        <v>36997</v>
      </c>
      <c r="L113" s="135" t="s">
        <v>175</v>
      </c>
      <c r="M113" s="44"/>
      <c r="N113" s="49"/>
    </row>
    <row r="114" spans="1:14" s="90" customFormat="1" x14ac:dyDescent="0.25">
      <c r="A114" s="138" t="s">
        <v>139</v>
      </c>
      <c r="B114" s="139" t="s">
        <v>535</v>
      </c>
      <c r="C114" s="139" t="s">
        <v>67</v>
      </c>
      <c r="D114" s="139" t="s">
        <v>127</v>
      </c>
      <c r="E114" s="140">
        <v>0.1</v>
      </c>
      <c r="F114" s="139" t="s">
        <v>68</v>
      </c>
      <c r="G114" s="96"/>
      <c r="H114" s="141" t="s">
        <v>142</v>
      </c>
      <c r="I114" s="141"/>
      <c r="J114" s="96"/>
      <c r="K114" s="189"/>
      <c r="L114" s="139"/>
      <c r="M114" s="87"/>
      <c r="N114" s="112"/>
    </row>
    <row r="115" spans="1:14" s="22" customFormat="1" x14ac:dyDescent="0.25">
      <c r="A115" s="134" t="s">
        <v>139</v>
      </c>
      <c r="B115" s="135" t="s">
        <v>543</v>
      </c>
      <c r="C115" s="135" t="s">
        <v>592</v>
      </c>
      <c r="D115" s="135" t="s">
        <v>127</v>
      </c>
      <c r="E115" s="136">
        <v>0.1</v>
      </c>
      <c r="F115" s="135" t="s">
        <v>556</v>
      </c>
      <c r="G115" s="135"/>
      <c r="H115" s="137" t="s">
        <v>578</v>
      </c>
      <c r="I115" s="137"/>
      <c r="J115" s="135" t="s">
        <v>593</v>
      </c>
      <c r="K115" s="137"/>
      <c r="L115" s="135"/>
      <c r="M115" s="44"/>
      <c r="N115" s="49"/>
    </row>
    <row r="116" spans="1:14" s="90" customFormat="1" x14ac:dyDescent="0.25">
      <c r="A116" s="95" t="s">
        <v>139</v>
      </c>
      <c r="B116" s="130" t="s">
        <v>554</v>
      </c>
      <c r="C116" s="130" t="s">
        <v>559</v>
      </c>
      <c r="D116" s="96" t="s">
        <v>127</v>
      </c>
      <c r="E116" s="131">
        <v>0.05</v>
      </c>
      <c r="F116" s="130" t="s">
        <v>556</v>
      </c>
      <c r="G116" s="96"/>
      <c r="H116" s="99"/>
      <c r="I116" s="99"/>
      <c r="J116" s="130" t="s">
        <v>560</v>
      </c>
      <c r="K116" s="186">
        <v>36959</v>
      </c>
      <c r="L116" s="130"/>
      <c r="M116" s="87"/>
      <c r="N116" s="112"/>
    </row>
    <row r="117" spans="1:14" s="22" customFormat="1" ht="15.6" x14ac:dyDescent="0.3">
      <c r="A117" s="26" t="s">
        <v>136</v>
      </c>
      <c r="B117" s="37"/>
      <c r="C117" s="34"/>
      <c r="D117" s="19"/>
      <c r="E117" s="35"/>
      <c r="F117" s="34"/>
      <c r="G117" s="36"/>
      <c r="H117" s="52"/>
      <c r="I117" s="24"/>
      <c r="J117" s="34"/>
      <c r="K117" s="30"/>
      <c r="L117" s="34"/>
      <c r="M117" s="44"/>
      <c r="N117" s="49"/>
    </row>
    <row r="118" spans="1:14" s="90" customFormat="1" ht="145.19999999999999" x14ac:dyDescent="0.25">
      <c r="A118" s="102" t="s">
        <v>145</v>
      </c>
      <c r="B118" s="103" t="s">
        <v>146</v>
      </c>
      <c r="C118" s="103" t="s">
        <v>504</v>
      </c>
      <c r="D118" s="80" t="s">
        <v>147</v>
      </c>
      <c r="E118" s="104">
        <v>0.5</v>
      </c>
      <c r="F118" s="103" t="s">
        <v>199</v>
      </c>
      <c r="G118" s="80" t="s">
        <v>73</v>
      </c>
      <c r="H118" s="80" t="s">
        <v>74</v>
      </c>
      <c r="I118" s="78" t="s">
        <v>200</v>
      </c>
      <c r="J118" s="103" t="s">
        <v>75</v>
      </c>
      <c r="K118" s="86">
        <v>37012</v>
      </c>
      <c r="L118" s="80" t="s">
        <v>148</v>
      </c>
      <c r="M118" s="87" t="s">
        <v>149</v>
      </c>
      <c r="N118" s="112"/>
    </row>
    <row r="119" spans="1:14" s="22" customFormat="1" ht="39.6" x14ac:dyDescent="0.25">
      <c r="A119" s="194" t="s">
        <v>139</v>
      </c>
      <c r="B119" s="176" t="s">
        <v>150</v>
      </c>
      <c r="C119" s="176" t="s">
        <v>151</v>
      </c>
      <c r="D119" s="150" t="s">
        <v>152</v>
      </c>
      <c r="E119" s="177">
        <v>0.5</v>
      </c>
      <c r="F119" s="176" t="s">
        <v>153</v>
      </c>
      <c r="G119" s="150" t="s">
        <v>196</v>
      </c>
      <c r="H119" s="150" t="s">
        <v>197</v>
      </c>
      <c r="I119" s="150"/>
      <c r="J119" s="176" t="s">
        <v>198</v>
      </c>
      <c r="K119" s="178">
        <v>36971</v>
      </c>
      <c r="L119" s="150" t="s">
        <v>148</v>
      </c>
      <c r="M119" s="44"/>
      <c r="N119" s="49"/>
    </row>
    <row r="120" spans="1:14" s="90" customFormat="1" x14ac:dyDescent="0.25">
      <c r="A120" s="102" t="s">
        <v>145</v>
      </c>
      <c r="B120" s="103" t="s">
        <v>458</v>
      </c>
      <c r="C120" s="103" t="s">
        <v>76</v>
      </c>
      <c r="D120" s="80" t="s">
        <v>445</v>
      </c>
      <c r="E120" s="104">
        <v>0.1</v>
      </c>
      <c r="F120" s="103" t="s">
        <v>77</v>
      </c>
      <c r="G120" s="80" t="s">
        <v>78</v>
      </c>
      <c r="H120" s="80" t="s">
        <v>471</v>
      </c>
      <c r="I120" s="80" t="s">
        <v>43</v>
      </c>
      <c r="J120" s="103" t="s">
        <v>79</v>
      </c>
      <c r="K120" s="86">
        <v>37018</v>
      </c>
      <c r="L120" s="80" t="s">
        <v>148</v>
      </c>
      <c r="M120" s="87">
        <v>50000</v>
      </c>
      <c r="N120" s="112"/>
    </row>
    <row r="121" spans="1:14" s="22" customFormat="1" ht="26.4" x14ac:dyDescent="0.25">
      <c r="A121" s="194" t="s">
        <v>145</v>
      </c>
      <c r="B121" s="172" t="s">
        <v>472</v>
      </c>
      <c r="C121" s="172" t="s">
        <v>476</v>
      </c>
      <c r="D121" s="163" t="s">
        <v>152</v>
      </c>
      <c r="E121" s="173">
        <v>0.1</v>
      </c>
      <c r="F121" s="172" t="s">
        <v>477</v>
      </c>
      <c r="G121" s="163"/>
      <c r="H121" s="163"/>
      <c r="I121" s="174"/>
      <c r="J121" s="172" t="s">
        <v>478</v>
      </c>
      <c r="K121" s="175">
        <v>36985</v>
      </c>
      <c r="L121" s="163" t="s">
        <v>301</v>
      </c>
      <c r="M121" s="44"/>
      <c r="N121" s="49"/>
    </row>
    <row r="122" spans="1:14" s="90" customFormat="1" ht="26.4" x14ac:dyDescent="0.25">
      <c r="A122" s="102" t="s">
        <v>145</v>
      </c>
      <c r="B122" s="103" t="s">
        <v>458</v>
      </c>
      <c r="C122" s="103" t="s">
        <v>44</v>
      </c>
      <c r="D122" s="80" t="s">
        <v>445</v>
      </c>
      <c r="E122" s="104">
        <v>0.1</v>
      </c>
      <c r="F122" s="103" t="s">
        <v>482</v>
      </c>
      <c r="G122" s="80" t="s">
        <v>481</v>
      </c>
      <c r="H122" s="80" t="s">
        <v>479</v>
      </c>
      <c r="I122" s="78" t="s">
        <v>45</v>
      </c>
      <c r="J122" s="103" t="s">
        <v>46</v>
      </c>
      <c r="K122" s="86">
        <v>37020</v>
      </c>
      <c r="L122" s="80" t="s">
        <v>148</v>
      </c>
      <c r="M122" s="87"/>
      <c r="N122" s="112"/>
    </row>
    <row r="123" spans="1:14" s="22" customFormat="1" ht="52.8" x14ac:dyDescent="0.25">
      <c r="A123" s="194" t="s">
        <v>145</v>
      </c>
      <c r="B123" s="176" t="s">
        <v>460</v>
      </c>
      <c r="C123" s="176" t="s">
        <v>453</v>
      </c>
      <c r="D123" s="150" t="s">
        <v>152</v>
      </c>
      <c r="E123" s="177">
        <v>0.1</v>
      </c>
      <c r="F123" s="176" t="s">
        <v>465</v>
      </c>
      <c r="G123" s="150"/>
      <c r="H123" s="150"/>
      <c r="I123" s="150"/>
      <c r="J123" s="176" t="s">
        <v>480</v>
      </c>
      <c r="K123" s="178">
        <v>37013</v>
      </c>
      <c r="L123" s="150" t="s">
        <v>148</v>
      </c>
      <c r="M123" s="44">
        <v>250000</v>
      </c>
      <c r="N123" s="49"/>
    </row>
    <row r="124" spans="1:14" s="90" customFormat="1" ht="39.6" x14ac:dyDescent="0.25">
      <c r="A124" s="102" t="s">
        <v>145</v>
      </c>
      <c r="B124" s="103" t="s">
        <v>458</v>
      </c>
      <c r="C124" s="103" t="s">
        <v>33</v>
      </c>
      <c r="D124" s="80" t="s">
        <v>152</v>
      </c>
      <c r="E124" s="104">
        <v>0.1</v>
      </c>
      <c r="F124" s="103" t="s">
        <v>47</v>
      </c>
      <c r="G124" s="80" t="s">
        <v>48</v>
      </c>
      <c r="H124" s="80" t="s">
        <v>471</v>
      </c>
      <c r="I124" s="78" t="s">
        <v>49</v>
      </c>
      <c r="J124" s="103" t="s">
        <v>50</v>
      </c>
      <c r="K124" s="86">
        <v>37020</v>
      </c>
      <c r="L124" s="80" t="s">
        <v>148</v>
      </c>
      <c r="M124" s="87"/>
      <c r="N124" s="112"/>
    </row>
    <row r="125" spans="1:14" s="22" customFormat="1" ht="79.2" x14ac:dyDescent="0.25">
      <c r="A125" s="194" t="s">
        <v>145</v>
      </c>
      <c r="B125" s="176" t="s">
        <v>483</v>
      </c>
      <c r="C125" s="176" t="s">
        <v>459</v>
      </c>
      <c r="D125" s="150" t="s">
        <v>152</v>
      </c>
      <c r="E125" s="177">
        <v>0.1</v>
      </c>
      <c r="F125" s="176" t="s">
        <v>484</v>
      </c>
      <c r="G125" s="150" t="s">
        <v>495</v>
      </c>
      <c r="H125" s="150" t="s">
        <v>80</v>
      </c>
      <c r="I125" s="150"/>
      <c r="J125" s="176" t="s">
        <v>81</v>
      </c>
      <c r="K125" s="178">
        <v>37019</v>
      </c>
      <c r="L125" s="150" t="s">
        <v>148</v>
      </c>
      <c r="M125" s="44"/>
      <c r="N125" s="49"/>
    </row>
    <row r="126" spans="1:14" s="90" customFormat="1" ht="39.6" x14ac:dyDescent="0.25">
      <c r="A126" s="102" t="s">
        <v>145</v>
      </c>
      <c r="B126" s="103" t="s">
        <v>458</v>
      </c>
      <c r="C126" s="103" t="s">
        <v>470</v>
      </c>
      <c r="D126" s="80" t="s">
        <v>445</v>
      </c>
      <c r="E126" s="104">
        <v>0.1</v>
      </c>
      <c r="F126" s="103" t="s">
        <v>482</v>
      </c>
      <c r="G126" s="80" t="s">
        <v>481</v>
      </c>
      <c r="H126" s="80" t="s">
        <v>479</v>
      </c>
      <c r="I126" s="78" t="s">
        <v>45</v>
      </c>
      <c r="J126" s="103" t="s">
        <v>51</v>
      </c>
      <c r="K126" s="86">
        <v>37019</v>
      </c>
      <c r="L126" s="80" t="s">
        <v>148</v>
      </c>
      <c r="M126" s="87">
        <v>100000</v>
      </c>
      <c r="N126" s="112"/>
    </row>
    <row r="127" spans="1:14" s="22" customFormat="1" x14ac:dyDescent="0.25">
      <c r="A127" s="194" t="s">
        <v>145</v>
      </c>
      <c r="B127" s="176" t="s">
        <v>52</v>
      </c>
      <c r="C127" s="176" t="s">
        <v>53</v>
      </c>
      <c r="D127" s="150" t="s">
        <v>147</v>
      </c>
      <c r="E127" s="177">
        <v>0.1</v>
      </c>
      <c r="F127" s="179" t="s">
        <v>54</v>
      </c>
      <c r="G127" s="150" t="s">
        <v>55</v>
      </c>
      <c r="H127" s="150" t="s">
        <v>691</v>
      </c>
      <c r="I127" s="150"/>
      <c r="J127" s="176" t="s">
        <v>56</v>
      </c>
      <c r="K127" s="178"/>
      <c r="L127" s="150" t="s">
        <v>148</v>
      </c>
      <c r="M127" s="44"/>
      <c r="N127" s="49"/>
    </row>
    <row r="128" spans="1:14" s="90" customFormat="1" ht="26.4" x14ac:dyDescent="0.25">
      <c r="A128" s="102" t="s">
        <v>145</v>
      </c>
      <c r="B128" s="103" t="s">
        <v>472</v>
      </c>
      <c r="C128" s="103" t="s">
        <v>473</v>
      </c>
      <c r="D128" s="80" t="s">
        <v>152</v>
      </c>
      <c r="E128" s="104">
        <v>0.1</v>
      </c>
      <c r="F128" s="103" t="s">
        <v>474</v>
      </c>
      <c r="G128" s="80"/>
      <c r="H128" s="80"/>
      <c r="I128" s="78"/>
      <c r="J128" s="103" t="s">
        <v>475</v>
      </c>
      <c r="K128" s="86">
        <v>36984</v>
      </c>
      <c r="L128" s="80" t="s">
        <v>148</v>
      </c>
      <c r="M128" s="87"/>
      <c r="N128" s="112"/>
    </row>
    <row r="129" spans="1:14" s="22" customFormat="1" ht="66" x14ac:dyDescent="0.25">
      <c r="A129" s="194" t="s">
        <v>145</v>
      </c>
      <c r="B129" s="176" t="s">
        <v>82</v>
      </c>
      <c r="C129" s="176" t="s">
        <v>454</v>
      </c>
      <c r="D129" s="150" t="s">
        <v>152</v>
      </c>
      <c r="E129" s="177">
        <v>0.1</v>
      </c>
      <c r="F129" s="176" t="s">
        <v>455</v>
      </c>
      <c r="G129" s="150"/>
      <c r="H129" s="150"/>
      <c r="I129" s="150"/>
      <c r="J129" s="176" t="s">
        <v>485</v>
      </c>
      <c r="K129" s="178">
        <v>36999</v>
      </c>
      <c r="L129" s="150" t="s">
        <v>148</v>
      </c>
      <c r="M129" s="44"/>
      <c r="N129" s="49"/>
    </row>
    <row r="130" spans="1:14" s="90" customFormat="1" ht="26.4" x14ac:dyDescent="0.25">
      <c r="A130" s="102" t="s">
        <v>145</v>
      </c>
      <c r="B130" s="103" t="s">
        <v>82</v>
      </c>
      <c r="C130" s="103" t="s">
        <v>454</v>
      </c>
      <c r="D130" s="80" t="s">
        <v>152</v>
      </c>
      <c r="E130" s="104">
        <v>0.1</v>
      </c>
      <c r="F130" s="103" t="s">
        <v>457</v>
      </c>
      <c r="G130" s="80"/>
      <c r="H130" s="80"/>
      <c r="I130" s="80"/>
      <c r="J130" s="103" t="s">
        <v>486</v>
      </c>
      <c r="K130" s="86">
        <v>37018</v>
      </c>
      <c r="L130" s="80" t="s">
        <v>148</v>
      </c>
      <c r="M130" s="87"/>
      <c r="N130" s="112"/>
    </row>
    <row r="131" spans="1:14" s="22" customFormat="1" x14ac:dyDescent="0.25">
      <c r="A131" s="194" t="s">
        <v>145</v>
      </c>
      <c r="B131" s="176" t="s">
        <v>82</v>
      </c>
      <c r="C131" s="176" t="s">
        <v>454</v>
      </c>
      <c r="D131" s="150" t="s">
        <v>152</v>
      </c>
      <c r="E131" s="177">
        <v>0.1</v>
      </c>
      <c r="F131" s="176" t="s">
        <v>456</v>
      </c>
      <c r="G131" s="150"/>
      <c r="H131" s="150"/>
      <c r="I131" s="150"/>
      <c r="J131" s="176" t="s">
        <v>486</v>
      </c>
      <c r="K131" s="178">
        <v>37018</v>
      </c>
      <c r="L131" s="150" t="s">
        <v>148</v>
      </c>
      <c r="M131" s="44"/>
      <c r="N131" s="49"/>
    </row>
    <row r="132" spans="1:14" s="90" customFormat="1" ht="26.4" x14ac:dyDescent="0.25">
      <c r="A132" s="102" t="s">
        <v>145</v>
      </c>
      <c r="B132" s="103" t="s">
        <v>472</v>
      </c>
      <c r="C132" s="103" t="s">
        <v>505</v>
      </c>
      <c r="D132" s="80" t="s">
        <v>445</v>
      </c>
      <c r="E132" s="104">
        <v>0.1</v>
      </c>
      <c r="F132" s="103" t="s">
        <v>506</v>
      </c>
      <c r="G132" s="80"/>
      <c r="H132" s="80"/>
      <c r="I132" s="78"/>
      <c r="J132" s="103" t="s">
        <v>57</v>
      </c>
      <c r="K132" s="86">
        <v>37019</v>
      </c>
      <c r="L132" s="80" t="s">
        <v>148</v>
      </c>
      <c r="M132" s="87"/>
      <c r="N132" s="112"/>
    </row>
    <row r="133" spans="1:14" s="22" customFormat="1" ht="66" x14ac:dyDescent="0.25">
      <c r="A133" s="194" t="s">
        <v>139</v>
      </c>
      <c r="B133" s="176" t="s">
        <v>448</v>
      </c>
      <c r="C133" s="176" t="s">
        <v>451</v>
      </c>
      <c r="D133" s="150" t="s">
        <v>152</v>
      </c>
      <c r="E133" s="177">
        <v>0.1</v>
      </c>
      <c r="F133" s="176" t="s">
        <v>498</v>
      </c>
      <c r="G133" s="150"/>
      <c r="H133" s="150"/>
      <c r="I133" s="150"/>
      <c r="J133" s="176" t="s">
        <v>497</v>
      </c>
      <c r="K133" s="178">
        <v>37004</v>
      </c>
      <c r="L133" s="150" t="s">
        <v>175</v>
      </c>
      <c r="M133" s="44"/>
      <c r="N133" s="49"/>
    </row>
    <row r="134" spans="1:14" s="90" customFormat="1" ht="39.6" x14ac:dyDescent="0.25">
      <c r="A134" s="102" t="s">
        <v>139</v>
      </c>
      <c r="B134" s="103" t="s">
        <v>448</v>
      </c>
      <c r="C134" s="103" t="s">
        <v>449</v>
      </c>
      <c r="D134" s="80" t="s">
        <v>147</v>
      </c>
      <c r="E134" s="104">
        <v>0.1</v>
      </c>
      <c r="F134" s="103" t="s">
        <v>499</v>
      </c>
      <c r="G134" s="80" t="s">
        <v>500</v>
      </c>
      <c r="H134" s="80" t="s">
        <v>501</v>
      </c>
      <c r="I134" s="80"/>
      <c r="J134" s="103" t="s">
        <v>502</v>
      </c>
      <c r="K134" s="86">
        <v>37006</v>
      </c>
      <c r="L134" s="80" t="s">
        <v>301</v>
      </c>
      <c r="M134" s="87"/>
      <c r="N134" s="112"/>
    </row>
    <row r="135" spans="1:14" s="22" customFormat="1" ht="26.4" x14ac:dyDescent="0.25">
      <c r="A135" s="194" t="s">
        <v>139</v>
      </c>
      <c r="B135" s="176" t="s">
        <v>448</v>
      </c>
      <c r="C135" s="176" t="s">
        <v>449</v>
      </c>
      <c r="D135" s="150" t="s">
        <v>152</v>
      </c>
      <c r="E135" s="177">
        <v>0.1</v>
      </c>
      <c r="F135" s="176" t="s">
        <v>466</v>
      </c>
      <c r="G135" s="150" t="s">
        <v>503</v>
      </c>
      <c r="H135" s="150" t="s">
        <v>226</v>
      </c>
      <c r="I135" s="150"/>
      <c r="J135" s="176" t="s">
        <v>452</v>
      </c>
      <c r="K135" s="178">
        <v>37005</v>
      </c>
      <c r="L135" s="150" t="s">
        <v>301</v>
      </c>
      <c r="M135" s="44"/>
      <c r="N135" s="49"/>
    </row>
    <row r="136" spans="1:14" s="90" customFormat="1" ht="39.6" x14ac:dyDescent="0.25">
      <c r="A136" s="102" t="s">
        <v>145</v>
      </c>
      <c r="B136" s="103" t="s">
        <v>458</v>
      </c>
      <c r="C136" s="103" t="s">
        <v>492</v>
      </c>
      <c r="D136" s="80" t="s">
        <v>445</v>
      </c>
      <c r="E136" s="104">
        <v>0.05</v>
      </c>
      <c r="F136" s="103" t="s">
        <v>493</v>
      </c>
      <c r="G136" s="80" t="s">
        <v>494</v>
      </c>
      <c r="H136" s="80" t="s">
        <v>479</v>
      </c>
      <c r="I136" s="78"/>
      <c r="J136" s="103" t="s">
        <v>58</v>
      </c>
      <c r="K136" s="86">
        <v>37019</v>
      </c>
      <c r="L136" s="80" t="s">
        <v>148</v>
      </c>
      <c r="M136" s="87">
        <v>50000</v>
      </c>
      <c r="N136" s="112"/>
    </row>
    <row r="137" spans="1:14" s="22" customFormat="1" ht="52.8" x14ac:dyDescent="0.25">
      <c r="A137" s="194" t="s">
        <v>145</v>
      </c>
      <c r="B137" s="176" t="s">
        <v>458</v>
      </c>
      <c r="C137" s="176" t="s">
        <v>461</v>
      </c>
      <c r="D137" s="150" t="s">
        <v>152</v>
      </c>
      <c r="E137" s="177">
        <v>0.05</v>
      </c>
      <c r="F137" s="176" t="s">
        <v>462</v>
      </c>
      <c r="G137" s="150" t="s">
        <v>463</v>
      </c>
      <c r="H137" s="150" t="s">
        <v>464</v>
      </c>
      <c r="I137" s="150"/>
      <c r="J137" s="176" t="s">
        <v>496</v>
      </c>
      <c r="K137" s="178">
        <v>37006</v>
      </c>
      <c r="L137" s="150" t="s">
        <v>301</v>
      </c>
      <c r="M137" s="44"/>
      <c r="N137" s="49"/>
    </row>
    <row r="138" spans="1:14" s="90" customFormat="1" ht="26.4" x14ac:dyDescent="0.25">
      <c r="A138" s="102" t="s">
        <v>145</v>
      </c>
      <c r="B138" s="103" t="s">
        <v>458</v>
      </c>
      <c r="C138" s="103" t="s">
        <v>487</v>
      </c>
      <c r="D138" s="80" t="s">
        <v>445</v>
      </c>
      <c r="E138" s="104">
        <v>0.05</v>
      </c>
      <c r="F138" s="103" t="s">
        <v>488</v>
      </c>
      <c r="G138" s="80" t="s">
        <v>489</v>
      </c>
      <c r="H138" s="80" t="s">
        <v>471</v>
      </c>
      <c r="I138" s="80" t="s">
        <v>491</v>
      </c>
      <c r="J138" s="103" t="s">
        <v>490</v>
      </c>
      <c r="K138" s="86">
        <v>37001</v>
      </c>
      <c r="L138" s="80" t="s">
        <v>148</v>
      </c>
      <c r="M138" s="87"/>
      <c r="N138" s="112"/>
    </row>
    <row r="139" spans="1:14" s="22" customFormat="1" ht="26.4" x14ac:dyDescent="0.25">
      <c r="A139" s="194" t="s">
        <v>145</v>
      </c>
      <c r="B139" s="176" t="s">
        <v>458</v>
      </c>
      <c r="C139" s="176" t="s">
        <v>450</v>
      </c>
      <c r="D139" s="150" t="s">
        <v>445</v>
      </c>
      <c r="E139" s="177">
        <v>0.05</v>
      </c>
      <c r="F139" s="176" t="s">
        <v>469</v>
      </c>
      <c r="G139" s="150" t="s">
        <v>467</v>
      </c>
      <c r="H139" s="150" t="s">
        <v>236</v>
      </c>
      <c r="I139" s="150"/>
      <c r="J139" s="176" t="s">
        <v>468</v>
      </c>
      <c r="K139" s="178">
        <v>37011</v>
      </c>
      <c r="L139" s="150" t="s">
        <v>148</v>
      </c>
      <c r="M139" s="44"/>
      <c r="N139" s="49"/>
    </row>
    <row r="140" spans="1:14" s="90" customFormat="1" x14ac:dyDescent="0.25">
      <c r="A140" s="102" t="s">
        <v>145</v>
      </c>
      <c r="B140" s="103" t="s">
        <v>458</v>
      </c>
      <c r="C140" s="103" t="s">
        <v>83</v>
      </c>
      <c r="D140" s="80" t="s">
        <v>152</v>
      </c>
      <c r="E140" s="104">
        <v>0.05</v>
      </c>
      <c r="F140" s="103" t="s">
        <v>474</v>
      </c>
      <c r="G140" s="80"/>
      <c r="H140" s="80" t="s">
        <v>84</v>
      </c>
      <c r="I140" s="78"/>
      <c r="J140" s="103" t="s">
        <v>85</v>
      </c>
      <c r="K140" s="86">
        <v>37007</v>
      </c>
      <c r="L140" s="80" t="s">
        <v>148</v>
      </c>
      <c r="M140" s="87"/>
      <c r="N140" s="112"/>
    </row>
    <row r="141" spans="1:14" s="22" customFormat="1" ht="15.6" x14ac:dyDescent="0.3">
      <c r="A141" s="26" t="s">
        <v>131</v>
      </c>
      <c r="B141" s="37"/>
      <c r="C141" s="37"/>
      <c r="D141" s="37"/>
      <c r="E141" s="23"/>
      <c r="F141" s="37"/>
      <c r="G141" s="19"/>
      <c r="H141" s="19"/>
      <c r="I141" s="24"/>
      <c r="J141" s="17"/>
      <c r="K141" s="30"/>
      <c r="L141" s="71"/>
      <c r="M141" s="44"/>
      <c r="N141" s="49"/>
    </row>
    <row r="142" spans="1:14" s="90" customFormat="1" x14ac:dyDescent="0.25">
      <c r="A142" s="81" t="s">
        <v>145</v>
      </c>
      <c r="B142" s="82" t="s">
        <v>603</v>
      </c>
      <c r="C142" s="82" t="s">
        <v>604</v>
      </c>
      <c r="D142" s="82" t="s">
        <v>235</v>
      </c>
      <c r="E142" s="83">
        <v>0.75</v>
      </c>
      <c r="F142" s="82" t="s">
        <v>605</v>
      </c>
      <c r="G142" s="84" t="s">
        <v>214</v>
      </c>
      <c r="H142" s="80" t="s">
        <v>606</v>
      </c>
      <c r="I142" s="85" t="s">
        <v>32</v>
      </c>
      <c r="J142" s="77" t="s">
        <v>607</v>
      </c>
      <c r="K142" s="86">
        <v>36999</v>
      </c>
      <c r="L142" s="123" t="s">
        <v>148</v>
      </c>
      <c r="M142" s="87" t="s">
        <v>608</v>
      </c>
      <c r="N142" s="112"/>
    </row>
    <row r="143" spans="1:14" s="22" customFormat="1" ht="26.4" x14ac:dyDescent="0.25">
      <c r="A143" s="142" t="s">
        <v>145</v>
      </c>
      <c r="B143" s="143" t="s">
        <v>609</v>
      </c>
      <c r="C143" s="143" t="s">
        <v>610</v>
      </c>
      <c r="D143" s="143" t="s">
        <v>611</v>
      </c>
      <c r="E143" s="144">
        <v>0.7</v>
      </c>
      <c r="F143" s="143" t="s">
        <v>612</v>
      </c>
      <c r="G143" s="145" t="s">
        <v>613</v>
      </c>
      <c r="H143" s="150" t="s">
        <v>614</v>
      </c>
      <c r="I143" s="147" t="s">
        <v>234</v>
      </c>
      <c r="J143" s="146" t="s">
        <v>615</v>
      </c>
      <c r="K143" s="178">
        <v>36976</v>
      </c>
      <c r="L143" s="180" t="s">
        <v>443</v>
      </c>
      <c r="M143" s="44">
        <v>0</v>
      </c>
      <c r="N143" s="49"/>
    </row>
    <row r="144" spans="1:14" s="90" customFormat="1" ht="52.8" x14ac:dyDescent="0.25">
      <c r="A144" s="81" t="s">
        <v>139</v>
      </c>
      <c r="B144" s="82" t="s">
        <v>616</v>
      </c>
      <c r="C144" s="82" t="s">
        <v>617</v>
      </c>
      <c r="D144" s="82" t="s">
        <v>611</v>
      </c>
      <c r="E144" s="83">
        <v>0.6</v>
      </c>
      <c r="F144" s="82" t="s">
        <v>618</v>
      </c>
      <c r="G144" s="84" t="s">
        <v>619</v>
      </c>
      <c r="H144" s="80" t="s">
        <v>620</v>
      </c>
      <c r="I144" s="85" t="s">
        <v>621</v>
      </c>
      <c r="J144" s="77" t="s">
        <v>622</v>
      </c>
      <c r="K144" s="86">
        <v>37012</v>
      </c>
      <c r="L144" s="192" t="s">
        <v>34</v>
      </c>
      <c r="M144" s="87"/>
      <c r="N144" s="112"/>
    </row>
    <row r="145" spans="1:14" s="22" customFormat="1" x14ac:dyDescent="0.25">
      <c r="A145" s="142" t="s">
        <v>145</v>
      </c>
      <c r="B145" s="148" t="s">
        <v>623</v>
      </c>
      <c r="C145" s="148" t="s">
        <v>624</v>
      </c>
      <c r="D145" s="143" t="s">
        <v>235</v>
      </c>
      <c r="E145" s="144">
        <v>0.5</v>
      </c>
      <c r="F145" s="143" t="s">
        <v>625</v>
      </c>
      <c r="G145" s="145" t="s">
        <v>626</v>
      </c>
      <c r="H145" s="150" t="s">
        <v>606</v>
      </c>
      <c r="I145" s="149">
        <v>500000</v>
      </c>
      <c r="J145" s="143" t="s">
        <v>627</v>
      </c>
      <c r="K145" s="178">
        <v>36991</v>
      </c>
      <c r="L145" s="180" t="s">
        <v>443</v>
      </c>
      <c r="M145" s="44">
        <v>50000</v>
      </c>
      <c r="N145" s="49"/>
    </row>
    <row r="146" spans="1:14" s="90" customFormat="1" ht="26.4" x14ac:dyDescent="0.25">
      <c r="A146" s="81" t="s">
        <v>145</v>
      </c>
      <c r="B146" s="82" t="s">
        <v>603</v>
      </c>
      <c r="C146" s="82" t="s">
        <v>628</v>
      </c>
      <c r="D146" s="82" t="s">
        <v>235</v>
      </c>
      <c r="E146" s="83">
        <v>0.5</v>
      </c>
      <c r="F146" s="82" t="s">
        <v>629</v>
      </c>
      <c r="G146" s="84" t="s">
        <v>630</v>
      </c>
      <c r="H146" s="80" t="s">
        <v>631</v>
      </c>
      <c r="I146" s="85"/>
      <c r="J146" s="77" t="s">
        <v>632</v>
      </c>
      <c r="K146" s="86">
        <v>36991</v>
      </c>
      <c r="L146" s="123" t="s">
        <v>148</v>
      </c>
      <c r="M146" s="87"/>
      <c r="N146" s="112"/>
    </row>
    <row r="147" spans="1:14" s="22" customFormat="1" x14ac:dyDescent="0.25">
      <c r="A147" s="142" t="s">
        <v>145</v>
      </c>
      <c r="B147" s="143" t="s">
        <v>603</v>
      </c>
      <c r="C147" s="143" t="s">
        <v>633</v>
      </c>
      <c r="D147" s="143" t="s">
        <v>235</v>
      </c>
      <c r="E147" s="144">
        <v>0.5</v>
      </c>
      <c r="F147" s="143" t="s">
        <v>634</v>
      </c>
      <c r="G147" s="145" t="s">
        <v>635</v>
      </c>
      <c r="H147" s="150" t="s">
        <v>236</v>
      </c>
      <c r="I147" s="147" t="s">
        <v>636</v>
      </c>
      <c r="J147" s="146" t="s">
        <v>637</v>
      </c>
      <c r="K147" s="178">
        <v>36999</v>
      </c>
      <c r="L147" s="180" t="s">
        <v>148</v>
      </c>
      <c r="M147" s="44"/>
      <c r="N147" s="49"/>
    </row>
    <row r="148" spans="1:14" s="90" customFormat="1" ht="39.6" x14ac:dyDescent="0.25">
      <c r="A148" s="81" t="s">
        <v>145</v>
      </c>
      <c r="B148" s="82" t="s">
        <v>638</v>
      </c>
      <c r="C148" s="82" t="s">
        <v>639</v>
      </c>
      <c r="D148" s="82" t="s">
        <v>640</v>
      </c>
      <c r="E148" s="83">
        <v>0.5</v>
      </c>
      <c r="F148" s="82" t="s">
        <v>641</v>
      </c>
      <c r="G148" s="84" t="s">
        <v>642</v>
      </c>
      <c r="H148" s="80" t="s">
        <v>643</v>
      </c>
      <c r="I148" s="85" t="s">
        <v>32</v>
      </c>
      <c r="J148" s="77" t="s">
        <v>644</v>
      </c>
      <c r="K148" s="86">
        <v>36992</v>
      </c>
      <c r="L148" s="123" t="s">
        <v>148</v>
      </c>
      <c r="M148" s="87">
        <v>200000</v>
      </c>
      <c r="N148" s="112"/>
    </row>
    <row r="149" spans="1:14" s="22" customFormat="1" x14ac:dyDescent="0.25">
      <c r="A149" s="142" t="s">
        <v>145</v>
      </c>
      <c r="B149" s="143" t="s">
        <v>638</v>
      </c>
      <c r="C149" s="143" t="s">
        <v>645</v>
      </c>
      <c r="D149" s="143" t="s">
        <v>611</v>
      </c>
      <c r="E149" s="144">
        <v>0.5</v>
      </c>
      <c r="F149" s="143" t="s">
        <v>646</v>
      </c>
      <c r="G149" s="145" t="s">
        <v>647</v>
      </c>
      <c r="H149" s="150" t="s">
        <v>648</v>
      </c>
      <c r="I149" s="147" t="s">
        <v>32</v>
      </c>
      <c r="J149" s="146" t="s">
        <v>649</v>
      </c>
      <c r="K149" s="178">
        <v>36973</v>
      </c>
      <c r="L149" s="180" t="s">
        <v>148</v>
      </c>
      <c r="M149" s="44">
        <v>75000</v>
      </c>
      <c r="N149" s="49"/>
    </row>
    <row r="150" spans="1:14" s="90" customFormat="1" ht="26.4" x14ac:dyDescent="0.25">
      <c r="A150" s="81" t="s">
        <v>139</v>
      </c>
      <c r="B150" s="82" t="s">
        <v>609</v>
      </c>
      <c r="C150" s="82" t="s">
        <v>650</v>
      </c>
      <c r="D150" s="82" t="s">
        <v>611</v>
      </c>
      <c r="E150" s="83">
        <v>0.5</v>
      </c>
      <c r="F150" s="82" t="s">
        <v>651</v>
      </c>
      <c r="G150" s="84" t="s">
        <v>652</v>
      </c>
      <c r="H150" s="80" t="s">
        <v>327</v>
      </c>
      <c r="I150" s="85" t="s">
        <v>653</v>
      </c>
      <c r="J150" s="77" t="s">
        <v>654</v>
      </c>
      <c r="K150" s="86">
        <v>36999</v>
      </c>
      <c r="L150" s="192"/>
      <c r="M150" s="87"/>
      <c r="N150" s="112"/>
    </row>
    <row r="151" spans="1:14" s="22" customFormat="1" ht="26.4" x14ac:dyDescent="0.25">
      <c r="A151" s="142" t="s">
        <v>139</v>
      </c>
      <c r="B151" s="143" t="s">
        <v>655</v>
      </c>
      <c r="C151" s="143" t="s">
        <v>656</v>
      </c>
      <c r="D151" s="143" t="s">
        <v>640</v>
      </c>
      <c r="E151" s="144">
        <v>0.4</v>
      </c>
      <c r="F151" s="143" t="s">
        <v>657</v>
      </c>
      <c r="G151" s="145" t="s">
        <v>658</v>
      </c>
      <c r="H151" s="150" t="s">
        <v>659</v>
      </c>
      <c r="I151" s="147" t="s">
        <v>32</v>
      </c>
      <c r="J151" s="146" t="s">
        <v>660</v>
      </c>
      <c r="K151" s="178">
        <v>36999</v>
      </c>
      <c r="L151" s="180" t="s">
        <v>301</v>
      </c>
      <c r="M151" s="44">
        <v>10000000</v>
      </c>
      <c r="N151" s="49"/>
    </row>
    <row r="152" spans="1:14" s="90" customFormat="1" ht="26.4" x14ac:dyDescent="0.25">
      <c r="A152" s="81" t="s">
        <v>145</v>
      </c>
      <c r="B152" s="82" t="s">
        <v>661</v>
      </c>
      <c r="C152" s="82" t="s">
        <v>662</v>
      </c>
      <c r="D152" s="82" t="s">
        <v>611</v>
      </c>
      <c r="E152" s="83">
        <v>0.4</v>
      </c>
      <c r="F152" s="82" t="s">
        <v>663</v>
      </c>
      <c r="G152" s="84" t="s">
        <v>664</v>
      </c>
      <c r="H152" s="80" t="s">
        <v>665</v>
      </c>
      <c r="I152" s="85" t="s">
        <v>666</v>
      </c>
      <c r="J152" s="77" t="s">
        <v>667</v>
      </c>
      <c r="K152" s="86">
        <v>36999</v>
      </c>
      <c r="L152" s="192"/>
      <c r="M152" s="87"/>
      <c r="N152" s="112"/>
    </row>
    <row r="153" spans="1:14" s="51" customFormat="1" x14ac:dyDescent="0.25">
      <c r="A153" s="142" t="s">
        <v>145</v>
      </c>
      <c r="B153" s="143" t="s">
        <v>638</v>
      </c>
      <c r="C153" s="143" t="s">
        <v>668</v>
      </c>
      <c r="D153" s="143" t="s">
        <v>640</v>
      </c>
      <c r="E153" s="144">
        <v>0.4</v>
      </c>
      <c r="F153" s="143" t="s">
        <v>669</v>
      </c>
      <c r="G153" s="145" t="s">
        <v>670</v>
      </c>
      <c r="H153" s="150" t="s">
        <v>154</v>
      </c>
      <c r="I153" s="147" t="s">
        <v>32</v>
      </c>
      <c r="J153" s="146" t="s">
        <v>671</v>
      </c>
      <c r="K153" s="178">
        <v>36962</v>
      </c>
      <c r="L153" s="180" t="s">
        <v>148</v>
      </c>
      <c r="M153" s="44">
        <v>20000</v>
      </c>
      <c r="N153" s="50"/>
    </row>
    <row r="154" spans="1:14" s="90" customFormat="1" x14ac:dyDescent="0.25">
      <c r="A154" s="81" t="s">
        <v>145</v>
      </c>
      <c r="B154" s="82" t="s">
        <v>609</v>
      </c>
      <c r="C154" s="82" t="s">
        <v>672</v>
      </c>
      <c r="D154" s="82" t="s">
        <v>611</v>
      </c>
      <c r="E154" s="83">
        <v>0.3</v>
      </c>
      <c r="F154" s="82" t="s">
        <v>38</v>
      </c>
      <c r="G154" s="84" t="s">
        <v>36</v>
      </c>
      <c r="H154" s="80">
        <v>10</v>
      </c>
      <c r="I154" s="85" t="s">
        <v>673</v>
      </c>
      <c r="J154" s="77" t="s">
        <v>37</v>
      </c>
      <c r="K154" s="86">
        <v>37019</v>
      </c>
      <c r="L154" s="123" t="s">
        <v>148</v>
      </c>
      <c r="M154" s="87"/>
      <c r="N154" s="112"/>
    </row>
    <row r="155" spans="1:14" s="22" customFormat="1" x14ac:dyDescent="0.25">
      <c r="A155" s="142" t="s">
        <v>145</v>
      </c>
      <c r="B155" s="143" t="s">
        <v>609</v>
      </c>
      <c r="C155" s="143" t="s">
        <v>675</v>
      </c>
      <c r="D155" s="143" t="s">
        <v>611</v>
      </c>
      <c r="E155" s="144">
        <v>0.3</v>
      </c>
      <c r="F155" s="143" t="s">
        <v>676</v>
      </c>
      <c r="G155" s="145" t="s">
        <v>677</v>
      </c>
      <c r="H155" s="150" t="s">
        <v>678</v>
      </c>
      <c r="I155" s="147"/>
      <c r="J155" s="146" t="s">
        <v>679</v>
      </c>
      <c r="K155" s="178">
        <v>36962</v>
      </c>
      <c r="L155" s="180" t="s">
        <v>443</v>
      </c>
      <c r="M155" s="44">
        <v>50000</v>
      </c>
      <c r="N155" s="49"/>
    </row>
    <row r="156" spans="1:14" s="90" customFormat="1" x14ac:dyDescent="0.25">
      <c r="A156" s="81" t="s">
        <v>139</v>
      </c>
      <c r="B156" s="82" t="s">
        <v>680</v>
      </c>
      <c r="C156" s="82" t="s">
        <v>681</v>
      </c>
      <c r="D156" s="82" t="s">
        <v>640</v>
      </c>
      <c r="E156" s="83">
        <v>0.25</v>
      </c>
      <c r="F156" s="82" t="s">
        <v>682</v>
      </c>
      <c r="G156" s="84" t="s">
        <v>683</v>
      </c>
      <c r="H156" s="80" t="s">
        <v>684</v>
      </c>
      <c r="I156" s="85" t="s">
        <v>32</v>
      </c>
      <c r="J156" s="77" t="s">
        <v>685</v>
      </c>
      <c r="K156" s="86">
        <v>36999</v>
      </c>
      <c r="L156" s="123" t="s">
        <v>301</v>
      </c>
      <c r="M156" s="87">
        <v>10000000</v>
      </c>
      <c r="N156" s="112"/>
    </row>
    <row r="157" spans="1:14" s="22" customFormat="1" x14ac:dyDescent="0.25">
      <c r="A157" s="142" t="s">
        <v>145</v>
      </c>
      <c r="B157" s="148" t="s">
        <v>623</v>
      </c>
      <c r="C157" s="148" t="s">
        <v>662</v>
      </c>
      <c r="D157" s="143" t="s">
        <v>235</v>
      </c>
      <c r="E157" s="144">
        <v>0.25</v>
      </c>
      <c r="F157" s="143" t="s">
        <v>686</v>
      </c>
      <c r="G157" s="145" t="s">
        <v>626</v>
      </c>
      <c r="H157" s="150" t="s">
        <v>471</v>
      </c>
      <c r="I157" s="147"/>
      <c r="J157" s="146" t="s">
        <v>687</v>
      </c>
      <c r="K157" s="178">
        <v>36989</v>
      </c>
      <c r="L157" s="180" t="s">
        <v>443</v>
      </c>
      <c r="M157" s="44"/>
      <c r="N157" s="49"/>
    </row>
    <row r="158" spans="1:14" s="90" customFormat="1" x14ac:dyDescent="0.25">
      <c r="A158" s="81" t="s">
        <v>145</v>
      </c>
      <c r="B158" s="82" t="s">
        <v>623</v>
      </c>
      <c r="C158" s="82" t="s">
        <v>505</v>
      </c>
      <c r="D158" s="82" t="s">
        <v>688</v>
      </c>
      <c r="E158" s="83">
        <v>0.25</v>
      </c>
      <c r="F158" s="82" t="s">
        <v>689</v>
      </c>
      <c r="G158" s="84" t="s">
        <v>690</v>
      </c>
      <c r="H158" s="80" t="s">
        <v>691</v>
      </c>
      <c r="I158" s="85" t="s">
        <v>653</v>
      </c>
      <c r="J158" s="77" t="s">
        <v>692</v>
      </c>
      <c r="K158" s="86">
        <v>36999</v>
      </c>
      <c r="L158" s="123" t="s">
        <v>148</v>
      </c>
      <c r="M158" s="87"/>
      <c r="N158" s="112"/>
    </row>
    <row r="159" spans="1:14" s="22" customFormat="1" ht="26.4" x14ac:dyDescent="0.25">
      <c r="A159" s="142" t="s">
        <v>139</v>
      </c>
      <c r="B159" s="143" t="s">
        <v>616</v>
      </c>
      <c r="C159" s="143" t="s">
        <v>693</v>
      </c>
      <c r="D159" s="143" t="s">
        <v>611</v>
      </c>
      <c r="E159" s="144">
        <v>0.25</v>
      </c>
      <c r="F159" s="143" t="s">
        <v>694</v>
      </c>
      <c r="G159" s="145" t="s">
        <v>695</v>
      </c>
      <c r="H159" s="150" t="s">
        <v>696</v>
      </c>
      <c r="I159" s="147"/>
      <c r="J159" s="146" t="s">
        <v>697</v>
      </c>
      <c r="K159" s="178">
        <v>37012</v>
      </c>
      <c r="L159" s="180" t="s">
        <v>443</v>
      </c>
      <c r="M159" s="44">
        <v>0</v>
      </c>
      <c r="N159" s="49"/>
    </row>
    <row r="160" spans="1:14" s="90" customFormat="1" x14ac:dyDescent="0.25">
      <c r="A160" s="81" t="s">
        <v>145</v>
      </c>
      <c r="B160" s="82" t="s">
        <v>638</v>
      </c>
      <c r="C160" s="82" t="s">
        <v>698</v>
      </c>
      <c r="D160" s="82" t="s">
        <v>235</v>
      </c>
      <c r="E160" s="83">
        <v>0.25</v>
      </c>
      <c r="F160" s="82" t="s">
        <v>699</v>
      </c>
      <c r="G160" s="84" t="s">
        <v>700</v>
      </c>
      <c r="H160" s="80" t="s">
        <v>226</v>
      </c>
      <c r="I160" s="85" t="s">
        <v>32</v>
      </c>
      <c r="J160" s="77" t="s">
        <v>701</v>
      </c>
      <c r="K160" s="86">
        <v>36911</v>
      </c>
      <c r="L160" s="123" t="s">
        <v>148</v>
      </c>
      <c r="M160" s="87">
        <v>250000</v>
      </c>
      <c r="N160" s="112"/>
    </row>
    <row r="161" spans="1:14" s="22" customFormat="1" ht="26.4" x14ac:dyDescent="0.25">
      <c r="A161" s="142" t="s">
        <v>145</v>
      </c>
      <c r="B161" s="143" t="s">
        <v>638</v>
      </c>
      <c r="C161" s="143" t="s">
        <v>702</v>
      </c>
      <c r="D161" s="143" t="s">
        <v>640</v>
      </c>
      <c r="E161" s="144">
        <v>0.25</v>
      </c>
      <c r="F161" s="143" t="s">
        <v>703</v>
      </c>
      <c r="G161" s="145" t="s">
        <v>670</v>
      </c>
      <c r="H161" s="150" t="s">
        <v>226</v>
      </c>
      <c r="I161" s="147" t="s">
        <v>32</v>
      </c>
      <c r="J161" s="150" t="s">
        <v>704</v>
      </c>
      <c r="K161" s="178">
        <v>36986</v>
      </c>
      <c r="L161" s="180" t="s">
        <v>148</v>
      </c>
      <c r="M161" s="44">
        <v>100000</v>
      </c>
      <c r="N161" s="49"/>
    </row>
    <row r="162" spans="1:14" s="90" customFormat="1" ht="26.4" x14ac:dyDescent="0.25">
      <c r="A162" s="81" t="s">
        <v>145</v>
      </c>
      <c r="B162" s="82" t="s">
        <v>638</v>
      </c>
      <c r="C162" s="82" t="s">
        <v>705</v>
      </c>
      <c r="D162" s="82" t="s">
        <v>640</v>
      </c>
      <c r="E162" s="83">
        <v>0.25</v>
      </c>
      <c r="F162" s="82" t="s">
        <v>706</v>
      </c>
      <c r="G162" s="84" t="s">
        <v>670</v>
      </c>
      <c r="H162" s="80" t="s">
        <v>154</v>
      </c>
      <c r="I162" s="85" t="s">
        <v>653</v>
      </c>
      <c r="J162" s="80" t="s">
        <v>707</v>
      </c>
      <c r="K162" s="86">
        <v>37000</v>
      </c>
      <c r="L162" s="123" t="s">
        <v>148</v>
      </c>
      <c r="M162" s="87">
        <v>20000</v>
      </c>
      <c r="N162" s="112"/>
    </row>
    <row r="163" spans="1:14" s="22" customFormat="1" ht="26.4" x14ac:dyDescent="0.25">
      <c r="A163" s="142" t="s">
        <v>145</v>
      </c>
      <c r="B163" s="148" t="s">
        <v>708</v>
      </c>
      <c r="C163" s="148" t="s">
        <v>709</v>
      </c>
      <c r="D163" s="143" t="s">
        <v>235</v>
      </c>
      <c r="E163" s="144">
        <v>0.2</v>
      </c>
      <c r="F163" s="143" t="s">
        <v>710</v>
      </c>
      <c r="G163" s="145" t="s">
        <v>711</v>
      </c>
      <c r="H163" s="150" t="s">
        <v>226</v>
      </c>
      <c r="I163" s="147" t="s">
        <v>712</v>
      </c>
      <c r="J163" s="146" t="s">
        <v>713</v>
      </c>
      <c r="K163" s="178">
        <v>36949</v>
      </c>
      <c r="L163" s="180" t="s">
        <v>148</v>
      </c>
      <c r="M163" s="44" t="s">
        <v>234</v>
      </c>
      <c r="N163" s="49"/>
    </row>
    <row r="164" spans="1:14" s="90" customFormat="1" ht="39.6" x14ac:dyDescent="0.25">
      <c r="A164" s="81" t="s">
        <v>139</v>
      </c>
      <c r="B164" s="82" t="s">
        <v>616</v>
      </c>
      <c r="C164" s="82" t="s">
        <v>714</v>
      </c>
      <c r="D164" s="82" t="s">
        <v>611</v>
      </c>
      <c r="E164" s="83">
        <v>0.2</v>
      </c>
      <c r="F164" s="82" t="s">
        <v>715</v>
      </c>
      <c r="G164" s="84" t="s">
        <v>716</v>
      </c>
      <c r="H164" s="80"/>
      <c r="I164" s="85"/>
      <c r="J164" s="77" t="s">
        <v>717</v>
      </c>
      <c r="K164" s="86">
        <v>37012</v>
      </c>
      <c r="L164" s="192" t="s">
        <v>35</v>
      </c>
      <c r="M164" s="87"/>
      <c r="N164" s="112"/>
    </row>
    <row r="165" spans="1:14" s="22" customFormat="1" ht="66" x14ac:dyDescent="0.25">
      <c r="A165" s="142" t="s">
        <v>139</v>
      </c>
      <c r="B165" s="143" t="s">
        <v>616</v>
      </c>
      <c r="C165" s="143" t="s">
        <v>718</v>
      </c>
      <c r="D165" s="143" t="s">
        <v>611</v>
      </c>
      <c r="E165" s="144">
        <v>0.2</v>
      </c>
      <c r="F165" s="143" t="s">
        <v>719</v>
      </c>
      <c r="G165" s="145" t="s">
        <v>720</v>
      </c>
      <c r="H165" s="150" t="s">
        <v>721</v>
      </c>
      <c r="I165" s="147"/>
      <c r="J165" s="146" t="s">
        <v>722</v>
      </c>
      <c r="K165" s="178">
        <v>37012</v>
      </c>
      <c r="L165" s="180" t="s">
        <v>148</v>
      </c>
      <c r="M165" s="44">
        <v>0</v>
      </c>
      <c r="N165" s="49"/>
    </row>
    <row r="166" spans="1:14" s="90" customFormat="1" ht="52.8" x14ac:dyDescent="0.25">
      <c r="A166" s="81" t="s">
        <v>139</v>
      </c>
      <c r="B166" s="82" t="s">
        <v>616</v>
      </c>
      <c r="C166" s="82" t="s">
        <v>723</v>
      </c>
      <c r="D166" s="82" t="s">
        <v>611</v>
      </c>
      <c r="E166" s="83">
        <v>0.2</v>
      </c>
      <c r="F166" s="82" t="s">
        <v>724</v>
      </c>
      <c r="G166" s="84"/>
      <c r="H166" s="80"/>
      <c r="I166" s="85"/>
      <c r="J166" s="77" t="s">
        <v>725</v>
      </c>
      <c r="K166" s="86">
        <v>37008</v>
      </c>
      <c r="L166" s="123" t="s">
        <v>148</v>
      </c>
      <c r="M166" s="87"/>
      <c r="N166" s="112"/>
    </row>
    <row r="167" spans="1:14" s="22" customFormat="1" ht="26.4" x14ac:dyDescent="0.25">
      <c r="A167" s="142" t="s">
        <v>145</v>
      </c>
      <c r="B167" s="143" t="s">
        <v>661</v>
      </c>
      <c r="C167" s="143" t="s">
        <v>662</v>
      </c>
      <c r="D167" s="143" t="s">
        <v>611</v>
      </c>
      <c r="E167" s="144">
        <v>0.2</v>
      </c>
      <c r="F167" s="143" t="s">
        <v>726</v>
      </c>
      <c r="G167" s="145" t="s">
        <v>727</v>
      </c>
      <c r="H167" s="150" t="s">
        <v>728</v>
      </c>
      <c r="I167" s="147" t="s">
        <v>729</v>
      </c>
      <c r="J167" s="146" t="s">
        <v>730</v>
      </c>
      <c r="K167" s="178">
        <v>36999</v>
      </c>
      <c r="L167" s="180" t="s">
        <v>148</v>
      </c>
      <c r="M167" s="44"/>
      <c r="N167" s="49"/>
    </row>
    <row r="168" spans="1:14" s="90" customFormat="1" ht="26.4" x14ac:dyDescent="0.25">
      <c r="A168" s="81" t="s">
        <v>145</v>
      </c>
      <c r="B168" s="82" t="s">
        <v>638</v>
      </c>
      <c r="C168" s="82" t="s">
        <v>731</v>
      </c>
      <c r="D168" s="82" t="s">
        <v>640</v>
      </c>
      <c r="E168" s="83">
        <v>0.2</v>
      </c>
      <c r="F168" s="82" t="s">
        <v>732</v>
      </c>
      <c r="G168" s="84" t="s">
        <v>670</v>
      </c>
      <c r="H168" s="80" t="s">
        <v>431</v>
      </c>
      <c r="I168" s="85" t="s">
        <v>32</v>
      </c>
      <c r="J168" s="77" t="s">
        <v>733</v>
      </c>
      <c r="K168" s="86">
        <v>37012</v>
      </c>
      <c r="L168" s="123" t="s">
        <v>148</v>
      </c>
      <c r="M168" s="87">
        <v>200000</v>
      </c>
      <c r="N168" s="112"/>
    </row>
    <row r="169" spans="1:14" s="22" customFormat="1" ht="26.4" x14ac:dyDescent="0.25">
      <c r="A169" s="142" t="s">
        <v>145</v>
      </c>
      <c r="B169" s="143" t="s">
        <v>638</v>
      </c>
      <c r="C169" s="143" t="s">
        <v>734</v>
      </c>
      <c r="D169" s="143" t="s">
        <v>640</v>
      </c>
      <c r="E169" s="144">
        <v>0.2</v>
      </c>
      <c r="F169" s="143" t="s">
        <v>735</v>
      </c>
      <c r="G169" s="145" t="s">
        <v>736</v>
      </c>
      <c r="H169" s="150" t="s">
        <v>737</v>
      </c>
      <c r="I169" s="147">
        <v>33</v>
      </c>
      <c r="J169" s="146"/>
      <c r="K169" s="178">
        <v>37000</v>
      </c>
      <c r="L169" s="180" t="s">
        <v>148</v>
      </c>
      <c r="M169" s="44">
        <v>20000</v>
      </c>
      <c r="N169" s="49"/>
    </row>
    <row r="170" spans="1:14" s="90" customFormat="1" x14ac:dyDescent="0.25">
      <c r="A170" s="81" t="s">
        <v>145</v>
      </c>
      <c r="B170" s="82" t="s">
        <v>638</v>
      </c>
      <c r="C170" s="82" t="s">
        <v>182</v>
      </c>
      <c r="D170" s="82" t="s">
        <v>235</v>
      </c>
      <c r="E170" s="83">
        <v>0.2</v>
      </c>
      <c r="F170" s="82" t="s">
        <v>738</v>
      </c>
      <c r="G170" s="84" t="s">
        <v>670</v>
      </c>
      <c r="H170" s="80" t="s">
        <v>214</v>
      </c>
      <c r="I170" s="85" t="s">
        <v>32</v>
      </c>
      <c r="J170" s="77" t="s">
        <v>739</v>
      </c>
      <c r="K170" s="86">
        <v>36894</v>
      </c>
      <c r="L170" s="123" t="s">
        <v>148</v>
      </c>
      <c r="M170" s="87">
        <v>20000</v>
      </c>
      <c r="N170" s="112"/>
    </row>
    <row r="171" spans="1:14" s="22" customFormat="1" x14ac:dyDescent="0.25">
      <c r="A171" s="142" t="s">
        <v>145</v>
      </c>
      <c r="B171" s="143" t="s">
        <v>609</v>
      </c>
      <c r="C171" s="143" t="s">
        <v>672</v>
      </c>
      <c r="D171" s="143" t="s">
        <v>611</v>
      </c>
      <c r="E171" s="144">
        <v>0.2</v>
      </c>
      <c r="F171" s="143" t="s">
        <v>740</v>
      </c>
      <c r="G171" s="145">
        <v>37043</v>
      </c>
      <c r="H171" s="150" t="s">
        <v>142</v>
      </c>
      <c r="I171" s="147" t="s">
        <v>741</v>
      </c>
      <c r="J171" s="146" t="s">
        <v>674</v>
      </c>
      <c r="K171" s="178">
        <v>37009</v>
      </c>
      <c r="L171" s="181"/>
      <c r="M171" s="44"/>
      <c r="N171" s="49"/>
    </row>
    <row r="172" spans="1:14" s="90" customFormat="1" x14ac:dyDescent="0.25">
      <c r="A172" s="81" t="s">
        <v>145</v>
      </c>
      <c r="B172" s="82" t="s">
        <v>609</v>
      </c>
      <c r="C172" s="82" t="s">
        <v>742</v>
      </c>
      <c r="D172" s="82" t="s">
        <v>611</v>
      </c>
      <c r="E172" s="83">
        <v>0.2</v>
      </c>
      <c r="F172" s="82" t="s">
        <v>743</v>
      </c>
      <c r="G172" s="84" t="s">
        <v>744</v>
      </c>
      <c r="H172" s="80"/>
      <c r="I172" s="85"/>
      <c r="J172" s="77" t="s">
        <v>745</v>
      </c>
      <c r="K172" s="86">
        <v>36973</v>
      </c>
      <c r="L172" s="123" t="s">
        <v>148</v>
      </c>
      <c r="M172" s="87">
        <v>0</v>
      </c>
      <c r="N172" s="112"/>
    </row>
    <row r="173" spans="1:14" s="22" customFormat="1" x14ac:dyDescent="0.25">
      <c r="A173" s="142" t="s">
        <v>139</v>
      </c>
      <c r="B173" s="143" t="s">
        <v>609</v>
      </c>
      <c r="C173" s="143" t="s">
        <v>746</v>
      </c>
      <c r="D173" s="143" t="s">
        <v>611</v>
      </c>
      <c r="E173" s="144">
        <v>0.2</v>
      </c>
      <c r="F173" s="143" t="s">
        <v>747</v>
      </c>
      <c r="G173" s="145" t="s">
        <v>748</v>
      </c>
      <c r="H173" s="150" t="s">
        <v>749</v>
      </c>
      <c r="I173" s="147"/>
      <c r="J173" s="146" t="s">
        <v>750</v>
      </c>
      <c r="K173" s="178">
        <v>36976</v>
      </c>
      <c r="L173" s="180" t="s">
        <v>148</v>
      </c>
      <c r="M173" s="44" t="s">
        <v>234</v>
      </c>
      <c r="N173" s="49"/>
    </row>
    <row r="174" spans="1:14" s="90" customFormat="1" ht="12.75" customHeight="1" x14ac:dyDescent="0.25">
      <c r="A174" s="81" t="s">
        <v>139</v>
      </c>
      <c r="B174" s="82" t="s">
        <v>751</v>
      </c>
      <c r="C174" s="82" t="s">
        <v>752</v>
      </c>
      <c r="D174" s="82" t="s">
        <v>640</v>
      </c>
      <c r="E174" s="83">
        <v>0.1</v>
      </c>
      <c r="F174" s="82" t="s">
        <v>753</v>
      </c>
      <c r="G174" s="84" t="s">
        <v>754</v>
      </c>
      <c r="H174" s="80" t="s">
        <v>755</v>
      </c>
      <c r="I174" s="85" t="s">
        <v>32</v>
      </c>
      <c r="J174" s="77" t="s">
        <v>756</v>
      </c>
      <c r="K174" s="86">
        <v>36894</v>
      </c>
      <c r="L174" s="123" t="s">
        <v>443</v>
      </c>
      <c r="M174" s="87">
        <v>2000000</v>
      </c>
      <c r="N174" s="112"/>
    </row>
    <row r="175" spans="1:14" s="22" customFormat="1" x14ac:dyDescent="0.25">
      <c r="A175" s="142" t="s">
        <v>139</v>
      </c>
      <c r="B175" s="143" t="s">
        <v>757</v>
      </c>
      <c r="C175" s="143" t="s">
        <v>758</v>
      </c>
      <c r="D175" s="143" t="s">
        <v>611</v>
      </c>
      <c r="E175" s="144">
        <v>0.1</v>
      </c>
      <c r="F175" s="143" t="s">
        <v>759</v>
      </c>
      <c r="G175" s="145" t="s">
        <v>760</v>
      </c>
      <c r="H175" s="150" t="s">
        <v>631</v>
      </c>
      <c r="I175" s="147" t="s">
        <v>32</v>
      </c>
      <c r="J175" s="146" t="s">
        <v>761</v>
      </c>
      <c r="K175" s="178">
        <v>36991</v>
      </c>
      <c r="L175" s="180" t="s">
        <v>175</v>
      </c>
      <c r="M175" s="44">
        <v>3000000</v>
      </c>
      <c r="N175" s="49"/>
    </row>
    <row r="176" spans="1:14" s="90" customFormat="1" x14ac:dyDescent="0.25">
      <c r="A176" s="81" t="s">
        <v>139</v>
      </c>
      <c r="B176" s="82" t="s">
        <v>762</v>
      </c>
      <c r="C176" s="82" t="s">
        <v>763</v>
      </c>
      <c r="D176" s="82" t="s">
        <v>640</v>
      </c>
      <c r="E176" s="83">
        <v>0.1</v>
      </c>
      <c r="F176" s="82" t="s">
        <v>764</v>
      </c>
      <c r="G176" s="84" t="s">
        <v>765</v>
      </c>
      <c r="H176" s="80" t="s">
        <v>766</v>
      </c>
      <c r="I176" s="85" t="s">
        <v>32</v>
      </c>
      <c r="J176" s="77" t="s">
        <v>767</v>
      </c>
      <c r="K176" s="86">
        <v>36998</v>
      </c>
      <c r="L176" s="123" t="s">
        <v>175</v>
      </c>
      <c r="M176" s="87">
        <v>7000000</v>
      </c>
      <c r="N176" s="112"/>
    </row>
    <row r="177" spans="1:14" s="22" customFormat="1" x14ac:dyDescent="0.25">
      <c r="A177" s="142" t="s">
        <v>145</v>
      </c>
      <c r="B177" s="148" t="s">
        <v>623</v>
      </c>
      <c r="C177" s="148" t="s">
        <v>768</v>
      </c>
      <c r="D177" s="143" t="s">
        <v>235</v>
      </c>
      <c r="E177" s="144">
        <v>0.1</v>
      </c>
      <c r="F177" s="143" t="s">
        <v>769</v>
      </c>
      <c r="G177" s="145" t="s">
        <v>770</v>
      </c>
      <c r="H177" s="150"/>
      <c r="I177" s="149"/>
      <c r="J177" s="143"/>
      <c r="K177" s="178">
        <v>37000</v>
      </c>
      <c r="L177" s="180" t="s">
        <v>148</v>
      </c>
      <c r="M177" s="44"/>
      <c r="N177" s="49"/>
    </row>
    <row r="178" spans="1:14" s="90" customFormat="1" x14ac:dyDescent="0.25">
      <c r="A178" s="81" t="s">
        <v>145</v>
      </c>
      <c r="B178" s="82" t="s">
        <v>623</v>
      </c>
      <c r="C178" s="82" t="s">
        <v>771</v>
      </c>
      <c r="D178" s="82" t="s">
        <v>235</v>
      </c>
      <c r="E178" s="83">
        <v>0.1</v>
      </c>
      <c r="F178" s="82" t="s">
        <v>772</v>
      </c>
      <c r="G178" s="84" t="s">
        <v>773</v>
      </c>
      <c r="H178" s="80"/>
      <c r="I178" s="151"/>
      <c r="J178" s="82"/>
      <c r="K178" s="86">
        <v>37000</v>
      </c>
      <c r="L178" s="123" t="s">
        <v>148</v>
      </c>
      <c r="M178" s="87"/>
      <c r="N178" s="112"/>
    </row>
    <row r="179" spans="1:14" s="22" customFormat="1" ht="26.4" x14ac:dyDescent="0.25">
      <c r="A179" s="142" t="s">
        <v>145</v>
      </c>
      <c r="B179" s="143" t="s">
        <v>603</v>
      </c>
      <c r="C179" s="143" t="s">
        <v>390</v>
      </c>
      <c r="D179" s="143" t="s">
        <v>235</v>
      </c>
      <c r="E179" s="144">
        <v>0.1</v>
      </c>
      <c r="F179" s="143" t="s">
        <v>774</v>
      </c>
      <c r="G179" s="145" t="s">
        <v>775</v>
      </c>
      <c r="H179" s="150" t="s">
        <v>471</v>
      </c>
      <c r="I179" s="147" t="s">
        <v>776</v>
      </c>
      <c r="J179" s="146" t="s">
        <v>777</v>
      </c>
      <c r="K179" s="178">
        <v>36998</v>
      </c>
      <c r="L179" s="180" t="s">
        <v>443</v>
      </c>
      <c r="M179" s="44"/>
      <c r="N179" s="49"/>
    </row>
    <row r="180" spans="1:14" s="90" customFormat="1" x14ac:dyDescent="0.25">
      <c r="A180" s="81" t="s">
        <v>145</v>
      </c>
      <c r="B180" s="82" t="s">
        <v>603</v>
      </c>
      <c r="C180" s="82" t="s">
        <v>390</v>
      </c>
      <c r="D180" s="82" t="s">
        <v>235</v>
      </c>
      <c r="E180" s="83">
        <v>0.1</v>
      </c>
      <c r="F180" s="82" t="s">
        <v>778</v>
      </c>
      <c r="G180" s="84" t="s">
        <v>779</v>
      </c>
      <c r="H180" s="80" t="s">
        <v>780</v>
      </c>
      <c r="I180" s="85" t="s">
        <v>781</v>
      </c>
      <c r="J180" s="77" t="s">
        <v>782</v>
      </c>
      <c r="K180" s="86">
        <v>36998</v>
      </c>
      <c r="L180" s="123" t="s">
        <v>443</v>
      </c>
      <c r="M180" s="87"/>
      <c r="N180" s="112"/>
    </row>
    <row r="181" spans="1:14" s="22" customFormat="1" ht="26.4" x14ac:dyDescent="0.25">
      <c r="A181" s="142" t="s">
        <v>145</v>
      </c>
      <c r="B181" s="148" t="s">
        <v>603</v>
      </c>
      <c r="C181" s="148" t="s">
        <v>783</v>
      </c>
      <c r="D181" s="143" t="s">
        <v>235</v>
      </c>
      <c r="E181" s="144">
        <v>0.1</v>
      </c>
      <c r="F181" s="143" t="s">
        <v>784</v>
      </c>
      <c r="G181" s="145" t="s">
        <v>785</v>
      </c>
      <c r="H181" s="150" t="s">
        <v>444</v>
      </c>
      <c r="I181" s="147" t="s">
        <v>32</v>
      </c>
      <c r="J181" s="146" t="s">
        <v>786</v>
      </c>
      <c r="K181" s="178">
        <v>36998</v>
      </c>
      <c r="L181" s="180" t="s">
        <v>443</v>
      </c>
      <c r="M181" s="44"/>
      <c r="N181" s="49"/>
    </row>
    <row r="182" spans="1:14" s="90" customFormat="1" ht="39.6" x14ac:dyDescent="0.25">
      <c r="A182" s="81" t="s">
        <v>139</v>
      </c>
      <c r="B182" s="82" t="s">
        <v>616</v>
      </c>
      <c r="C182" s="82" t="s">
        <v>787</v>
      </c>
      <c r="D182" s="82" t="s">
        <v>611</v>
      </c>
      <c r="E182" s="83">
        <v>0.1</v>
      </c>
      <c r="F182" s="82" t="s">
        <v>788</v>
      </c>
      <c r="G182" s="84" t="s">
        <v>789</v>
      </c>
      <c r="H182" s="80"/>
      <c r="I182" s="85"/>
      <c r="J182" s="77" t="s">
        <v>790</v>
      </c>
      <c r="K182" s="86">
        <v>37012</v>
      </c>
      <c r="L182" s="123" t="s">
        <v>175</v>
      </c>
      <c r="M182" s="87"/>
      <c r="N182" s="112"/>
    </row>
    <row r="183" spans="1:14" s="22" customFormat="1" ht="25.5" customHeight="1" x14ac:dyDescent="0.25">
      <c r="A183" s="142" t="s">
        <v>139</v>
      </c>
      <c r="B183" s="143" t="s">
        <v>616</v>
      </c>
      <c r="C183" s="143" t="s">
        <v>791</v>
      </c>
      <c r="D183" s="143" t="s">
        <v>611</v>
      </c>
      <c r="E183" s="144">
        <v>0.1</v>
      </c>
      <c r="F183" s="143" t="s">
        <v>792</v>
      </c>
      <c r="G183" s="145" t="s">
        <v>793</v>
      </c>
      <c r="H183" s="150" t="s">
        <v>405</v>
      </c>
      <c r="I183" s="147"/>
      <c r="J183" s="146" t="s">
        <v>794</v>
      </c>
      <c r="K183" s="178">
        <v>36999</v>
      </c>
      <c r="L183" s="180" t="s">
        <v>148</v>
      </c>
      <c r="M183" s="44">
        <v>0</v>
      </c>
      <c r="N183" s="49"/>
    </row>
    <row r="184" spans="1:14" s="90" customFormat="1" ht="26.4" x14ac:dyDescent="0.25">
      <c r="A184" s="81" t="s">
        <v>139</v>
      </c>
      <c r="B184" s="82" t="s">
        <v>795</v>
      </c>
      <c r="C184" s="82" t="s">
        <v>796</v>
      </c>
      <c r="D184" s="82" t="s">
        <v>797</v>
      </c>
      <c r="E184" s="83">
        <v>0.1</v>
      </c>
      <c r="F184" s="82" t="s">
        <v>798</v>
      </c>
      <c r="G184" s="84"/>
      <c r="H184" s="80"/>
      <c r="I184" s="85"/>
      <c r="J184" s="77" t="s">
        <v>799</v>
      </c>
      <c r="K184" s="86">
        <v>37012</v>
      </c>
      <c r="L184" s="123"/>
      <c r="M184" s="87"/>
      <c r="N184" s="112"/>
    </row>
    <row r="185" spans="1:14" s="22" customFormat="1" ht="39.6" x14ac:dyDescent="0.25">
      <c r="A185" s="142" t="s">
        <v>139</v>
      </c>
      <c r="B185" s="143" t="s">
        <v>800</v>
      </c>
      <c r="C185" s="143" t="s">
        <v>801</v>
      </c>
      <c r="D185" s="143" t="s">
        <v>611</v>
      </c>
      <c r="E185" s="144">
        <v>0.1</v>
      </c>
      <c r="F185" s="143" t="s">
        <v>802</v>
      </c>
      <c r="G185" s="145" t="s">
        <v>803</v>
      </c>
      <c r="H185" s="150" t="s">
        <v>804</v>
      </c>
      <c r="I185" s="147" t="s">
        <v>805</v>
      </c>
      <c r="J185" s="146" t="s">
        <v>806</v>
      </c>
      <c r="K185" s="178">
        <v>37012</v>
      </c>
      <c r="L185" s="180" t="s">
        <v>148</v>
      </c>
      <c r="M185" s="44">
        <v>10000000</v>
      </c>
      <c r="N185" s="49"/>
    </row>
    <row r="186" spans="1:14" s="90" customFormat="1" ht="26.4" x14ac:dyDescent="0.25">
      <c r="A186" s="81" t="s">
        <v>145</v>
      </c>
      <c r="B186" s="82" t="s">
        <v>638</v>
      </c>
      <c r="C186" s="82" t="s">
        <v>807</v>
      </c>
      <c r="D186" s="82" t="s">
        <v>640</v>
      </c>
      <c r="E186" s="83">
        <v>0.1</v>
      </c>
      <c r="F186" s="82" t="s">
        <v>808</v>
      </c>
      <c r="G186" s="84" t="s">
        <v>670</v>
      </c>
      <c r="H186" s="80" t="s">
        <v>154</v>
      </c>
      <c r="I186" s="85" t="s">
        <v>653</v>
      </c>
      <c r="J186" s="77" t="s">
        <v>809</v>
      </c>
      <c r="K186" s="86">
        <v>36987</v>
      </c>
      <c r="L186" s="123" t="s">
        <v>148</v>
      </c>
      <c r="M186" s="87">
        <v>20000</v>
      </c>
      <c r="N186" s="112"/>
    </row>
    <row r="187" spans="1:14" s="22" customFormat="1" x14ac:dyDescent="0.25">
      <c r="A187" s="142" t="s">
        <v>145</v>
      </c>
      <c r="B187" s="143" t="s">
        <v>638</v>
      </c>
      <c r="C187" s="143" t="s">
        <v>810</v>
      </c>
      <c r="D187" s="143" t="s">
        <v>640</v>
      </c>
      <c r="E187" s="144">
        <v>0.1</v>
      </c>
      <c r="F187" s="143" t="s">
        <v>738</v>
      </c>
      <c r="G187" s="145" t="s">
        <v>670</v>
      </c>
      <c r="H187" s="150" t="s">
        <v>226</v>
      </c>
      <c r="I187" s="147" t="s">
        <v>32</v>
      </c>
      <c r="J187" s="146" t="s">
        <v>811</v>
      </c>
      <c r="K187" s="178">
        <v>36895</v>
      </c>
      <c r="L187" s="180" t="s">
        <v>148</v>
      </c>
      <c r="M187" s="44">
        <v>100000</v>
      </c>
      <c r="N187" s="49"/>
    </row>
    <row r="188" spans="1:14" s="90" customFormat="1" ht="39.6" x14ac:dyDescent="0.25">
      <c r="A188" s="81" t="s">
        <v>145</v>
      </c>
      <c r="B188" s="82" t="s">
        <v>638</v>
      </c>
      <c r="C188" s="82" t="s">
        <v>734</v>
      </c>
      <c r="D188" s="82" t="s">
        <v>640</v>
      </c>
      <c r="E188" s="83">
        <v>0.1</v>
      </c>
      <c r="F188" s="82" t="s">
        <v>812</v>
      </c>
      <c r="G188" s="84" t="s">
        <v>736</v>
      </c>
      <c r="H188" s="80" t="s">
        <v>214</v>
      </c>
      <c r="I188" s="85" t="s">
        <v>653</v>
      </c>
      <c r="J188" s="77" t="s">
        <v>813</v>
      </c>
      <c r="K188" s="86">
        <v>36931</v>
      </c>
      <c r="L188" s="123" t="s">
        <v>148</v>
      </c>
      <c r="M188" s="87">
        <v>20000</v>
      </c>
      <c r="N188" s="112"/>
    </row>
    <row r="189" spans="1:14" s="22" customFormat="1" x14ac:dyDescent="0.25">
      <c r="A189" s="142" t="s">
        <v>145</v>
      </c>
      <c r="B189" s="143" t="s">
        <v>609</v>
      </c>
      <c r="C189" s="143" t="s">
        <v>814</v>
      </c>
      <c r="D189" s="143" t="s">
        <v>611</v>
      </c>
      <c r="E189" s="144">
        <v>0.1</v>
      </c>
      <c r="F189" s="143" t="s">
        <v>815</v>
      </c>
      <c r="G189" s="145" t="s">
        <v>816</v>
      </c>
      <c r="H189" s="150" t="s">
        <v>631</v>
      </c>
      <c r="I189" s="147" t="s">
        <v>817</v>
      </c>
      <c r="J189" s="146" t="s">
        <v>818</v>
      </c>
      <c r="K189" s="178">
        <v>36923</v>
      </c>
      <c r="L189" s="180" t="s">
        <v>175</v>
      </c>
      <c r="M189" s="44">
        <v>0</v>
      </c>
      <c r="N189" s="49"/>
    </row>
    <row r="190" spans="1:14" s="90" customFormat="1" x14ac:dyDescent="0.25">
      <c r="A190" s="81" t="s">
        <v>145</v>
      </c>
      <c r="B190" s="82" t="s">
        <v>609</v>
      </c>
      <c r="C190" s="82" t="s">
        <v>819</v>
      </c>
      <c r="D190" s="82" t="s">
        <v>611</v>
      </c>
      <c r="E190" s="83">
        <v>0.1</v>
      </c>
      <c r="F190" s="82" t="s">
        <v>820</v>
      </c>
      <c r="G190" s="84" t="s">
        <v>821</v>
      </c>
      <c r="H190" s="80">
        <v>50</v>
      </c>
      <c r="I190" s="85" t="s">
        <v>822</v>
      </c>
      <c r="J190" s="77" t="s">
        <v>823</v>
      </c>
      <c r="K190" s="86">
        <v>36976</v>
      </c>
      <c r="L190" s="123" t="s">
        <v>148</v>
      </c>
      <c r="M190" s="87"/>
      <c r="N190" s="112"/>
    </row>
    <row r="191" spans="1:14" s="22" customFormat="1" x14ac:dyDescent="0.25">
      <c r="A191" s="142" t="s">
        <v>145</v>
      </c>
      <c r="B191" s="143" t="s">
        <v>609</v>
      </c>
      <c r="C191" s="143" t="s">
        <v>791</v>
      </c>
      <c r="D191" s="143" t="s">
        <v>611</v>
      </c>
      <c r="E191" s="144">
        <v>0.1</v>
      </c>
      <c r="F191" s="143" t="s">
        <v>824</v>
      </c>
      <c r="G191" s="145" t="s">
        <v>825</v>
      </c>
      <c r="H191" s="150" t="s">
        <v>678</v>
      </c>
      <c r="I191" s="147" t="s">
        <v>826</v>
      </c>
      <c r="J191" s="146" t="s">
        <v>827</v>
      </c>
      <c r="K191" s="178">
        <v>37007</v>
      </c>
      <c r="L191" s="180" t="s">
        <v>148</v>
      </c>
      <c r="M191" s="44"/>
      <c r="N191" s="49"/>
    </row>
    <row r="192" spans="1:14" s="90" customFormat="1" x14ac:dyDescent="0.25">
      <c r="A192" s="81" t="s">
        <v>145</v>
      </c>
      <c r="B192" s="82" t="s">
        <v>609</v>
      </c>
      <c r="C192" s="82" t="s">
        <v>791</v>
      </c>
      <c r="D192" s="82" t="s">
        <v>611</v>
      </c>
      <c r="E192" s="83">
        <v>0.1</v>
      </c>
      <c r="F192" s="82" t="s">
        <v>828</v>
      </c>
      <c r="G192" s="84">
        <v>36925</v>
      </c>
      <c r="H192" s="80" t="s">
        <v>154</v>
      </c>
      <c r="I192" s="85"/>
      <c r="J192" s="77" t="s">
        <v>829</v>
      </c>
      <c r="K192" s="86">
        <v>37007</v>
      </c>
      <c r="L192" s="123" t="s">
        <v>148</v>
      </c>
      <c r="M192" s="87"/>
      <c r="N192" s="112"/>
    </row>
    <row r="193" spans="1:14" s="22" customFormat="1" x14ac:dyDescent="0.25">
      <c r="A193" s="142" t="s">
        <v>145</v>
      </c>
      <c r="B193" s="143" t="s">
        <v>609</v>
      </c>
      <c r="C193" s="143" t="s">
        <v>830</v>
      </c>
      <c r="D193" s="143" t="s">
        <v>611</v>
      </c>
      <c r="E193" s="144">
        <v>0.1</v>
      </c>
      <c r="F193" s="143" t="s">
        <v>831</v>
      </c>
      <c r="G193" s="145" t="s">
        <v>832</v>
      </c>
      <c r="H193" s="150" t="s">
        <v>833</v>
      </c>
      <c r="I193" s="147" t="s">
        <v>834</v>
      </c>
      <c r="J193" s="146" t="s">
        <v>835</v>
      </c>
      <c r="K193" s="178">
        <v>37012</v>
      </c>
      <c r="L193" s="180" t="s">
        <v>148</v>
      </c>
      <c r="M193" s="44"/>
      <c r="N193" s="49"/>
    </row>
    <row r="194" spans="1:14" s="90" customFormat="1" x14ac:dyDescent="0.25">
      <c r="A194" s="81" t="s">
        <v>139</v>
      </c>
      <c r="B194" s="82" t="s">
        <v>609</v>
      </c>
      <c r="C194" s="82" t="s">
        <v>830</v>
      </c>
      <c r="D194" s="82" t="s">
        <v>611</v>
      </c>
      <c r="E194" s="83">
        <v>0.1</v>
      </c>
      <c r="F194" s="82" t="s">
        <v>836</v>
      </c>
      <c r="G194" s="84" t="s">
        <v>837</v>
      </c>
      <c r="H194" s="80" t="s">
        <v>444</v>
      </c>
      <c r="I194" s="85"/>
      <c r="J194" s="77" t="s">
        <v>838</v>
      </c>
      <c r="K194" s="86">
        <v>37012</v>
      </c>
      <c r="L194" s="123" t="s">
        <v>148</v>
      </c>
      <c r="M194" s="87">
        <v>0</v>
      </c>
      <c r="N194" s="112"/>
    </row>
    <row r="195" spans="1:14" s="22" customFormat="1" ht="26.4" x14ac:dyDescent="0.25">
      <c r="A195" s="142" t="s">
        <v>145</v>
      </c>
      <c r="B195" s="143" t="s">
        <v>609</v>
      </c>
      <c r="C195" s="143" t="s">
        <v>839</v>
      </c>
      <c r="D195" s="143" t="s">
        <v>611</v>
      </c>
      <c r="E195" s="144">
        <v>0.1</v>
      </c>
      <c r="F195" s="143" t="s">
        <v>840</v>
      </c>
      <c r="G195" s="145" t="s">
        <v>841</v>
      </c>
      <c r="H195" s="150" t="s">
        <v>842</v>
      </c>
      <c r="I195" s="147"/>
      <c r="J195" s="146" t="s">
        <v>843</v>
      </c>
      <c r="K195" s="178">
        <v>36986</v>
      </c>
      <c r="L195" s="180" t="s">
        <v>301</v>
      </c>
      <c r="M195" s="44">
        <v>1000000</v>
      </c>
      <c r="N195" s="49"/>
    </row>
    <row r="196" spans="1:14" s="90" customFormat="1" x14ac:dyDescent="0.25">
      <c r="A196" s="81" t="s">
        <v>145</v>
      </c>
      <c r="B196" s="82" t="s">
        <v>609</v>
      </c>
      <c r="C196" s="82" t="s">
        <v>844</v>
      </c>
      <c r="D196" s="82" t="s">
        <v>611</v>
      </c>
      <c r="E196" s="83">
        <v>0.1</v>
      </c>
      <c r="F196" s="82" t="s">
        <v>845</v>
      </c>
      <c r="G196" s="84" t="s">
        <v>846</v>
      </c>
      <c r="H196" s="80" t="s">
        <v>327</v>
      </c>
      <c r="I196" s="85"/>
      <c r="J196" s="77" t="s">
        <v>847</v>
      </c>
      <c r="K196" s="86">
        <v>36987</v>
      </c>
      <c r="L196" s="123" t="s">
        <v>301</v>
      </c>
      <c r="M196" s="87"/>
      <c r="N196" s="112"/>
    </row>
    <row r="197" spans="1:14" s="22" customFormat="1" x14ac:dyDescent="0.25">
      <c r="A197" s="142" t="s">
        <v>145</v>
      </c>
      <c r="B197" s="143" t="s">
        <v>609</v>
      </c>
      <c r="C197" s="143" t="s">
        <v>848</v>
      </c>
      <c r="D197" s="143" t="s">
        <v>611</v>
      </c>
      <c r="E197" s="144">
        <v>0.1</v>
      </c>
      <c r="F197" s="143" t="s">
        <v>849</v>
      </c>
      <c r="G197" s="145"/>
      <c r="H197" s="150"/>
      <c r="I197" s="147"/>
      <c r="J197" s="146" t="s">
        <v>850</v>
      </c>
      <c r="K197" s="178">
        <v>36987</v>
      </c>
      <c r="L197" s="180" t="s">
        <v>175</v>
      </c>
      <c r="M197" s="44">
        <v>150000</v>
      </c>
      <c r="N197" s="49"/>
    </row>
    <row r="198" spans="1:14" s="90" customFormat="1" x14ac:dyDescent="0.25">
      <c r="A198" s="81" t="s">
        <v>145</v>
      </c>
      <c r="B198" s="82" t="s">
        <v>609</v>
      </c>
      <c r="C198" s="82" t="s">
        <v>851</v>
      </c>
      <c r="D198" s="82" t="s">
        <v>611</v>
      </c>
      <c r="E198" s="83">
        <v>0.1</v>
      </c>
      <c r="F198" s="82" t="s">
        <v>852</v>
      </c>
      <c r="G198" s="84">
        <v>2001</v>
      </c>
      <c r="H198" s="80"/>
      <c r="I198" s="85"/>
      <c r="J198" s="77" t="s">
        <v>853</v>
      </c>
      <c r="K198" s="86">
        <v>36991</v>
      </c>
      <c r="L198" s="123" t="s">
        <v>175</v>
      </c>
      <c r="M198" s="87">
        <v>0</v>
      </c>
      <c r="N198" s="112"/>
    </row>
    <row r="199" spans="1:14" s="22" customFormat="1" x14ac:dyDescent="0.25">
      <c r="A199" s="142" t="s">
        <v>145</v>
      </c>
      <c r="B199" s="148" t="s">
        <v>609</v>
      </c>
      <c r="C199" s="148" t="s">
        <v>854</v>
      </c>
      <c r="D199" s="143" t="s">
        <v>611</v>
      </c>
      <c r="E199" s="144">
        <v>0.1</v>
      </c>
      <c r="F199" s="143" t="s">
        <v>855</v>
      </c>
      <c r="G199" s="145" t="s">
        <v>856</v>
      </c>
      <c r="H199" s="150" t="s">
        <v>327</v>
      </c>
      <c r="I199" s="147"/>
      <c r="J199" s="146" t="s">
        <v>857</v>
      </c>
      <c r="K199" s="178">
        <v>36991</v>
      </c>
      <c r="L199" s="180" t="s">
        <v>148</v>
      </c>
      <c r="M199" s="44"/>
      <c r="N199" s="49"/>
    </row>
    <row r="200" spans="1:14" s="90" customFormat="1" x14ac:dyDescent="0.25">
      <c r="A200" s="81" t="s">
        <v>145</v>
      </c>
      <c r="B200" s="82" t="s">
        <v>858</v>
      </c>
      <c r="C200" s="82" t="s">
        <v>859</v>
      </c>
      <c r="D200" s="82" t="s">
        <v>611</v>
      </c>
      <c r="E200" s="83">
        <v>0.1</v>
      </c>
      <c r="F200" s="82" t="s">
        <v>860</v>
      </c>
      <c r="G200" s="84">
        <v>2001</v>
      </c>
      <c r="H200" s="80" t="s">
        <v>861</v>
      </c>
      <c r="I200" s="85"/>
      <c r="J200" s="77" t="s">
        <v>862</v>
      </c>
      <c r="K200" s="86">
        <v>36991</v>
      </c>
      <c r="L200" s="123" t="s">
        <v>175</v>
      </c>
      <c r="M200" s="87">
        <v>0</v>
      </c>
      <c r="N200" s="112"/>
    </row>
    <row r="201" spans="1:14" s="22" customFormat="1" x14ac:dyDescent="0.25">
      <c r="A201" s="142" t="s">
        <v>139</v>
      </c>
      <c r="B201" s="143" t="s">
        <v>680</v>
      </c>
      <c r="C201" s="143" t="s">
        <v>863</v>
      </c>
      <c r="D201" s="143" t="s">
        <v>640</v>
      </c>
      <c r="E201" s="144">
        <v>0.05</v>
      </c>
      <c r="F201" s="143" t="s">
        <v>864</v>
      </c>
      <c r="G201" s="145" t="s">
        <v>865</v>
      </c>
      <c r="H201" s="150" t="s">
        <v>866</v>
      </c>
      <c r="I201" s="147" t="s">
        <v>32</v>
      </c>
      <c r="J201" s="146" t="s">
        <v>867</v>
      </c>
      <c r="K201" s="178">
        <v>36997</v>
      </c>
      <c r="L201" s="180" t="s">
        <v>175</v>
      </c>
      <c r="M201" s="44" t="s">
        <v>868</v>
      </c>
      <c r="N201" s="49"/>
    </row>
    <row r="202" spans="1:14" s="90" customFormat="1" ht="26.4" x14ac:dyDescent="0.25">
      <c r="A202" s="81" t="s">
        <v>139</v>
      </c>
      <c r="B202" s="82" t="s">
        <v>680</v>
      </c>
      <c r="C202" s="82" t="s">
        <v>869</v>
      </c>
      <c r="D202" s="82" t="s">
        <v>640</v>
      </c>
      <c r="E202" s="83">
        <v>0.05</v>
      </c>
      <c r="F202" s="82" t="s">
        <v>870</v>
      </c>
      <c r="G202" s="84" t="s">
        <v>871</v>
      </c>
      <c r="H202" s="80" t="s">
        <v>872</v>
      </c>
      <c r="I202" s="85" t="s">
        <v>873</v>
      </c>
      <c r="J202" s="77" t="s">
        <v>874</v>
      </c>
      <c r="K202" s="86">
        <v>36998</v>
      </c>
      <c r="L202" s="123" t="s">
        <v>301</v>
      </c>
      <c r="M202" s="87" t="s">
        <v>868</v>
      </c>
      <c r="N202" s="112"/>
    </row>
    <row r="203" spans="1:14" s="22" customFormat="1" ht="26.4" x14ac:dyDescent="0.25">
      <c r="A203" s="142" t="s">
        <v>139</v>
      </c>
      <c r="B203" s="143" t="s">
        <v>680</v>
      </c>
      <c r="C203" s="143" t="s">
        <v>875</v>
      </c>
      <c r="D203" s="143" t="s">
        <v>640</v>
      </c>
      <c r="E203" s="144">
        <v>0.05</v>
      </c>
      <c r="F203" s="143" t="s">
        <v>876</v>
      </c>
      <c r="G203" s="145" t="s">
        <v>877</v>
      </c>
      <c r="H203" s="150" t="s">
        <v>872</v>
      </c>
      <c r="I203" s="147" t="s">
        <v>32</v>
      </c>
      <c r="J203" s="146" t="s">
        <v>878</v>
      </c>
      <c r="K203" s="178">
        <v>36894</v>
      </c>
      <c r="L203" s="180" t="s">
        <v>301</v>
      </c>
      <c r="M203" s="44" t="s">
        <v>868</v>
      </c>
      <c r="N203" s="49"/>
    </row>
    <row r="204" spans="1:14" s="90" customFormat="1" ht="52.8" x14ac:dyDescent="0.25">
      <c r="A204" s="81" t="s">
        <v>139</v>
      </c>
      <c r="B204" s="82" t="s">
        <v>680</v>
      </c>
      <c r="C204" s="82" t="s">
        <v>731</v>
      </c>
      <c r="D204" s="82" t="s">
        <v>879</v>
      </c>
      <c r="E204" s="83">
        <v>0.05</v>
      </c>
      <c r="F204" s="82" t="s">
        <v>880</v>
      </c>
      <c r="G204" s="84" t="s">
        <v>881</v>
      </c>
      <c r="H204" s="80" t="s">
        <v>882</v>
      </c>
      <c r="I204" s="85" t="s">
        <v>883</v>
      </c>
      <c r="J204" s="77" t="s">
        <v>884</v>
      </c>
      <c r="K204" s="86">
        <v>36997</v>
      </c>
      <c r="L204" s="123" t="s">
        <v>175</v>
      </c>
      <c r="M204" s="87">
        <v>5000000</v>
      </c>
      <c r="N204" s="112"/>
    </row>
    <row r="205" spans="1:14" s="22" customFormat="1" x14ac:dyDescent="0.25">
      <c r="A205" s="142" t="s">
        <v>139</v>
      </c>
      <c r="B205" s="143" t="s">
        <v>885</v>
      </c>
      <c r="C205" s="143" t="s">
        <v>752</v>
      </c>
      <c r="D205" s="143" t="s">
        <v>640</v>
      </c>
      <c r="E205" s="144">
        <v>0.05</v>
      </c>
      <c r="F205" s="143" t="s">
        <v>886</v>
      </c>
      <c r="G205" s="145" t="s">
        <v>887</v>
      </c>
      <c r="H205" s="150" t="s">
        <v>888</v>
      </c>
      <c r="I205" s="147" t="s">
        <v>889</v>
      </c>
      <c r="J205" s="146" t="s">
        <v>890</v>
      </c>
      <c r="K205" s="178">
        <v>36997</v>
      </c>
      <c r="L205" s="180" t="s">
        <v>301</v>
      </c>
      <c r="M205" s="44" t="s">
        <v>868</v>
      </c>
      <c r="N205" s="49"/>
    </row>
    <row r="206" spans="1:14" s="90" customFormat="1" ht="26.4" x14ac:dyDescent="0.25">
      <c r="A206" s="81" t="s">
        <v>145</v>
      </c>
      <c r="B206" s="82" t="s">
        <v>603</v>
      </c>
      <c r="C206" s="82" t="s">
        <v>891</v>
      </c>
      <c r="D206" s="82" t="s">
        <v>235</v>
      </c>
      <c r="E206" s="83">
        <v>0.05</v>
      </c>
      <c r="F206" s="82" t="s">
        <v>892</v>
      </c>
      <c r="G206" s="84" t="s">
        <v>893</v>
      </c>
      <c r="H206" s="80" t="s">
        <v>894</v>
      </c>
      <c r="I206" s="85" t="s">
        <v>32</v>
      </c>
      <c r="J206" s="77" t="s">
        <v>895</v>
      </c>
      <c r="K206" s="86">
        <v>36986</v>
      </c>
      <c r="L206" s="123" t="s">
        <v>148</v>
      </c>
      <c r="M206" s="87"/>
      <c r="N206" s="112"/>
    </row>
    <row r="207" spans="1:14" s="22" customFormat="1" ht="26.4" x14ac:dyDescent="0.25">
      <c r="A207" s="142" t="s">
        <v>145</v>
      </c>
      <c r="B207" s="143" t="s">
        <v>603</v>
      </c>
      <c r="C207" s="143" t="s">
        <v>896</v>
      </c>
      <c r="D207" s="143" t="s">
        <v>235</v>
      </c>
      <c r="E207" s="144">
        <v>0.05</v>
      </c>
      <c r="F207" s="143" t="s">
        <v>892</v>
      </c>
      <c r="G207" s="145" t="s">
        <v>893</v>
      </c>
      <c r="H207" s="150" t="s">
        <v>142</v>
      </c>
      <c r="I207" s="147" t="s">
        <v>32</v>
      </c>
      <c r="J207" s="146" t="s">
        <v>897</v>
      </c>
      <c r="K207" s="178">
        <v>36999</v>
      </c>
      <c r="L207" s="180" t="s">
        <v>148</v>
      </c>
      <c r="M207" s="44"/>
      <c r="N207" s="49"/>
    </row>
    <row r="208" spans="1:14" s="90" customFormat="1" ht="52.8" x14ac:dyDescent="0.25">
      <c r="A208" s="81" t="s">
        <v>139</v>
      </c>
      <c r="B208" s="82" t="s">
        <v>616</v>
      </c>
      <c r="C208" s="82" t="s">
        <v>898</v>
      </c>
      <c r="D208" s="82" t="s">
        <v>611</v>
      </c>
      <c r="E208" s="83">
        <v>0.05</v>
      </c>
      <c r="F208" s="82" t="s">
        <v>899</v>
      </c>
      <c r="G208" s="84"/>
      <c r="H208" s="80" t="s">
        <v>900</v>
      </c>
      <c r="I208" s="85"/>
      <c r="J208" s="77" t="s">
        <v>901</v>
      </c>
      <c r="K208" s="86">
        <v>37011</v>
      </c>
      <c r="L208" s="123" t="s">
        <v>902</v>
      </c>
      <c r="M208" s="87">
        <v>0</v>
      </c>
      <c r="N208" s="112"/>
    </row>
    <row r="209" spans="1:14" s="22" customFormat="1" ht="26.4" x14ac:dyDescent="0.25">
      <c r="A209" s="142" t="s">
        <v>139</v>
      </c>
      <c r="B209" s="143" t="s">
        <v>616</v>
      </c>
      <c r="C209" s="143" t="s">
        <v>714</v>
      </c>
      <c r="D209" s="143" t="s">
        <v>611</v>
      </c>
      <c r="E209" s="144">
        <v>0.05</v>
      </c>
      <c r="F209" s="143" t="s">
        <v>903</v>
      </c>
      <c r="G209" s="145" t="s">
        <v>0</v>
      </c>
      <c r="H209" s="150" t="s">
        <v>1</v>
      </c>
      <c r="I209" s="147" t="s">
        <v>2</v>
      </c>
      <c r="J209" s="146" t="s">
        <v>3</v>
      </c>
      <c r="K209" s="178">
        <v>37012</v>
      </c>
      <c r="L209" s="181"/>
      <c r="M209" s="44"/>
      <c r="N209" s="49"/>
    </row>
    <row r="210" spans="1:14" s="90" customFormat="1" ht="26.4" x14ac:dyDescent="0.25">
      <c r="A210" s="81" t="s">
        <v>139</v>
      </c>
      <c r="B210" s="82" t="s">
        <v>616</v>
      </c>
      <c r="C210" s="82" t="s">
        <v>4</v>
      </c>
      <c r="D210" s="82" t="s">
        <v>611</v>
      </c>
      <c r="E210" s="83">
        <v>0.05</v>
      </c>
      <c r="F210" s="82" t="s">
        <v>5</v>
      </c>
      <c r="G210" s="84"/>
      <c r="H210" s="80" t="s">
        <v>180</v>
      </c>
      <c r="I210" s="85"/>
      <c r="J210" s="77" t="s">
        <v>60</v>
      </c>
      <c r="K210" s="86">
        <v>37012</v>
      </c>
      <c r="L210" s="123" t="s">
        <v>61</v>
      </c>
      <c r="M210" s="87">
        <v>0</v>
      </c>
      <c r="N210" s="112"/>
    </row>
    <row r="211" spans="1:14" s="22" customFormat="1" ht="26.4" x14ac:dyDescent="0.25">
      <c r="A211" s="142" t="s">
        <v>145</v>
      </c>
      <c r="B211" s="143" t="s">
        <v>39</v>
      </c>
      <c r="C211" s="143" t="s">
        <v>40</v>
      </c>
      <c r="D211" s="143" t="s">
        <v>640</v>
      </c>
      <c r="E211" s="144">
        <v>0.05</v>
      </c>
      <c r="F211" s="143" t="s">
        <v>42</v>
      </c>
      <c r="G211" s="145" t="s">
        <v>736</v>
      </c>
      <c r="H211" s="150">
        <v>160</v>
      </c>
      <c r="I211" s="147" t="s">
        <v>653</v>
      </c>
      <c r="J211" s="146" t="s">
        <v>41</v>
      </c>
      <c r="K211" s="178">
        <v>37019</v>
      </c>
      <c r="L211" s="180" t="s">
        <v>148</v>
      </c>
      <c r="M211" s="44"/>
      <c r="N211" s="49"/>
    </row>
    <row r="212" spans="1:14" s="90" customFormat="1" x14ac:dyDescent="0.25">
      <c r="A212" s="81" t="s">
        <v>139</v>
      </c>
      <c r="B212" s="82" t="s">
        <v>885</v>
      </c>
      <c r="C212" s="82" t="s">
        <v>731</v>
      </c>
      <c r="D212" s="82" t="s">
        <v>640</v>
      </c>
      <c r="E212" s="83">
        <v>0.01</v>
      </c>
      <c r="F212" s="82" t="s">
        <v>62</v>
      </c>
      <c r="G212" s="84"/>
      <c r="H212" s="80" t="s">
        <v>866</v>
      </c>
      <c r="I212" s="85" t="s">
        <v>873</v>
      </c>
      <c r="J212" s="77" t="s">
        <v>63</v>
      </c>
      <c r="K212" s="86">
        <v>36997</v>
      </c>
      <c r="L212" s="123" t="s">
        <v>175</v>
      </c>
      <c r="M212" s="87" t="s">
        <v>868</v>
      </c>
      <c r="N212" s="112"/>
    </row>
    <row r="213" spans="1:14" s="22" customFormat="1" ht="15.75" customHeight="1" x14ac:dyDescent="0.3">
      <c r="A213" s="26" t="s">
        <v>134</v>
      </c>
      <c r="B213" s="37"/>
      <c r="C213" s="37"/>
      <c r="D213" s="37"/>
      <c r="E213" s="23"/>
      <c r="F213" s="37"/>
      <c r="G213" s="19"/>
      <c r="H213" s="19"/>
      <c r="I213" s="24"/>
      <c r="J213" s="17"/>
      <c r="K213" s="30"/>
      <c r="L213" s="72"/>
      <c r="M213" s="44"/>
      <c r="N213" s="49"/>
    </row>
    <row r="214" spans="1:14" s="90" customFormat="1" ht="26.4" x14ac:dyDescent="0.25">
      <c r="A214" s="118" t="s">
        <v>176</v>
      </c>
      <c r="B214" s="77" t="s">
        <v>190</v>
      </c>
      <c r="C214" s="119" t="s">
        <v>193</v>
      </c>
      <c r="D214" s="122"/>
      <c r="E214" s="120">
        <v>0.8</v>
      </c>
      <c r="F214" s="119" t="s">
        <v>594</v>
      </c>
      <c r="G214" s="123"/>
      <c r="H214" s="80" t="s">
        <v>194</v>
      </c>
      <c r="I214" s="126"/>
      <c r="J214" s="80" t="s">
        <v>30</v>
      </c>
      <c r="K214" s="80"/>
      <c r="L214" s="121" t="s">
        <v>301</v>
      </c>
      <c r="M214" s="87">
        <v>3500000</v>
      </c>
      <c r="N214" s="112"/>
    </row>
    <row r="215" spans="1:14" s="22" customFormat="1" ht="52.8" x14ac:dyDescent="0.25">
      <c r="A215" s="67" t="s">
        <v>176</v>
      </c>
      <c r="B215" s="25" t="s">
        <v>177</v>
      </c>
      <c r="C215" s="25" t="s">
        <v>178</v>
      </c>
      <c r="D215" s="25"/>
      <c r="E215" s="28">
        <v>0.8</v>
      </c>
      <c r="F215" s="19" t="s">
        <v>179</v>
      </c>
      <c r="G215" s="25"/>
      <c r="H215" s="25" t="s">
        <v>180</v>
      </c>
      <c r="I215" s="25"/>
      <c r="J215" s="19" t="s">
        <v>181</v>
      </c>
      <c r="K215" s="19"/>
      <c r="L215" s="25" t="s">
        <v>148</v>
      </c>
      <c r="M215" s="44">
        <v>2500000</v>
      </c>
      <c r="N215" s="49"/>
    </row>
    <row r="216" spans="1:14" s="90" customFormat="1" x14ac:dyDescent="0.25">
      <c r="A216" s="118" t="s">
        <v>176</v>
      </c>
      <c r="B216" s="77" t="s">
        <v>211</v>
      </c>
      <c r="C216" s="119"/>
      <c r="D216" s="122"/>
      <c r="E216" s="120">
        <v>0.5</v>
      </c>
      <c r="F216" s="119" t="s">
        <v>212</v>
      </c>
      <c r="G216" s="123"/>
      <c r="H216" s="80"/>
      <c r="I216" s="126"/>
      <c r="J216" s="80" t="s">
        <v>213</v>
      </c>
      <c r="K216" s="80"/>
      <c r="L216" s="121" t="s">
        <v>148</v>
      </c>
      <c r="M216" s="87">
        <v>250000</v>
      </c>
      <c r="N216" s="112"/>
    </row>
    <row r="217" spans="1:14" s="22" customFormat="1" ht="26.4" x14ac:dyDescent="0.25">
      <c r="A217" s="67" t="s">
        <v>176</v>
      </c>
      <c r="B217" s="25" t="s">
        <v>188</v>
      </c>
      <c r="C217" s="25" t="s">
        <v>189</v>
      </c>
      <c r="D217" s="25"/>
      <c r="E217" s="28">
        <v>0.5</v>
      </c>
      <c r="F217" s="19" t="s">
        <v>88</v>
      </c>
      <c r="G217" s="25"/>
      <c r="H217" s="25"/>
      <c r="I217" s="25"/>
      <c r="J217" s="19" t="s">
        <v>210</v>
      </c>
      <c r="K217" s="19"/>
      <c r="L217" s="25" t="s">
        <v>301</v>
      </c>
      <c r="M217" s="44">
        <v>2000000</v>
      </c>
      <c r="N217" s="49"/>
    </row>
    <row r="218" spans="1:14" s="90" customFormat="1" ht="15.75" customHeight="1" x14ac:dyDescent="0.25">
      <c r="A218" s="118" t="s">
        <v>176</v>
      </c>
      <c r="B218" s="90" t="s">
        <v>206</v>
      </c>
      <c r="C218" s="119"/>
      <c r="D218" s="119"/>
      <c r="E218" s="166">
        <v>0.5</v>
      </c>
      <c r="F218" s="77" t="s">
        <v>207</v>
      </c>
      <c r="G218" s="119"/>
      <c r="H218" s="166" t="s">
        <v>208</v>
      </c>
      <c r="I218" s="166"/>
      <c r="J218" s="80" t="s">
        <v>209</v>
      </c>
      <c r="K218" s="166"/>
      <c r="L218" s="166" t="s">
        <v>301</v>
      </c>
      <c r="M218" s="87">
        <v>1000000</v>
      </c>
      <c r="N218" s="112"/>
    </row>
    <row r="219" spans="1:14" s="22" customFormat="1" ht="39.6" x14ac:dyDescent="0.25">
      <c r="A219" s="66" t="s">
        <v>176</v>
      </c>
      <c r="B219" s="17" t="s">
        <v>190</v>
      </c>
      <c r="C219" s="18"/>
      <c r="D219" s="39"/>
      <c r="E219" s="41">
        <v>0.5</v>
      </c>
      <c r="F219" s="18" t="s">
        <v>31</v>
      </c>
      <c r="G219" s="38"/>
      <c r="H219" s="19" t="s">
        <v>195</v>
      </c>
      <c r="I219" s="72"/>
      <c r="J219" s="19" t="s">
        <v>87</v>
      </c>
      <c r="K219" s="19"/>
      <c r="L219" s="40" t="s">
        <v>301</v>
      </c>
      <c r="M219" s="44">
        <v>750000</v>
      </c>
      <c r="N219" s="49"/>
    </row>
    <row r="220" spans="1:14" s="91" customFormat="1" ht="39.6" x14ac:dyDescent="0.25">
      <c r="A220" s="118" t="s">
        <v>176</v>
      </c>
      <c r="B220" s="77" t="s">
        <v>183</v>
      </c>
      <c r="C220" s="119" t="s">
        <v>184</v>
      </c>
      <c r="D220" s="122"/>
      <c r="E220" s="120">
        <v>0.5</v>
      </c>
      <c r="F220" s="119" t="s">
        <v>185</v>
      </c>
      <c r="G220" s="123"/>
      <c r="H220" s="80" t="s">
        <v>186</v>
      </c>
      <c r="I220" s="126"/>
      <c r="J220" s="80" t="s">
        <v>187</v>
      </c>
      <c r="K220" s="80"/>
      <c r="L220" s="121" t="s">
        <v>301</v>
      </c>
      <c r="M220" s="87">
        <v>3000000</v>
      </c>
      <c r="N220" s="124"/>
    </row>
    <row r="221" spans="1:14" s="25" customFormat="1" ht="52.8" x14ac:dyDescent="0.25">
      <c r="A221" s="67" t="s">
        <v>176</v>
      </c>
      <c r="B221" s="25" t="s">
        <v>595</v>
      </c>
      <c r="E221" s="28">
        <v>0.4</v>
      </c>
      <c r="F221" s="19" t="s">
        <v>596</v>
      </c>
      <c r="J221" s="19" t="s">
        <v>597</v>
      </c>
      <c r="K221" s="19"/>
      <c r="L221" s="25" t="s">
        <v>148</v>
      </c>
      <c r="M221" s="44">
        <v>5000000</v>
      </c>
      <c r="N221" s="42"/>
    </row>
    <row r="222" spans="1:14" s="77" customFormat="1" x14ac:dyDescent="0.25">
      <c r="A222" s="116" t="s">
        <v>176</v>
      </c>
      <c r="B222" s="91" t="s">
        <v>598</v>
      </c>
      <c r="C222" s="91"/>
      <c r="D222" s="91"/>
      <c r="E222" s="117">
        <v>0.4</v>
      </c>
      <c r="F222" s="80" t="s">
        <v>599</v>
      </c>
      <c r="G222" s="91"/>
      <c r="H222" s="91"/>
      <c r="I222" s="91"/>
      <c r="J222" s="80" t="s">
        <v>213</v>
      </c>
      <c r="K222" s="80"/>
      <c r="L222" s="91" t="s">
        <v>148</v>
      </c>
      <c r="M222" s="87">
        <v>5000000</v>
      </c>
      <c r="N222" s="125"/>
    </row>
    <row r="223" spans="1:14" s="17" customFormat="1" x14ac:dyDescent="0.25">
      <c r="A223" s="182" t="s">
        <v>176</v>
      </c>
      <c r="B223" s="183" t="s">
        <v>600</v>
      </c>
      <c r="C223" s="183" t="s">
        <v>449</v>
      </c>
      <c r="D223" s="183"/>
      <c r="E223" s="165">
        <v>0.4</v>
      </c>
      <c r="F223" s="163" t="s">
        <v>601</v>
      </c>
      <c r="G223" s="183"/>
      <c r="H223" s="164"/>
      <c r="I223" s="164"/>
      <c r="J223" s="183" t="s">
        <v>602</v>
      </c>
      <c r="K223" s="164"/>
      <c r="L223" s="183" t="s">
        <v>301</v>
      </c>
      <c r="M223" s="44">
        <v>5000000</v>
      </c>
      <c r="N223" s="43"/>
    </row>
    <row r="224" spans="1:14" s="77" customFormat="1" ht="31.2" x14ac:dyDescent="0.3">
      <c r="A224" s="110" t="s">
        <v>89</v>
      </c>
      <c r="C224" s="119"/>
      <c r="D224" s="122"/>
      <c r="E224" s="120"/>
      <c r="F224" s="119"/>
      <c r="G224" s="126"/>
      <c r="H224" s="80"/>
      <c r="I224" s="126"/>
      <c r="J224" s="80"/>
      <c r="K224" s="86"/>
      <c r="L224" s="121"/>
      <c r="M224" s="87"/>
      <c r="N224" s="125"/>
    </row>
    <row r="225" spans="1:14" s="17" customFormat="1" ht="26.4" x14ac:dyDescent="0.25">
      <c r="A225" s="66" t="s">
        <v>90</v>
      </c>
      <c r="B225" s="37" t="s">
        <v>91</v>
      </c>
      <c r="C225" s="34" t="s">
        <v>86</v>
      </c>
      <c r="D225" s="19"/>
      <c r="E225" s="35"/>
      <c r="F225" s="34" t="s">
        <v>92</v>
      </c>
      <c r="G225" s="19"/>
      <c r="H225" s="19"/>
      <c r="I225" s="19"/>
      <c r="J225" s="34"/>
      <c r="K225" s="30"/>
      <c r="L225" s="34" t="s">
        <v>148</v>
      </c>
      <c r="M225" s="44">
        <v>5000000</v>
      </c>
      <c r="N225" s="43"/>
    </row>
    <row r="226" spans="1:14" s="77" customFormat="1" ht="26.4" x14ac:dyDescent="0.25">
      <c r="A226" s="118" t="s">
        <v>90</v>
      </c>
      <c r="B226" s="82" t="s">
        <v>91</v>
      </c>
      <c r="C226" s="103" t="s">
        <v>93</v>
      </c>
      <c r="D226" s="80"/>
      <c r="E226" s="104"/>
      <c r="F226" s="103" t="s">
        <v>94</v>
      </c>
      <c r="G226" s="80"/>
      <c r="H226" s="80"/>
      <c r="I226" s="80"/>
      <c r="J226" s="103"/>
      <c r="K226" s="86"/>
      <c r="L226" s="103" t="s">
        <v>148</v>
      </c>
      <c r="M226" s="87">
        <v>10000000</v>
      </c>
      <c r="N226" s="125"/>
    </row>
    <row r="227" spans="1:14" s="17" customFormat="1" ht="26.4" x14ac:dyDescent="0.25">
      <c r="A227" s="66" t="s">
        <v>90</v>
      </c>
      <c r="B227" s="37" t="s">
        <v>95</v>
      </c>
      <c r="C227" s="34" t="s">
        <v>372</v>
      </c>
      <c r="D227" s="19"/>
      <c r="E227" s="35"/>
      <c r="F227" s="34" t="s">
        <v>96</v>
      </c>
      <c r="G227" s="19"/>
      <c r="H227" s="19"/>
      <c r="I227" s="19"/>
      <c r="J227" s="34"/>
      <c r="K227" s="30"/>
      <c r="L227" s="34" t="s">
        <v>148</v>
      </c>
      <c r="M227" s="44">
        <v>5000000</v>
      </c>
      <c r="N227" s="43"/>
    </row>
    <row r="228" spans="1:14" s="77" customFormat="1" ht="26.4" x14ac:dyDescent="0.25">
      <c r="A228" s="118" t="s">
        <v>90</v>
      </c>
      <c r="B228" s="82" t="s">
        <v>97</v>
      </c>
      <c r="C228" s="103" t="s">
        <v>98</v>
      </c>
      <c r="D228" s="80"/>
      <c r="E228" s="104"/>
      <c r="F228" s="103" t="s">
        <v>99</v>
      </c>
      <c r="G228" s="80"/>
      <c r="H228" s="80"/>
      <c r="I228" s="80"/>
      <c r="J228" s="103"/>
      <c r="K228" s="86"/>
      <c r="L228" s="103" t="s">
        <v>148</v>
      </c>
      <c r="M228" s="87">
        <v>10000000</v>
      </c>
      <c r="N228" s="125"/>
    </row>
    <row r="229" spans="1:14" s="17" customFormat="1" ht="26.4" x14ac:dyDescent="0.25">
      <c r="A229" s="66" t="s">
        <v>90</v>
      </c>
      <c r="B229" s="37" t="s">
        <v>100</v>
      </c>
      <c r="C229" s="34" t="s">
        <v>101</v>
      </c>
      <c r="D229" s="19"/>
      <c r="E229" s="35"/>
      <c r="F229" s="34" t="s">
        <v>102</v>
      </c>
      <c r="G229" s="19"/>
      <c r="H229" s="19"/>
      <c r="I229" s="19"/>
      <c r="J229" s="34"/>
      <c r="K229" s="30"/>
      <c r="L229" s="34" t="s">
        <v>148</v>
      </c>
      <c r="M229" s="44">
        <v>10000000</v>
      </c>
      <c r="N229" s="43"/>
    </row>
    <row r="230" spans="1:14" s="77" customFormat="1" ht="26.4" x14ac:dyDescent="0.25">
      <c r="A230" s="118" t="s">
        <v>90</v>
      </c>
      <c r="B230" s="82" t="s">
        <v>103</v>
      </c>
      <c r="C230" s="103" t="s">
        <v>104</v>
      </c>
      <c r="D230" s="80"/>
      <c r="E230" s="104"/>
      <c r="F230" s="103" t="s">
        <v>105</v>
      </c>
      <c r="G230" s="80"/>
      <c r="H230" s="80"/>
      <c r="I230" s="80"/>
      <c r="J230" s="103"/>
      <c r="K230" s="86"/>
      <c r="L230" s="103" t="s">
        <v>148</v>
      </c>
      <c r="M230" s="87">
        <v>10000000</v>
      </c>
      <c r="N230" s="125"/>
    </row>
    <row r="231" spans="1:14" s="17" customFormat="1" ht="26.4" x14ac:dyDescent="0.25">
      <c r="A231" s="66" t="s">
        <v>90</v>
      </c>
      <c r="B231" s="37" t="s">
        <v>95</v>
      </c>
      <c r="C231" s="34" t="s">
        <v>106</v>
      </c>
      <c r="D231" s="19"/>
      <c r="E231" s="35"/>
      <c r="F231" s="34" t="s">
        <v>107</v>
      </c>
      <c r="G231" s="19"/>
      <c r="H231" s="19"/>
      <c r="I231" s="19"/>
      <c r="J231" s="34"/>
      <c r="K231" s="30"/>
      <c r="L231" s="34" t="s">
        <v>148</v>
      </c>
      <c r="M231" s="44">
        <v>7000000</v>
      </c>
      <c r="N231" s="43"/>
    </row>
    <row r="232" spans="1:14" s="77" customFormat="1" ht="26.4" x14ac:dyDescent="0.25">
      <c r="A232" s="118" t="s">
        <v>90</v>
      </c>
      <c r="B232" s="82" t="s">
        <v>103</v>
      </c>
      <c r="C232" s="103" t="s">
        <v>108</v>
      </c>
      <c r="D232" s="80"/>
      <c r="E232" s="104"/>
      <c r="F232" s="103" t="s">
        <v>109</v>
      </c>
      <c r="G232" s="80"/>
      <c r="H232" s="80"/>
      <c r="I232" s="80"/>
      <c r="J232" s="103"/>
      <c r="K232" s="86"/>
      <c r="L232" s="103" t="s">
        <v>148</v>
      </c>
      <c r="M232" s="87">
        <v>10000000</v>
      </c>
      <c r="N232" s="125"/>
    </row>
    <row r="233" spans="1:14" s="17" customFormat="1" ht="26.4" x14ac:dyDescent="0.25">
      <c r="A233" s="66" t="s">
        <v>90</v>
      </c>
      <c r="B233" s="37" t="s">
        <v>110</v>
      </c>
      <c r="C233" s="34" t="s">
        <v>449</v>
      </c>
      <c r="D233" s="19"/>
      <c r="E233" s="35"/>
      <c r="F233" s="34" t="s">
        <v>111</v>
      </c>
      <c r="G233" s="19"/>
      <c r="H233" s="19"/>
      <c r="I233" s="19"/>
      <c r="J233" s="34"/>
      <c r="K233" s="30"/>
      <c r="L233" s="34" t="s">
        <v>301</v>
      </c>
      <c r="M233" s="44">
        <v>5000000</v>
      </c>
      <c r="N233" s="43"/>
    </row>
    <row r="234" spans="1:14" s="77" customFormat="1" ht="26.4" x14ac:dyDescent="0.25">
      <c r="A234" s="118" t="s">
        <v>90</v>
      </c>
      <c r="B234" s="82" t="s">
        <v>110</v>
      </c>
      <c r="C234" s="103" t="s">
        <v>112</v>
      </c>
      <c r="D234" s="80"/>
      <c r="E234" s="104"/>
      <c r="F234" s="103" t="s">
        <v>113</v>
      </c>
      <c r="G234" s="80"/>
      <c r="H234" s="80"/>
      <c r="I234" s="80"/>
      <c r="J234" s="103"/>
      <c r="K234" s="86"/>
      <c r="L234" s="103" t="s">
        <v>301</v>
      </c>
      <c r="M234" s="87">
        <v>5000000</v>
      </c>
      <c r="N234" s="125"/>
    </row>
    <row r="235" spans="1:14" s="17" customFormat="1" ht="26.4" x14ac:dyDescent="0.25">
      <c r="A235" s="66" t="s">
        <v>90</v>
      </c>
      <c r="B235" s="37" t="s">
        <v>110</v>
      </c>
      <c r="C235" s="34" t="s">
        <v>108</v>
      </c>
      <c r="D235" s="19"/>
      <c r="E235" s="35"/>
      <c r="F235" s="34" t="s">
        <v>114</v>
      </c>
      <c r="G235" s="19"/>
      <c r="H235" s="19"/>
      <c r="I235" s="19"/>
      <c r="J235" s="34"/>
      <c r="K235" s="30"/>
      <c r="L235" s="34" t="s">
        <v>301</v>
      </c>
      <c r="M235" s="44">
        <v>5000000</v>
      </c>
      <c r="N235" s="43"/>
    </row>
    <row r="236" spans="1:14" s="77" customFormat="1" ht="17.399999999999999" x14ac:dyDescent="0.3">
      <c r="A236" s="88" t="s">
        <v>132</v>
      </c>
      <c r="C236" s="127"/>
      <c r="D236" s="122"/>
      <c r="E236" s="97"/>
      <c r="F236" s="127"/>
      <c r="G236" s="126"/>
      <c r="H236" s="80"/>
      <c r="I236" s="126"/>
      <c r="J236" s="80"/>
      <c r="K236" s="86"/>
      <c r="L236" s="101"/>
      <c r="M236" s="87"/>
      <c r="N236" s="125"/>
    </row>
    <row r="237" spans="1:14" x14ac:dyDescent="0.25">
      <c r="A237" s="46"/>
      <c r="B237" s="17"/>
      <c r="C237" s="19"/>
      <c r="D237" s="19"/>
      <c r="E237" s="19"/>
      <c r="F237" s="19"/>
      <c r="G237" s="19"/>
      <c r="H237" s="19"/>
      <c r="I237" s="19"/>
      <c r="J237" s="19"/>
      <c r="K237" s="30"/>
      <c r="L237" s="19"/>
      <c r="M237" s="44"/>
    </row>
    <row r="238" spans="1:14" x14ac:dyDescent="0.25">
      <c r="A238" s="67" t="s">
        <v>133</v>
      </c>
      <c r="B238" s="17"/>
      <c r="C238" s="19"/>
      <c r="D238" s="19"/>
      <c r="E238" s="19"/>
      <c r="F238" s="19"/>
      <c r="G238" s="19"/>
      <c r="H238" s="19"/>
      <c r="I238" s="19"/>
      <c r="J238" s="19"/>
      <c r="K238" s="30"/>
      <c r="L238" s="19"/>
      <c r="M238" s="44"/>
    </row>
    <row r="239" spans="1:14" ht="13.8" thickBot="1" x14ac:dyDescent="0.3">
      <c r="A239" s="157" t="s">
        <v>135</v>
      </c>
      <c r="B239" s="158"/>
      <c r="C239" s="159"/>
      <c r="D239" s="159"/>
      <c r="E239" s="159"/>
      <c r="F239" s="159"/>
      <c r="G239" s="159"/>
      <c r="H239" s="159"/>
      <c r="I239" s="159"/>
      <c r="J239" s="159"/>
      <c r="K239" s="160"/>
      <c r="L239" s="159"/>
      <c r="M239" s="161"/>
    </row>
    <row r="240" spans="1:14" x14ac:dyDescent="0.25">
      <c r="A240" s="7"/>
      <c r="B240" s="75"/>
      <c r="C240" s="8"/>
      <c r="D240" s="2"/>
      <c r="E240" s="9"/>
      <c r="F240" s="8"/>
      <c r="G240" s="2"/>
      <c r="H240" s="2"/>
      <c r="I240" s="2"/>
      <c r="J240" s="8"/>
      <c r="K240" s="1"/>
      <c r="L240" s="2"/>
      <c r="M240" s="10"/>
    </row>
    <row r="241" spans="2:13" x14ac:dyDescent="0.25">
      <c r="B241" s="76"/>
      <c r="C241" s="13"/>
      <c r="D241" s="14"/>
      <c r="E241" s="15"/>
      <c r="F241" s="12"/>
      <c r="G241" s="14"/>
      <c r="H241" s="14"/>
      <c r="I241" s="14"/>
      <c r="J241" s="12"/>
      <c r="K241" s="1"/>
      <c r="L241" s="14"/>
      <c r="M241" s="10"/>
    </row>
    <row r="242" spans="2:13" x14ac:dyDescent="0.25">
      <c r="B242" s="76"/>
      <c r="C242" s="13"/>
      <c r="D242" s="14"/>
      <c r="E242" s="15"/>
      <c r="F242" s="12"/>
      <c r="G242" s="14"/>
      <c r="H242" s="14"/>
      <c r="I242" s="14"/>
      <c r="J242" s="12"/>
      <c r="K242" s="1"/>
      <c r="L242" s="14"/>
      <c r="M242" s="10"/>
    </row>
    <row r="243" spans="2:13" x14ac:dyDescent="0.25">
      <c r="B243" s="76"/>
      <c r="C243" s="12"/>
      <c r="D243" s="14"/>
      <c r="E243" s="15"/>
      <c r="F243" s="12"/>
      <c r="G243" s="14"/>
      <c r="H243" s="14"/>
      <c r="I243" s="14"/>
      <c r="J243" s="12"/>
      <c r="K243" s="1"/>
      <c r="L243" s="14"/>
      <c r="M243" s="10"/>
    </row>
    <row r="244" spans="2:13" x14ac:dyDescent="0.25">
      <c r="B244" s="76"/>
      <c r="C244" s="12"/>
      <c r="D244" s="14"/>
      <c r="E244" s="15"/>
      <c r="F244" s="12"/>
      <c r="G244" s="14"/>
      <c r="H244" s="14"/>
      <c r="I244" s="14"/>
      <c r="J244" s="12"/>
      <c r="K244" s="1"/>
      <c r="L244" s="14"/>
      <c r="M244" s="10"/>
    </row>
    <row r="245" spans="2:13" x14ac:dyDescent="0.25">
      <c r="B245" s="76"/>
      <c r="C245" s="12"/>
      <c r="D245" s="14"/>
      <c r="E245" s="15"/>
      <c r="F245" s="12"/>
      <c r="G245" s="14"/>
      <c r="H245" s="14"/>
      <c r="I245" s="14"/>
      <c r="J245" s="12"/>
      <c r="K245" s="1"/>
      <c r="L245" s="14"/>
      <c r="M245" s="10"/>
    </row>
    <row r="246" spans="2:13" x14ac:dyDescent="0.25">
      <c r="B246" s="76"/>
      <c r="C246" s="12"/>
      <c r="D246" s="14"/>
      <c r="E246" s="15"/>
      <c r="F246" s="12"/>
      <c r="G246" s="14"/>
      <c r="H246" s="14"/>
      <c r="I246" s="14"/>
      <c r="J246" s="12"/>
      <c r="K246" s="1"/>
      <c r="L246" s="14"/>
      <c r="M246" s="10"/>
    </row>
    <row r="247" spans="2:13" x14ac:dyDescent="0.25">
      <c r="B247" s="76"/>
      <c r="C247" s="12"/>
      <c r="D247" s="14"/>
      <c r="E247" s="15"/>
      <c r="F247" s="12"/>
      <c r="G247" s="14"/>
      <c r="H247" s="14"/>
      <c r="I247" s="14"/>
      <c r="J247" s="12"/>
      <c r="K247" s="1"/>
      <c r="L247" s="14"/>
      <c r="M247" s="10"/>
    </row>
    <row r="248" spans="2:13" x14ac:dyDescent="0.25">
      <c r="B248" s="76"/>
      <c r="C248" s="12"/>
      <c r="D248" s="14"/>
      <c r="E248" s="15"/>
      <c r="F248" s="12"/>
      <c r="G248" s="14"/>
      <c r="H248" s="14"/>
      <c r="I248" s="14"/>
      <c r="J248" s="12"/>
      <c r="K248" s="1"/>
      <c r="L248" s="14"/>
      <c r="M248" s="10"/>
    </row>
    <row r="249" spans="2:13" x14ac:dyDescent="0.25">
      <c r="B249" s="76"/>
      <c r="C249" s="12"/>
      <c r="D249" s="14"/>
      <c r="E249" s="15"/>
      <c r="F249" s="12"/>
      <c r="G249" s="14"/>
      <c r="H249" s="14"/>
      <c r="I249" s="14"/>
      <c r="J249" s="12"/>
      <c r="K249" s="1"/>
      <c r="L249" s="14"/>
      <c r="M249" s="10"/>
    </row>
    <row r="250" spans="2:13" x14ac:dyDescent="0.25">
      <c r="K250" s="1"/>
    </row>
    <row r="251" spans="2:13" x14ac:dyDescent="0.25">
      <c r="K251" s="1"/>
    </row>
    <row r="252" spans="2:13" x14ac:dyDescent="0.25">
      <c r="K252" s="1"/>
    </row>
    <row r="253" spans="2:13" x14ac:dyDescent="0.25">
      <c r="K253" s="1"/>
    </row>
    <row r="254" spans="2:13" x14ac:dyDescent="0.25">
      <c r="K254" s="1"/>
    </row>
    <row r="255" spans="2:13" x14ac:dyDescent="0.25">
      <c r="K255" s="1"/>
    </row>
    <row r="256" spans="2:13" x14ac:dyDescent="0.25">
      <c r="K256" s="1"/>
    </row>
    <row r="257" spans="11:11" x14ac:dyDescent="0.25">
      <c r="K257" s="1"/>
    </row>
    <row r="258" spans="11:11" x14ac:dyDescent="0.25">
      <c r="K258" s="1"/>
    </row>
    <row r="259" spans="11:11" x14ac:dyDescent="0.25">
      <c r="K259" s="1"/>
    </row>
    <row r="260" spans="11:11" x14ac:dyDescent="0.25">
      <c r="K260" s="1"/>
    </row>
    <row r="261" spans="11:11" x14ac:dyDescent="0.25">
      <c r="K261" s="1"/>
    </row>
    <row r="262" spans="11:11" x14ac:dyDescent="0.25">
      <c r="K262" s="1"/>
    </row>
    <row r="263" spans="11:11" x14ac:dyDescent="0.25">
      <c r="K263" s="1"/>
    </row>
    <row r="264" spans="11:11" x14ac:dyDescent="0.25">
      <c r="K264" s="1"/>
    </row>
    <row r="265" spans="11:11" x14ac:dyDescent="0.25">
      <c r="K265" s="1"/>
    </row>
    <row r="266" spans="11:11" x14ac:dyDescent="0.25">
      <c r="K266" s="1"/>
    </row>
  </sheetData>
  <mergeCells count="3">
    <mergeCell ref="A1:M1"/>
    <mergeCell ref="A2:M2"/>
    <mergeCell ref="A3:M3"/>
  </mergeCells>
  <phoneticPr fontId="0" type="noConversion"/>
  <pageMargins left="0.25" right="0.5" top="0.25" bottom="0.25" header="0.5" footer="0.5"/>
  <pageSetup paperSize="5" scale="60" orientation="landscape" r:id="rId1"/>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Havlíček Jan</cp:lastModifiedBy>
  <cp:lastPrinted>2001-05-10T13:52:20Z</cp:lastPrinted>
  <dcterms:created xsi:type="dcterms:W3CDTF">2001-01-22T20:34:08Z</dcterms:created>
  <dcterms:modified xsi:type="dcterms:W3CDTF">2023-09-10T15:18:39Z</dcterms:modified>
</cp:coreProperties>
</file>