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-180" windowWidth="15480" windowHeight="10848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<sst xmlns="http://schemas.openxmlformats.org/spreadsheetml/2006/main" count="909" uniqueCount="60">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</sst>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22860</xdr:rowOff>
        </xdr:from>
        <xdr:to>
          <xdr:col>10</xdr:col>
          <xdr:colOff>472440</xdr:colOff>
          <xdr:row>3</xdr:row>
          <xdr:rowOff>91440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7620</xdr:rowOff>
        </xdr:from>
        <xdr:to>
          <xdr:col>7</xdr:col>
          <xdr:colOff>7620</xdr:colOff>
          <xdr:row>3</xdr:row>
          <xdr:rowOff>106680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3.2" x14ac:dyDescent="0.25"/>
  <sheetData>
    <row r="1" spans="2:5" x14ac:dyDescent="0.25">
      <c r="B1" t="s">
        <v>33</v>
      </c>
      <c r="D1" s="1">
        <v>36836</v>
      </c>
    </row>
    <row r="3" spans="2:5" x14ac:dyDescent="0.25">
      <c r="B3" t="s">
        <v>55</v>
      </c>
    </row>
    <row r="4" spans="2:5" x14ac:dyDescent="0.25">
      <c r="B4" t="s">
        <v>48</v>
      </c>
    </row>
    <row r="5" spans="2:5" x14ac:dyDescent="0.25">
      <c r="B5" t="s">
        <v>47</v>
      </c>
    </row>
    <row r="6" spans="2:5" x14ac:dyDescent="0.25">
      <c r="B6" t="s">
        <v>50</v>
      </c>
    </row>
    <row r="7" spans="2:5" x14ac:dyDescent="0.25">
      <c r="B7" t="s">
        <v>51</v>
      </c>
    </row>
    <row r="8" spans="2:5" x14ac:dyDescent="0.25">
      <c r="B8" t="s">
        <v>49</v>
      </c>
    </row>
    <row r="9" spans="2:5" x14ac:dyDescent="0.25">
      <c r="B9" t="s">
        <v>45</v>
      </c>
    </row>
    <row r="10" spans="2:5" x14ac:dyDescent="0.25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>
      <selection activeCell="B19" sqref="B19"/>
    </sheetView>
  </sheetViews>
  <sheetFormatPr defaultColWidth="9.109375" defaultRowHeight="13.2" x14ac:dyDescent="0.25"/>
  <cols>
    <col min="1" max="1" width="18.109375" style="33" customWidth="1"/>
    <col min="2" max="2" width="9.88671875" style="33" customWidth="1"/>
    <col min="3" max="3" width="9.88671875" style="33" hidden="1" customWidth="1"/>
    <col min="4" max="4" width="11.44140625" style="33" hidden="1" customWidth="1"/>
    <col min="5" max="5" width="12.88671875" style="33" customWidth="1"/>
    <col min="6" max="7" width="10.6640625" style="33" customWidth="1"/>
    <col min="8" max="8" width="10.33203125" style="33" customWidth="1"/>
    <col min="9" max="9" width="11.33203125" style="33" customWidth="1"/>
    <col min="10" max="10" width="11" style="33" customWidth="1"/>
    <col min="11" max="11" width="10.5546875" style="33" customWidth="1"/>
    <col min="12" max="12" width="10.109375" style="33" customWidth="1"/>
    <col min="13" max="13" width="11.88671875" style="33" customWidth="1"/>
    <col min="14" max="14" width="13.109375" style="33" customWidth="1"/>
    <col min="15" max="15" width="10.33203125" style="33" customWidth="1"/>
    <col min="16" max="16" width="12.33203125" style="33" customWidth="1"/>
    <col min="17" max="16384" width="9.109375" style="33"/>
  </cols>
  <sheetData>
    <row r="1" spans="1:16" s="43" customForma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5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5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5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5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5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5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5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ht="12.6" thickBot="1" x14ac:dyDescent="0.3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ht="12.6" thickBot="1" x14ac:dyDescent="0.3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5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5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5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5">
      <c r="A14" s="9" t="s">
        <v>4</v>
      </c>
      <c r="B14" s="46">
        <f t="shared" si="1"/>
        <v>2549241.3387701828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396104.57200676692</v>
      </c>
      <c r="G14" s="16">
        <f>SUM('West Position'!Q5:S5)</f>
        <v>259466.40212770371</v>
      </c>
      <c r="H14" s="16">
        <f>SUM('West Position'!T5:V5)</f>
        <v>389641.25841516716</v>
      </c>
      <c r="I14" s="37">
        <f t="shared" si="2"/>
        <v>1092301.1799674742</v>
      </c>
      <c r="J14" s="46">
        <f>SUM('West Position'!W5:AH5)</f>
        <v>642992.3073935369</v>
      </c>
      <c r="K14" s="46">
        <f>SUM('West Position'!AI5:AT5)</f>
        <v>518221.56566256308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51549.60621623051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76138.117608603192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84152.307929658302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83886.253992116646</v>
      </c>
      <c r="P14" s="35">
        <f t="shared" si="3"/>
        <v>295726.28574660863</v>
      </c>
    </row>
    <row r="15" spans="1:16" s="8" customFormat="1" ht="12" x14ac:dyDescent="0.25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5">
      <c r="A16" s="9" t="s">
        <v>6</v>
      </c>
      <c r="B16" s="46">
        <f t="shared" si="1"/>
        <v>-834583.19214792666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-15955.125939090653</v>
      </c>
      <c r="G16" s="16">
        <f>SUM('West Position'!Q7:S7)</f>
        <v>95186.933383770956</v>
      </c>
      <c r="H16" s="16">
        <f>SUM('West Position'!T7:V7)</f>
        <v>18277.961748666683</v>
      </c>
      <c r="I16" s="37">
        <f t="shared" si="2"/>
        <v>77865.586067039229</v>
      </c>
      <c r="J16" s="46">
        <f>SUM('West Position'!W7:AH7)</f>
        <v>755957.11374130775</v>
      </c>
      <c r="K16" s="46">
        <f>SUM('West Position'!AI7:AT7)</f>
        <v>-561893.83197138086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-362050.26510387316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-254469.93705484731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-247804.13528563693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-242187.7225405355</v>
      </c>
      <c r="P16" s="35">
        <f t="shared" si="3"/>
        <v>-1106512.0599848928</v>
      </c>
    </row>
    <row r="17" spans="1:16" s="8" customFormat="1" ht="12" x14ac:dyDescent="0.25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5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ht="12.6" thickBot="1" x14ac:dyDescent="0.3">
      <c r="A19" s="9" t="s">
        <v>2</v>
      </c>
      <c r="B19" s="47">
        <f t="shared" si="1"/>
        <v>5047519.9262320474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197169.97315457228</v>
      </c>
      <c r="G19" s="18">
        <f t="shared" si="4"/>
        <v>437239.01256174152</v>
      </c>
      <c r="H19" s="18">
        <f t="shared" si="4"/>
        <v>633643.92439506575</v>
      </c>
      <c r="I19" s="39">
        <f t="shared" si="4"/>
        <v>1288511.071531018</v>
      </c>
      <c r="J19" s="39">
        <f>SUM(J12:J18)</f>
        <v>2369386.0285885711</v>
      </c>
      <c r="K19" s="39">
        <f>SUM(K12:K18)</f>
        <v>2426693.8617746071</v>
      </c>
      <c r="L19" s="19">
        <f t="shared" si="4"/>
        <v>-563048.82671933109</v>
      </c>
      <c r="M19" s="18">
        <f t="shared" si="4"/>
        <v>388523.23844534269</v>
      </c>
      <c r="N19" s="18">
        <f t="shared" si="4"/>
        <v>-554934.60498585412</v>
      </c>
      <c r="O19" s="18">
        <f t="shared" si="4"/>
        <v>-307610.84240230697</v>
      </c>
      <c r="P19" s="20">
        <f t="shared" si="4"/>
        <v>-1037071.0356621492</v>
      </c>
    </row>
    <row r="20" spans="1:16" s="8" customFormat="1" ht="11.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ht="12.6" thickBot="1" x14ac:dyDescent="0.3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ht="12.6" thickBot="1" x14ac:dyDescent="0.3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5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5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5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5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5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5">
      <c r="A28" s="9" t="s">
        <v>6</v>
      </c>
      <c r="B28" s="46">
        <f t="shared" si="6"/>
        <v>1583053.6668218281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298823.73105460382</v>
      </c>
      <c r="G28" s="16">
        <f>SUM('West Position'!Q19:S19)</f>
        <v>168326.52806245827</v>
      </c>
      <c r="H28" s="16">
        <f>SUM('West Position'!T19:V19)</f>
        <v>293193.00287451566</v>
      </c>
      <c r="I28" s="37">
        <f t="shared" si="7"/>
        <v>782984.58357482683</v>
      </c>
      <c r="J28" s="46">
        <f>SUM('West Position'!W19:AH19)</f>
        <v>214351.40081115125</v>
      </c>
      <c r="K28" s="46">
        <f>SUM('West Position'!AI19:AT19)</f>
        <v>15245.911331512885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126756.88146457718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145399.49543906839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149257.40804476803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149057.98615592357</v>
      </c>
      <c r="P28" s="35">
        <f t="shared" si="8"/>
        <v>570471.77110433718</v>
      </c>
    </row>
    <row r="29" spans="1:16" s="8" customFormat="1" ht="12" x14ac:dyDescent="0.25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5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ht="12.6" thickBot="1" x14ac:dyDescent="0.3">
      <c r="A31" s="9" t="s">
        <v>2</v>
      </c>
      <c r="B31" s="47">
        <f t="shared" si="6"/>
        <v>962867.83281734388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307093.09583710448</v>
      </c>
      <c r="G31" s="18">
        <f t="shared" si="9"/>
        <v>296918.82928851771</v>
      </c>
      <c r="H31" s="18">
        <f t="shared" si="9"/>
        <v>374538.97883298661</v>
      </c>
      <c r="I31" s="39">
        <f t="shared" si="9"/>
        <v>1006369.285305973</v>
      </c>
      <c r="J31" s="39">
        <f t="shared" ref="J31:P31" si="10">SUM(J24:J30)</f>
        <v>297115.91401023034</v>
      </c>
      <c r="K31" s="39">
        <f t="shared" si="10"/>
        <v>590426.5327687735</v>
      </c>
      <c r="L31" s="19">
        <f t="shared" si="10"/>
        <v>-476543.56853240705</v>
      </c>
      <c r="M31" s="18">
        <f t="shared" si="10"/>
        <v>210423.52783119964</v>
      </c>
      <c r="N31" s="18">
        <f t="shared" si="10"/>
        <v>-431167.88061890937</v>
      </c>
      <c r="O31" s="18">
        <f t="shared" si="10"/>
        <v>-233755.97794751654</v>
      </c>
      <c r="P31" s="20">
        <f t="shared" si="10"/>
        <v>-931043.89926763298</v>
      </c>
    </row>
    <row r="32" spans="1:16" s="8" customFormat="1" ht="12.6" thickBot="1" x14ac:dyDescent="0.3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ht="12.6" thickBot="1" x14ac:dyDescent="0.3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5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5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5">
      <c r="A36" s="9" t="s">
        <v>4</v>
      </c>
      <c r="B36" s="46">
        <f t="shared" si="11"/>
        <v>2719652.7900354574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410628.45450648031</v>
      </c>
      <c r="G36" s="16">
        <f t="shared" si="15"/>
        <v>213479.32483917984</v>
      </c>
      <c r="H36" s="16">
        <f t="shared" si="15"/>
        <v>434417.62656849128</v>
      </c>
      <c r="I36" s="37">
        <f t="shared" si="15"/>
        <v>1095023.9015912456</v>
      </c>
      <c r="J36" s="37">
        <f t="shared" si="13"/>
        <v>1004931.4093503427</v>
      </c>
      <c r="K36" s="37">
        <f t="shared" si="13"/>
        <v>240965.47785069613</v>
      </c>
      <c r="L36" s="16">
        <f t="shared" si="15"/>
        <v>53434.590652038307</v>
      </c>
      <c r="M36" s="16">
        <f t="shared" si="15"/>
        <v>97843.645537097065</v>
      </c>
      <c r="N36" s="16">
        <f t="shared" si="15"/>
        <v>113843.65457251966</v>
      </c>
      <c r="O36" s="16">
        <f t="shared" si="15"/>
        <v>113610.11048151797</v>
      </c>
      <c r="P36" s="35">
        <f t="shared" si="15"/>
        <v>378732.00124317297</v>
      </c>
    </row>
    <row r="37" spans="1:16" s="8" customFormat="1" ht="12" x14ac:dyDescent="0.25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5">
      <c r="A38" s="9" t="s">
        <v>6</v>
      </c>
      <c r="B38" s="46">
        <f t="shared" si="11"/>
        <v>748470.47467390145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282868.60511551314</v>
      </c>
      <c r="G38" s="16">
        <f t="shared" si="17"/>
        <v>263513.46144622925</v>
      </c>
      <c r="H38" s="16">
        <f t="shared" si="17"/>
        <v>311470.96462318231</v>
      </c>
      <c r="I38" s="37">
        <f t="shared" si="17"/>
        <v>860850.16964186612</v>
      </c>
      <c r="J38" s="37">
        <f t="shared" si="13"/>
        <v>970308.514552459</v>
      </c>
      <c r="K38" s="37">
        <f t="shared" si="13"/>
        <v>-546647.92063986801</v>
      </c>
      <c r="L38" s="16">
        <f t="shared" si="17"/>
        <v>-235293.38363929599</v>
      </c>
      <c r="M38" s="16">
        <f t="shared" si="17"/>
        <v>-109070.44161577892</v>
      </c>
      <c r="N38" s="16">
        <f t="shared" si="17"/>
        <v>-98546.727240868902</v>
      </c>
      <c r="O38" s="16">
        <f t="shared" si="17"/>
        <v>-93129.736384611926</v>
      </c>
      <c r="P38" s="35">
        <f t="shared" si="17"/>
        <v>-536040.28888055566</v>
      </c>
    </row>
    <row r="39" spans="1:16" s="8" customFormat="1" ht="12" x14ac:dyDescent="0.25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5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ht="12.6" thickBot="1" x14ac:dyDescent="0.3">
      <c r="A41" s="9" t="s">
        <v>25</v>
      </c>
      <c r="B41" s="47">
        <f t="shared" ref="B41:P41" si="20">SUM(B34:B40)</f>
        <v>6010387.7590493904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504263.06899167673</v>
      </c>
      <c r="G41" s="18">
        <f t="shared" si="20"/>
        <v>734157.84185025922</v>
      </c>
      <c r="H41" s="18">
        <f t="shared" si="20"/>
        <v>1008182.9032280523</v>
      </c>
      <c r="I41" s="39">
        <f t="shared" si="20"/>
        <v>2294880.3568369909</v>
      </c>
      <c r="J41" s="39">
        <f t="shared" si="20"/>
        <v>2666501.9425988016</v>
      </c>
      <c r="K41" s="39">
        <f t="shared" si="20"/>
        <v>3017120.3945433809</v>
      </c>
      <c r="L41" s="18">
        <f t="shared" si="20"/>
        <v>-1039592.3952517379</v>
      </c>
      <c r="M41" s="18">
        <f t="shared" si="20"/>
        <v>598946.76627654233</v>
      </c>
      <c r="N41" s="18">
        <f t="shared" si="20"/>
        <v>-986102.48560476338</v>
      </c>
      <c r="O41" s="18">
        <f t="shared" si="20"/>
        <v>-541366.82034982333</v>
      </c>
      <c r="P41" s="20">
        <f t="shared" si="20"/>
        <v>-1968114.9349297821</v>
      </c>
    </row>
    <row r="42" spans="1:16" s="32" customFormat="1" x14ac:dyDescent="0.25"/>
    <row r="43" spans="1:16" s="32" customFormat="1" x14ac:dyDescent="0.25"/>
    <row r="44" spans="1:16" s="8" customFormat="1" ht="11.4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5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ht="12.6" thickBot="1" x14ac:dyDescent="0.3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ht="12.6" thickBot="1" x14ac:dyDescent="0.3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5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5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ht="12.6" thickBot="1" x14ac:dyDescent="0.3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1.4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ht="12.6" thickBot="1" x14ac:dyDescent="0.3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ht="12.6" thickBot="1" x14ac:dyDescent="0.3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5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5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ht="12.6" thickBot="1" x14ac:dyDescent="0.3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5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ht="12.6" thickBot="1" x14ac:dyDescent="0.3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ht="12.6" thickBot="1" x14ac:dyDescent="0.3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5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ht="12.6" thickBot="1" x14ac:dyDescent="0.3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5"/>
    <row r="63" spans="1:16" s="32" customFormat="1" x14ac:dyDescent="0.25"/>
    <row r="64" spans="1:16" s="8" customFormat="1" ht="11.4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ht="12.6" thickBot="1" x14ac:dyDescent="0.3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5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ht="12.6" thickBot="1" x14ac:dyDescent="0.3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ht="12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5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ht="12.6" thickBot="1" x14ac:dyDescent="0.3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1.4" x14ac:dyDescent="0.2"/>
    <row r="72" spans="1:16" s="8" customFormat="1" ht="11.4" x14ac:dyDescent="0.2"/>
    <row r="73" spans="1:16" s="8" customFormat="1" ht="11.4" x14ac:dyDescent="0.2"/>
    <row r="75" spans="1:16" s="32" customFormat="1" x14ac:dyDescent="0.25"/>
    <row r="76" spans="1:16" s="32" customFormat="1" x14ac:dyDescent="0.25"/>
    <row r="77" spans="1:16" s="32" customFormat="1" x14ac:dyDescent="0.25"/>
    <row r="78" spans="1:16" s="32" customFormat="1" x14ac:dyDescent="0.25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7620</xdr:colOff>
                <xdr:row>1</xdr:row>
                <xdr:rowOff>7620</xdr:rowOff>
              </from>
              <to>
                <xdr:col>7</xdr:col>
                <xdr:colOff>7620</xdr:colOff>
                <xdr:row>3</xdr:row>
                <xdr:rowOff>106680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22860</xdr:rowOff>
              </from>
              <to>
                <xdr:col>10</xdr:col>
                <xdr:colOff>472440</xdr:colOff>
                <xdr:row>3</xdr:row>
                <xdr:rowOff>91440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22"/>
  <sheetViews>
    <sheetView workbookViewId="0">
      <selection activeCell="L1" sqref="L1:L65536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3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5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5">
      <c r="A5">
        <v>3</v>
      </c>
      <c r="B5" t="s">
        <v>4</v>
      </c>
      <c r="G5" s="5"/>
      <c r="H5" s="5"/>
      <c r="I5" s="5"/>
      <c r="J5" s="5"/>
      <c r="K5" s="5"/>
      <c r="L5" s="5"/>
      <c r="M5" s="5">
        <v>47088.947417836425</v>
      </c>
      <c r="N5" s="5">
        <v>69767.960456222718</v>
      </c>
      <c r="O5" s="5">
        <v>99358.013945163577</v>
      </c>
      <c r="P5" s="5">
        <v>226978.59760538061</v>
      </c>
      <c r="Q5" s="4">
        <v>80767.35371161651</v>
      </c>
      <c r="R5" s="5">
        <v>74014.925049585392</v>
      </c>
      <c r="S5" s="5">
        <v>104684.12336650181</v>
      </c>
      <c r="T5" s="5">
        <v>123431.56052826156</v>
      </c>
      <c r="U5" s="5">
        <v>129700.73250245721</v>
      </c>
      <c r="V5" s="5">
        <v>136508.96538444841</v>
      </c>
      <c r="W5" s="5">
        <v>28688.122827467811</v>
      </c>
      <c r="X5" s="5">
        <v>24922.633235882979</v>
      </c>
      <c r="Y5" s="4">
        <v>25708.680869945889</v>
      </c>
      <c r="Z5" s="5">
        <v>51996.608407440457</v>
      </c>
      <c r="AA5" s="5">
        <v>49828.097147171728</v>
      </c>
      <c r="AB5" s="5">
        <v>46595.15892323447</v>
      </c>
      <c r="AC5" s="5">
        <v>66543.959397343177</v>
      </c>
      <c r="AD5" s="5">
        <v>76460.297071603447</v>
      </c>
      <c r="AE5" s="5">
        <v>67685.10503966565</v>
      </c>
      <c r="AF5" s="5">
        <v>60659.665826217533</v>
      </c>
      <c r="AG5" s="5">
        <v>69542.745358545653</v>
      </c>
      <c r="AH5" s="5">
        <v>74361.233289018026</v>
      </c>
      <c r="AI5" s="5">
        <v>20865.836424279471</v>
      </c>
      <c r="AJ5" s="4">
        <v>19530.867121113981</v>
      </c>
      <c r="AK5">
        <v>25198.650125870248</v>
      </c>
      <c r="AL5" s="5">
        <v>41556.380371581043</v>
      </c>
      <c r="AM5" s="5">
        <v>40622.342373400446</v>
      </c>
      <c r="AN5" s="5">
        <v>37815.943489895188</v>
      </c>
      <c r="AO5" s="5">
        <v>35819.74734582322</v>
      </c>
      <c r="AP5" s="5">
        <v>36021.487172042653</v>
      </c>
      <c r="AQ5" s="4">
        <v>48217.731158215342</v>
      </c>
      <c r="AR5" s="5">
        <v>72255.354752543208</v>
      </c>
      <c r="AS5" s="5">
        <v>65610.77774115483</v>
      </c>
      <c r="AT5" s="5">
        <v>74706.44758664348</v>
      </c>
      <c r="AU5" s="5">
        <v>-6803.3766626366696</v>
      </c>
      <c r="AV5" s="5">
        <v>-5590.7761909495403</v>
      </c>
      <c r="AW5" s="5">
        <v>-7001.5765713922601</v>
      </c>
      <c r="AX5" s="5">
        <v>1788.5309624466399</v>
      </c>
      <c r="AY5" s="5">
        <v>1711.5684132989099</v>
      </c>
      <c r="AZ5" s="5">
        <v>2121.2678252873602</v>
      </c>
      <c r="BA5" s="5">
        <v>2462.98338158352</v>
      </c>
      <c r="BB5" s="5">
        <v>3143.2727087572398</v>
      </c>
      <c r="BC5" s="5">
        <v>3009.5366819163601</v>
      </c>
      <c r="BD5" s="5">
        <v>3117.4845552706201</v>
      </c>
      <c r="BE5" s="5">
        <v>3310.2125770646599</v>
      </c>
      <c r="BF5" s="5">
        <v>3425.7631548357599</v>
      </c>
      <c r="BG5" s="5">
        <v>-18259.94497078723</v>
      </c>
      <c r="BH5" s="5">
        <v>-17451.434467868381</v>
      </c>
      <c r="BI5" s="5">
        <v>-19536.877865150622</v>
      </c>
      <c r="BJ5" s="5">
        <v>-18724.377599994328</v>
      </c>
      <c r="BK5" s="5">
        <v>-17915.95591512628</v>
      </c>
      <c r="BL5" s="5">
        <v>-18875.004234945201</v>
      </c>
      <c r="BM5" s="5">
        <v>-15841.581533991401</v>
      </c>
      <c r="BN5" s="5">
        <v>-17024.081822346659</v>
      </c>
      <c r="BO5" s="5">
        <v>-15687.11614677298</v>
      </c>
      <c r="BP5" s="5">
        <v>-16233.104969513921</v>
      </c>
      <c r="BQ5" s="5">
        <v>-15533.012550698541</v>
      </c>
      <c r="BR5" s="5">
        <v>-16073.036126102899</v>
      </c>
      <c r="BS5" s="5">
        <v>15376.7732106025</v>
      </c>
      <c r="BT5" s="5">
        <v>14694.4020120885</v>
      </c>
      <c r="BU5" s="5">
        <v>16119.268944194893</v>
      </c>
      <c r="BV5" s="5">
        <v>15155.944514831501</v>
      </c>
      <c r="BW5" s="5">
        <v>15682.907282218999</v>
      </c>
      <c r="BX5" s="5">
        <v>15606.330947525599</v>
      </c>
      <c r="BY5" s="5">
        <v>14930.144185969601</v>
      </c>
      <c r="BZ5" s="5">
        <v>16042.6949180348</v>
      </c>
      <c r="CA5" s="5">
        <v>14781.135996830601</v>
      </c>
      <c r="CB5" s="5">
        <v>15293.8568970381</v>
      </c>
      <c r="CC5" s="5">
        <v>14632.7068533403</v>
      </c>
      <c r="CD5" s="5">
        <v>14557.501616551201</v>
      </c>
      <c r="CE5" s="5">
        <v>7530.874431532</v>
      </c>
      <c r="CF5" s="5">
        <v>6919.10261892984</v>
      </c>
      <c r="CG5" s="5">
        <v>7433.8791980287569</v>
      </c>
      <c r="CH5" s="5">
        <v>7133.9276084319399</v>
      </c>
      <c r="CI5" s="5">
        <v>7380.57705871293</v>
      </c>
      <c r="CJ5" s="5">
        <v>7343.1983296133203</v>
      </c>
      <c r="CK5" s="5">
        <v>7023.7090288576001</v>
      </c>
      <c r="CL5" s="5">
        <v>7545.6716761289299</v>
      </c>
      <c r="CM5" s="5">
        <v>6672.9880024457898</v>
      </c>
      <c r="CN5" s="5">
        <v>7467.3553373733703</v>
      </c>
      <c r="CO5" s="5">
        <v>6878.6748489450902</v>
      </c>
      <c r="CP5" s="5">
        <v>6842.0311749823504</v>
      </c>
      <c r="CQ5" s="5">
        <v>7077.6926955918898</v>
      </c>
      <c r="CR5" s="5">
        <v>6771.7790959270296</v>
      </c>
      <c r="CS5" s="5">
        <v>6725.9068620562766</v>
      </c>
      <c r="CT5" s="5">
        <v>6971.3167545675697</v>
      </c>
      <c r="CU5" s="4">
        <v>6935.4322954807003</v>
      </c>
      <c r="CV5" s="4">
        <v>6369.9829448476212</v>
      </c>
      <c r="CW5" s="5">
        <v>6865.1567377300198</v>
      </c>
      <c r="CX5" s="5">
        <v>6829.6138348843597</v>
      </c>
      <c r="CY5" s="5">
        <v>6533.9685526250896</v>
      </c>
      <c r="CZ5" s="5">
        <v>7020.0119048209399</v>
      </c>
      <c r="DA5" s="5">
        <v>6208.5645141208697</v>
      </c>
      <c r="DB5" s="5">
        <v>6690.85657703998</v>
      </c>
      <c r="DC5" s="5">
        <v>6655.8840481178004</v>
      </c>
      <c r="DD5" s="5">
        <v>6114.8266727928303</v>
      </c>
      <c r="DE5" s="5">
        <v>6589.6436776816499</v>
      </c>
      <c r="DF5" s="5">
        <v>6556.1233363623296</v>
      </c>
      <c r="DG5" s="5">
        <v>6270.7691706261703</v>
      </c>
      <c r="DH5" s="5">
        <v>6488.3008781467397</v>
      </c>
      <c r="DI5" s="5">
        <v>6454.0063020828902</v>
      </c>
      <c r="DJ5" s="5">
        <v>6419.8281324813697</v>
      </c>
      <c r="DK5" s="5">
        <v>6141.21479789555</v>
      </c>
      <c r="DL5" s="5">
        <v>6597.2573591275004</v>
      </c>
      <c r="DM5" s="5">
        <v>5834.0047007400099</v>
      </c>
      <c r="DN5" s="5">
        <v>6286.4523981718803</v>
      </c>
      <c r="DO5" s="5">
        <v>6012.3555543893399</v>
      </c>
      <c r="DP5" s="5">
        <v>5743.9379151122403</v>
      </c>
      <c r="DQ5" s="5">
        <v>6427.2660079696698</v>
      </c>
      <c r="DR5" s="5">
        <v>6157.0269081391798</v>
      </c>
      <c r="DS5" s="5">
        <v>5888.3429540610796</v>
      </c>
      <c r="DT5" s="5">
        <v>6091.9071740704303</v>
      </c>
      <c r="DU5" s="5">
        <v>6058.9871500073996</v>
      </c>
      <c r="DV5" s="5">
        <v>6026.1841703376704</v>
      </c>
      <c r="DW5" s="5">
        <v>5763.9911742005597</v>
      </c>
      <c r="DX5" s="5">
        <v>5961.9782378952004</v>
      </c>
      <c r="DY5" s="5">
        <v>5702.4691330197202</v>
      </c>
      <c r="DZ5" s="5">
        <v>5898.2257980944696</v>
      </c>
      <c r="FW5" s="5">
        <v>2549241.3387701837</v>
      </c>
    </row>
    <row r="6" spans="1:179" x14ac:dyDescent="0.25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5">
      <c r="A7">
        <v>5</v>
      </c>
      <c r="B7" t="s">
        <v>6</v>
      </c>
      <c r="G7" s="5"/>
      <c r="H7" s="5"/>
      <c r="I7" s="5"/>
      <c r="J7" s="5"/>
      <c r="K7" s="4"/>
      <c r="L7" s="5"/>
      <c r="M7" s="5">
        <v>-19644.183126307755</v>
      </c>
      <c r="N7" s="5">
        <v>-6104.0004904936086</v>
      </c>
      <c r="O7" s="5">
        <v>1436.4890325866329</v>
      </c>
      <c r="P7" s="5">
        <v>-11287.614481183677</v>
      </c>
      <c r="Q7" s="4">
        <v>30170.006404920074</v>
      </c>
      <c r="R7" s="5">
        <v>32914.478565245525</v>
      </c>
      <c r="S7" s="5">
        <v>32102.448413605351</v>
      </c>
      <c r="T7" s="5">
        <v>2761.0535612572412</v>
      </c>
      <c r="U7" s="5">
        <v>5635.1901402186504</v>
      </c>
      <c r="V7" s="5">
        <v>9881.7180471907905</v>
      </c>
      <c r="W7" s="5">
        <v>-119.69625591106001</v>
      </c>
      <c r="X7" s="5">
        <v>-2308.5206706102499</v>
      </c>
      <c r="Y7" s="5">
        <v>-2530.725101074654</v>
      </c>
      <c r="Z7" s="5">
        <v>104611.38307950873</v>
      </c>
      <c r="AA7" s="5">
        <v>102978.51758173037</v>
      </c>
      <c r="AB7" s="5">
        <v>97838.125848088923</v>
      </c>
      <c r="AC7" s="5">
        <v>91174.568119693504</v>
      </c>
      <c r="AD7" s="5">
        <v>93521.183284372048</v>
      </c>
      <c r="AE7" s="5">
        <v>82823.303073169474</v>
      </c>
      <c r="AF7" s="5">
        <v>64882.615774713682</v>
      </c>
      <c r="AG7" s="5">
        <v>61294.553306739952</v>
      </c>
      <c r="AH7" s="5">
        <v>61791.805700887016</v>
      </c>
      <c r="AI7" s="5">
        <v>-77854.477666251143</v>
      </c>
      <c r="AJ7" s="5">
        <v>-72269.881074904217</v>
      </c>
      <c r="AK7" s="5">
        <v>-78352.7754516024</v>
      </c>
      <c r="AL7" s="5">
        <v>-59667.509345806226</v>
      </c>
      <c r="AM7" s="5">
        <v>-60550.883459275625</v>
      </c>
      <c r="AN7" s="5">
        <v>-58713.253346797101</v>
      </c>
      <c r="AO7" s="5">
        <v>-13921.640218158818</v>
      </c>
      <c r="AP7" s="5">
        <v>-14187.931056509344</v>
      </c>
      <c r="AQ7" s="5">
        <v>-13897.582746063599</v>
      </c>
      <c r="AR7" s="5">
        <v>-41375.701270054131</v>
      </c>
      <c r="AS7" s="5">
        <v>-35272.545350356188</v>
      </c>
      <c r="AT7" s="5">
        <v>-35829.650985602115</v>
      </c>
      <c r="AU7" s="5">
        <v>-62231.741228591207</v>
      </c>
      <c r="AV7" s="5">
        <v>-57187.969236814686</v>
      </c>
      <c r="AW7" s="5">
        <v>-64806.241901199828</v>
      </c>
      <c r="AX7" s="5">
        <v>-25994.885306853284</v>
      </c>
      <c r="AY7" s="5">
        <v>-25248.333970544012</v>
      </c>
      <c r="AZ7" s="5">
        <v>-26171.421349259406</v>
      </c>
      <c r="BA7" s="5">
        <v>-25032.949542537572</v>
      </c>
      <c r="BB7" s="5">
        <v>-24876.975648084335</v>
      </c>
      <c r="BC7" s="5">
        <v>-23774.635541521155</v>
      </c>
      <c r="BD7" s="4">
        <v>-24570.825628687009</v>
      </c>
      <c r="BE7" s="5">
        <v>-23513.749330350805</v>
      </c>
      <c r="BF7" s="5">
        <v>-24299.532710783271</v>
      </c>
      <c r="BG7" s="5">
        <v>-19988.322852719979</v>
      </c>
      <c r="BH7" s="5">
        <v>-19103.281389944466</v>
      </c>
      <c r="BI7" s="5">
        <v>-21421.07707458927</v>
      </c>
      <c r="BJ7" s="5">
        <v>-20530.238879818495</v>
      </c>
      <c r="BK7" s="5">
        <v>-19675.889069873821</v>
      </c>
      <c r="BL7" s="5">
        <v>-20398.630344923615</v>
      </c>
      <c r="BM7" s="5">
        <v>-19549.04412369624</v>
      </c>
      <c r="BN7" s="5">
        <v>-20974.062698629248</v>
      </c>
      <c r="BO7" s="5">
        <v>-19295.48175227558</v>
      </c>
      <c r="BP7" s="5">
        <v>-19934.526211898774</v>
      </c>
      <c r="BQ7" s="4">
        <v>-19074.801895857407</v>
      </c>
      <c r="BR7" s="5">
        <v>-19705.715303113222</v>
      </c>
      <c r="BS7" s="5">
        <v>-31153.538882242661</v>
      </c>
      <c r="BT7" s="5">
        <v>-29771.045485337174</v>
      </c>
      <c r="BU7" s="5">
        <v>-33357.294812327411</v>
      </c>
      <c r="BV7" s="5">
        <v>-30433.432060148411</v>
      </c>
      <c r="BW7" s="5">
        <v>-31522.975901050231</v>
      </c>
      <c r="BX7" s="5">
        <v>-31400.24398505572</v>
      </c>
      <c r="BY7" s="5">
        <v>-30069.756003135884</v>
      </c>
      <c r="BZ7" s="5">
        <v>-32278.282205505788</v>
      </c>
      <c r="CA7" s="5">
        <v>-29710.424832291028</v>
      </c>
      <c r="CB7" s="5">
        <v>-30710.327934039033</v>
      </c>
      <c r="CC7" s="5">
        <v>-29382.728027534813</v>
      </c>
      <c r="CD7" s="5">
        <v>-29202.522803633987</v>
      </c>
      <c r="CE7" s="5">
        <v>-7621.4411976847832</v>
      </c>
      <c r="CF7" s="5">
        <v>-7002.312684059063</v>
      </c>
      <c r="CG7" s="4">
        <v>-7867.813660779485</v>
      </c>
      <c r="CH7" s="5">
        <v>-7248.3205601210511</v>
      </c>
      <c r="CI7" s="5">
        <v>-7528.5130403012408</v>
      </c>
      <c r="CJ7" s="5">
        <v>-7519.763801135754</v>
      </c>
      <c r="CK7" s="5">
        <v>-7220.8077409505304</v>
      </c>
      <c r="CL7" s="5">
        <v>-7727.0767282615407</v>
      </c>
      <c r="CM7" s="5">
        <v>-6806.7903314235973</v>
      </c>
      <c r="CN7" s="4">
        <v>-7587.0995961128929</v>
      </c>
      <c r="CO7" s="5">
        <v>-6988.9799216624488</v>
      </c>
      <c r="CP7" s="5">
        <v>-6924.3056425605082</v>
      </c>
      <c r="CQ7" s="5">
        <v>-85.123505805981694</v>
      </c>
      <c r="CR7" s="5">
        <v>-81.4412804365639</v>
      </c>
      <c r="CS7" s="5">
        <v>-112.340512704246</v>
      </c>
      <c r="CT7" s="5">
        <v>-111.782388112066</v>
      </c>
      <c r="CU7" s="5">
        <v>-139.03247905315899</v>
      </c>
      <c r="CV7" s="5">
        <v>-159.568820882593</v>
      </c>
      <c r="CW7" s="5">
        <v>-192.64269142775299</v>
      </c>
      <c r="CX7" s="5">
        <v>-164.24060885437399</v>
      </c>
      <c r="CY7" s="5">
        <v>-130.96483704231599</v>
      </c>
      <c r="CZ7" s="5">
        <v>-112.566028395481</v>
      </c>
      <c r="DA7" s="5">
        <v>-99.588400858538705</v>
      </c>
      <c r="DB7" s="5">
        <v>-80.453105047292894</v>
      </c>
      <c r="DC7" s="5">
        <v>-80.059964991302195</v>
      </c>
      <c r="DD7" s="5">
        <v>-73.552186885222</v>
      </c>
      <c r="DE7" s="5">
        <v>-105.667246759802</v>
      </c>
      <c r="DF7" s="4">
        <v>-105.130167452918</v>
      </c>
      <c r="DG7" s="5">
        <v>-125.73635187406001</v>
      </c>
      <c r="DH7" s="5">
        <v>-156.03857838743801</v>
      </c>
      <c r="FW7" s="5">
        <v>-834583.19214792654</v>
      </c>
    </row>
    <row r="8" spans="1:179" x14ac:dyDescent="0.25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5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5">
      <c r="B10" t="s">
        <v>8</v>
      </c>
      <c r="C10">
        <f t="shared" ref="C10:AH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20458.161419638396</v>
      </c>
      <c r="N10" s="5">
        <f t="shared" si="0"/>
        <v>44539.098304484978</v>
      </c>
      <c r="O10" s="4">
        <f t="shared" si="0"/>
        <v>109634.55822474805</v>
      </c>
      <c r="P10" s="5">
        <f t="shared" si="0"/>
        <v>42996.316625339226</v>
      </c>
      <c r="Q10" s="5">
        <f t="shared" si="0"/>
        <v>135054.93626089662</v>
      </c>
      <c r="R10" s="5">
        <f t="shared" si="0"/>
        <v>115018.67530961412</v>
      </c>
      <c r="S10" s="5">
        <f t="shared" si="0"/>
        <v>187165.40099123074</v>
      </c>
      <c r="T10" s="5">
        <f t="shared" si="0"/>
        <v>204898.92068255256</v>
      </c>
      <c r="U10" s="5">
        <f t="shared" si="0"/>
        <v>206102.39828142847</v>
      </c>
      <c r="V10" s="5">
        <f t="shared" si="0"/>
        <v>222642.60543108472</v>
      </c>
      <c r="W10" s="5">
        <f t="shared" si="0"/>
        <v>212760.06163860721</v>
      </c>
      <c r="X10" s="5">
        <f t="shared" si="0"/>
        <v>193986.77455732191</v>
      </c>
      <c r="Y10" s="5">
        <f t="shared" si="0"/>
        <v>210001.55541824183</v>
      </c>
      <c r="Z10" s="5">
        <f t="shared" si="0"/>
        <v>210262.35736994649</v>
      </c>
      <c r="AA10" s="5">
        <f t="shared" si="0"/>
        <v>245414.26399773385</v>
      </c>
      <c r="AB10" s="5">
        <f t="shared" si="0"/>
        <v>239852.1059869749</v>
      </c>
      <c r="AC10" s="4">
        <f t="shared" si="0"/>
        <v>54200.089719197778</v>
      </c>
      <c r="AD10" s="4">
        <f t="shared" si="0"/>
        <v>62914.820611403818</v>
      </c>
      <c r="AE10" s="5">
        <f t="shared" si="0"/>
        <v>58592.766901366813</v>
      </c>
      <c r="AF10" s="5">
        <f t="shared" si="0"/>
        <v>297231.12751793402</v>
      </c>
      <c r="AG10" s="4">
        <f t="shared" si="0"/>
        <v>289850.69795575482</v>
      </c>
      <c r="AH10" s="5">
        <f t="shared" si="0"/>
        <v>294319.40691408759</v>
      </c>
      <c r="AI10" s="5">
        <f t="shared" ref="AI10:BN10" si="1">SUM(AI3:AI9)</f>
        <v>124014.2433771497</v>
      </c>
      <c r="AJ10" s="5">
        <f t="shared" si="1"/>
        <v>113950.15057911823</v>
      </c>
      <c r="AK10" s="5">
        <f t="shared" si="1"/>
        <v>126657.9436496968</v>
      </c>
      <c r="AL10" s="5">
        <f t="shared" si="1"/>
        <v>273345.85899153486</v>
      </c>
      <c r="AM10" s="5">
        <f t="shared" si="1"/>
        <v>306955.24180602928</v>
      </c>
      <c r="AN10" s="5">
        <f t="shared" si="1"/>
        <v>276460.14724469831</v>
      </c>
      <c r="AO10" s="5">
        <f t="shared" si="1"/>
        <v>137322.60521787449</v>
      </c>
      <c r="AP10" s="4">
        <f t="shared" si="1"/>
        <v>136587.54035276829</v>
      </c>
      <c r="AQ10" s="5">
        <f t="shared" si="1"/>
        <v>147851.48990166545</v>
      </c>
      <c r="AR10" s="5">
        <f t="shared" si="1"/>
        <v>271590.16624174663</v>
      </c>
      <c r="AS10" s="5">
        <f t="shared" si="1"/>
        <v>243399.35237127409</v>
      </c>
      <c r="AT10" s="5">
        <f t="shared" si="1"/>
        <v>268559.12204105081</v>
      </c>
      <c r="AU10" s="5">
        <f t="shared" si="1"/>
        <v>-27320.400283907496</v>
      </c>
      <c r="AV10" s="4">
        <f t="shared" si="1"/>
        <v>-24378.915954023934</v>
      </c>
      <c r="AW10" s="5">
        <f t="shared" si="1"/>
        <v>-28924.36895702027</v>
      </c>
      <c r="AX10" s="5">
        <f t="shared" si="1"/>
        <v>87763.801353854185</v>
      </c>
      <c r="AY10" s="5">
        <f t="shared" si="1"/>
        <v>117501.57105916261</v>
      </c>
      <c r="AZ10" s="5">
        <f t="shared" si="1"/>
        <v>121913.39294677123</v>
      </c>
      <c r="BA10" s="5">
        <f t="shared" si="1"/>
        <v>-49464.934259737915</v>
      </c>
      <c r="BB10" s="5">
        <f t="shared" si="1"/>
        <v>-48498.274733643615</v>
      </c>
      <c r="BC10" s="5">
        <f t="shared" si="1"/>
        <v>-44750.295119279137</v>
      </c>
      <c r="BD10" s="4">
        <f t="shared" si="1"/>
        <v>-22807.52343627892</v>
      </c>
      <c r="BE10" s="4">
        <f t="shared" si="1"/>
        <v>-29666.204628891453</v>
      </c>
      <c r="BF10" s="5">
        <f t="shared" si="1"/>
        <v>-38892.969609068008</v>
      </c>
      <c r="BG10" s="4">
        <f t="shared" si="1"/>
        <v>-11413.026886381325</v>
      </c>
      <c r="BH10" s="5">
        <f t="shared" si="1"/>
        <v>-10845.206667759812</v>
      </c>
      <c r="BI10" s="5">
        <f t="shared" si="1"/>
        <v>-12281.024889496854</v>
      </c>
      <c r="BJ10" s="5">
        <f t="shared" si="1"/>
        <v>55135.834269244988</v>
      </c>
      <c r="BK10" s="5">
        <f t="shared" si="1"/>
        <v>84716.218201068739</v>
      </c>
      <c r="BL10" s="5">
        <f t="shared" si="1"/>
        <v>87287.962974625523</v>
      </c>
      <c r="BM10" s="5">
        <f t="shared" si="1"/>
        <v>-15082.47255348583</v>
      </c>
      <c r="BN10" s="5">
        <f t="shared" si="1"/>
        <v>-16173.631490083135</v>
      </c>
      <c r="BO10" s="5">
        <f t="shared" ref="BO10:CT10" si="2">SUM(BO3:BO9)</f>
        <v>-6997.1965011665816</v>
      </c>
      <c r="BP10" s="5">
        <f t="shared" si="2"/>
        <v>-1364.2893458064573</v>
      </c>
      <c r="BQ10" s="5">
        <f t="shared" si="2"/>
        <v>-1243.195184441829</v>
      </c>
      <c r="BR10" s="5">
        <f t="shared" si="2"/>
        <v>-1286.1196251272559</v>
      </c>
      <c r="BS10" s="5">
        <f t="shared" si="2"/>
        <v>-89153.77558154182</v>
      </c>
      <c r="BT10" s="5">
        <f t="shared" si="2"/>
        <v>-85138.512479901052</v>
      </c>
      <c r="BU10" s="5">
        <f t="shared" si="2"/>
        <v>-95760.924638199154</v>
      </c>
      <c r="BV10" s="5">
        <f t="shared" si="2"/>
        <v>-26977.181786601155</v>
      </c>
      <c r="BW10" s="5">
        <f t="shared" si="2"/>
        <v>19102.427481365878</v>
      </c>
      <c r="BX10" s="5">
        <f t="shared" si="2"/>
        <v>18947.095349917428</v>
      </c>
      <c r="BY10" s="5">
        <f t="shared" si="2"/>
        <v>-69424.821987225703</v>
      </c>
      <c r="BZ10" s="5">
        <f t="shared" si="2"/>
        <v>-90608.525866002252</v>
      </c>
      <c r="CA10" s="5">
        <f t="shared" si="2"/>
        <v>-83424.366203844678</v>
      </c>
      <c r="CB10" s="5">
        <f t="shared" si="2"/>
        <v>-18688.49427776576</v>
      </c>
      <c r="CC10" s="5">
        <f t="shared" si="2"/>
        <v>-17821.943565236448</v>
      </c>
      <c r="CD10" s="5">
        <f t="shared" si="2"/>
        <v>-17730.212157903185</v>
      </c>
      <c r="CE10" s="5">
        <f t="shared" si="2"/>
        <v>2136.871033135898</v>
      </c>
      <c r="CF10" s="5">
        <f t="shared" si="2"/>
        <v>2018.7504614090631</v>
      </c>
      <c r="CG10" s="5">
        <f t="shared" si="2"/>
        <v>1825.2361039728858</v>
      </c>
      <c r="CH10" s="5">
        <f t="shared" si="2"/>
        <v>1995.6239057045104</v>
      </c>
      <c r="CI10" s="5">
        <f t="shared" si="2"/>
        <v>2035.027737637748</v>
      </c>
      <c r="CJ10" s="5">
        <f t="shared" si="2"/>
        <v>1966.1692384717653</v>
      </c>
      <c r="CK10">
        <f t="shared" si="2"/>
        <v>8847.6990799359319</v>
      </c>
      <c r="CL10">
        <f t="shared" si="2"/>
        <v>9535.9783844957619</v>
      </c>
      <c r="CM10">
        <f t="shared" si="2"/>
        <v>8485.8482979661767</v>
      </c>
      <c r="CN10" s="5">
        <f t="shared" si="2"/>
        <v>2058.9241297177196</v>
      </c>
      <c r="CO10" s="5">
        <f t="shared" si="2"/>
        <v>1951.7581623772303</v>
      </c>
      <c r="CP10" s="5">
        <f t="shared" si="2"/>
        <v>1941.4926167374006</v>
      </c>
      <c r="CQ10" s="4">
        <f t="shared" si="2"/>
        <v>2008.2165221121904</v>
      </c>
      <c r="CR10" s="5">
        <f t="shared" si="2"/>
        <v>1975.7401144416317</v>
      </c>
      <c r="CS10" s="4">
        <f t="shared" si="2"/>
        <v>1651.5760998133092</v>
      </c>
      <c r="CT10" s="5">
        <f t="shared" si="2"/>
        <v>1950.1587909866739</v>
      </c>
      <c r="CU10" s="5">
        <f t="shared" ref="CU10:DZ10" si="3">SUM(CU3:CU9)</f>
        <v>1912.1715480626726</v>
      </c>
      <c r="CV10" s="5">
        <f t="shared" si="3"/>
        <v>1511.1150894634893</v>
      </c>
      <c r="CW10">
        <f t="shared" si="3"/>
        <v>8648.0059756832961</v>
      </c>
      <c r="CX10">
        <f t="shared" si="3"/>
        <v>8630.7625853300015</v>
      </c>
      <c r="CY10">
        <f t="shared" si="3"/>
        <v>8309.3810166042313</v>
      </c>
      <c r="CZ10" s="5">
        <f t="shared" si="3"/>
        <v>1935.6180418632966</v>
      </c>
      <c r="DA10" s="4">
        <f t="shared" si="3"/>
        <v>1761.4098994241031</v>
      </c>
      <c r="DB10" s="5">
        <f t="shared" si="3"/>
        <v>1255.0044416473884</v>
      </c>
      <c r="DC10" s="5">
        <f t="shared" si="3"/>
        <v>1888.4406243312205</v>
      </c>
      <c r="DD10" s="5">
        <f t="shared" si="3"/>
        <v>1783.9609871499388</v>
      </c>
      <c r="DE10" s="5">
        <f t="shared" si="3"/>
        <v>1816.9363086842013</v>
      </c>
      <c r="DF10" s="5">
        <f t="shared" si="3"/>
        <v>1833.9730786478631</v>
      </c>
      <c r="DG10" s="5">
        <f t="shared" si="3"/>
        <v>1728.7422866314791</v>
      </c>
      <c r="DH10" s="5">
        <f t="shared" si="3"/>
        <v>1737.1081701277035</v>
      </c>
      <c r="DI10" s="5">
        <f t="shared" si="3"/>
        <v>1857.1446629951342</v>
      </c>
      <c r="DJ10" s="5">
        <f t="shared" si="3"/>
        <v>1847.4302602660619</v>
      </c>
      <c r="DK10" s="5">
        <f t="shared" si="3"/>
        <v>1791.7526988751961</v>
      </c>
      <c r="DL10" s="4">
        <f t="shared" si="3"/>
        <v>1924.681252221013</v>
      </c>
      <c r="DM10" s="5">
        <f t="shared" si="3"/>
        <v>1748.8929389549176</v>
      </c>
      <c r="DN10" s="5">
        <f t="shared" si="3"/>
        <v>2514.5809592685337</v>
      </c>
      <c r="DO10" s="5">
        <f t="shared" si="3"/>
        <v>26454.364439313111</v>
      </c>
      <c r="DP10" s="5">
        <f t="shared" si="3"/>
        <v>25273.326826493831</v>
      </c>
      <c r="DQ10" s="5">
        <f t="shared" si="3"/>
        <v>28279.970435066509</v>
      </c>
      <c r="DR10" s="5">
        <f t="shared" si="3"/>
        <v>27090.918395812325</v>
      </c>
      <c r="DS10" s="5">
        <f t="shared" si="3"/>
        <v>25908.708997868744</v>
      </c>
      <c r="DT10" s="5">
        <f t="shared" si="3"/>
        <v>26804.391565909962</v>
      </c>
      <c r="DU10" s="5">
        <f t="shared" si="3"/>
        <v>26659.543460032619</v>
      </c>
      <c r="DV10" s="5">
        <f t="shared" si="3"/>
        <v>26515.210349485809</v>
      </c>
      <c r="DW10" s="5">
        <f t="shared" si="3"/>
        <v>26514.359401322621</v>
      </c>
      <c r="DX10" s="5">
        <f t="shared" si="3"/>
        <v>27425.0998943179</v>
      </c>
      <c r="DY10" s="5">
        <f t="shared" si="3"/>
        <v>26231.358011890741</v>
      </c>
      <c r="DZ10" s="4">
        <f t="shared" si="3"/>
        <v>27131.838671234538</v>
      </c>
      <c r="EA10" s="4">
        <f t="shared" ref="EA10:FF10" si="4">SUM(EA3:EA9)</f>
        <v>-24817.6959154383</v>
      </c>
      <c r="EB10" s="5">
        <f t="shared" si="4"/>
        <v>-23708.547951391589</v>
      </c>
      <c r="EC10" s="5">
        <f t="shared" si="4"/>
        <v>-26531.220586922369</v>
      </c>
      <c r="ED10" s="5">
        <f t="shared" si="4"/>
        <v>-25419.458152490839</v>
      </c>
      <c r="EE10" s="5">
        <f t="shared" si="4"/>
        <v>-24314.014766680051</v>
      </c>
      <c r="EF10" s="5">
        <f t="shared" si="4"/>
        <v>-25158.50617132886</v>
      </c>
      <c r="EG10" s="5">
        <f t="shared" si="4"/>
        <v>-24064.14545566111</v>
      </c>
      <c r="EH10" s="5">
        <f t="shared" si="4"/>
        <v>-25852.985111669052</v>
      </c>
      <c r="EI10" s="5">
        <f t="shared" si="4"/>
        <v>-23816.32669946046</v>
      </c>
      <c r="EJ10" s="5">
        <f t="shared" si="4"/>
        <v>-24638.815270425908</v>
      </c>
      <c r="EK10" s="5">
        <f t="shared" si="4"/>
        <v>-23570.548115519701</v>
      </c>
      <c r="EL10" s="5">
        <f t="shared" si="4"/>
        <v>-24384.279677557912</v>
      </c>
      <c r="EM10" s="5">
        <f t="shared" si="4"/>
        <v>-23322.820264756421</v>
      </c>
      <c r="EN10" s="5">
        <f t="shared" si="4"/>
        <v>-23207.664240431532</v>
      </c>
      <c r="EO10" s="5">
        <f t="shared" si="4"/>
        <v>-24931.875389848861</v>
      </c>
      <c r="EP10" s="4">
        <f t="shared" si="4"/>
        <v>-22966.924029255271</v>
      </c>
      <c r="EQ10" s="5">
        <f t="shared" si="4"/>
        <v>-23759.163156450111</v>
      </c>
      <c r="ER10" s="5">
        <f t="shared" si="4"/>
        <v>-23637.315041943311</v>
      </c>
      <c r="ES10" s="5">
        <f t="shared" si="4"/>
        <v>-22607.626966250649</v>
      </c>
      <c r="ET10" s="5">
        <f t="shared" si="4"/>
        <v>-24286.586177010231</v>
      </c>
      <c r="EU10" s="4">
        <f t="shared" si="4"/>
        <v>-21477.016931216891</v>
      </c>
      <c r="EV10" s="5">
        <f t="shared" si="4"/>
        <v>-24033.079807884791</v>
      </c>
      <c r="EW10" s="5">
        <f t="shared" si="4"/>
        <v>-22138.135679207058</v>
      </c>
      <c r="EX10" s="5">
        <f t="shared" si="4"/>
        <v>-22020.095572392031</v>
      </c>
      <c r="EY10" s="5">
        <f t="shared" si="4"/>
        <v>-22778.664524123858</v>
      </c>
      <c r="EZ10" s="5">
        <f t="shared" si="4"/>
        <v>-20924.96350610095</v>
      </c>
      <c r="FA10" s="5">
        <f t="shared" si="4"/>
        <v>-22547.47430486319</v>
      </c>
      <c r="FB10" s="5">
        <f t="shared" si="4"/>
        <v>-22430.646636734458</v>
      </c>
      <c r="FC10" s="5">
        <f t="shared" si="4"/>
        <v>-22310.43754290677</v>
      </c>
      <c r="FD10" s="5">
        <f t="shared" si="4"/>
        <v>-21340.962597631729</v>
      </c>
      <c r="FE10" s="5">
        <f t="shared" si="4"/>
        <v>-22075.41347477684</v>
      </c>
      <c r="FF10" s="5">
        <f t="shared" si="4"/>
        <v>-22801.232913921918</v>
      </c>
      <c r="FG10" s="5">
        <f t="shared" ref="FG10:FV10" si="5">SUM(FG3:FG9)</f>
        <v>-20162.207142816202</v>
      </c>
      <c r="FH10" s="5">
        <f t="shared" si="5"/>
        <v>-22560.300080465538</v>
      </c>
      <c r="FI10" s="4">
        <f t="shared" si="5"/>
        <v>-20780.15316301565</v>
      </c>
      <c r="FJ10" s="5">
        <f t="shared" si="5"/>
        <v>-20667.989442328671</v>
      </c>
      <c r="FK10" s="5">
        <f t="shared" si="5"/>
        <v>-21378.56854867348</v>
      </c>
      <c r="FL10" s="5">
        <f t="shared" si="5"/>
        <v>-19637.634878333749</v>
      </c>
      <c r="FM10" s="5">
        <f t="shared" si="5"/>
        <v>-21158.930226138811</v>
      </c>
      <c r="FN10" s="5">
        <f t="shared" si="5"/>
        <v>-21047.952690473168</v>
      </c>
      <c r="FO10" s="5">
        <f t="shared" si="5"/>
        <v>-20933.771925977449</v>
      </c>
      <c r="FP10" s="4">
        <f t="shared" si="5"/>
        <v>-20022.839497519821</v>
      </c>
      <c r="FQ10" s="5">
        <f t="shared" si="5"/>
        <v>-20710.56013758275</v>
      </c>
      <c r="FR10" s="5">
        <f t="shared" si="5"/>
        <v>-20597.867045635641</v>
      </c>
      <c r="FS10" s="5">
        <f t="shared" si="5"/>
        <v>-19701.234388376339</v>
      </c>
      <c r="FT10" s="5">
        <f t="shared" si="5"/>
        <v>-21161.322680038342</v>
      </c>
      <c r="FU10" s="5">
        <f t="shared" si="5"/>
        <v>-14458.2729610768</v>
      </c>
      <c r="FV10" s="5">
        <f t="shared" si="5"/>
        <v>-15577.5571415299</v>
      </c>
      <c r="FW10" s="5">
        <f>SUM(FW3:FW9)</f>
        <v>5047519.9262320492</v>
      </c>
    </row>
    <row r="11" spans="1:179" x14ac:dyDescent="0.25">
      <c r="E11" t="s">
        <v>40</v>
      </c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5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5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5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5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v>22641.321583249039</v>
      </c>
      <c r="N19" s="5">
        <v>66258.213707806077</v>
      </c>
      <c r="O19" s="5">
        <v>106329.51223017937</v>
      </c>
      <c r="P19" s="5">
        <v>126236.00511661837</v>
      </c>
      <c r="Q19" s="5">
        <v>58752.253254483738</v>
      </c>
      <c r="R19" s="5">
        <v>51565.545340340534</v>
      </c>
      <c r="S19" s="4">
        <v>58008.729467633995</v>
      </c>
      <c r="T19" s="5">
        <v>91479.166270772694</v>
      </c>
      <c r="U19" s="5">
        <v>95632.401676830923</v>
      </c>
      <c r="V19" s="5">
        <v>106081.43492691206</v>
      </c>
      <c r="W19" s="5">
        <v>6218.5646362006037</v>
      </c>
      <c r="X19" s="5">
        <v>3845.7046883352782</v>
      </c>
      <c r="Y19" s="4">
        <v>4301.9031642141144</v>
      </c>
      <c r="Z19" s="5">
        <v>24585.528917776457</v>
      </c>
      <c r="AA19" s="5">
        <v>25518.124274944668</v>
      </c>
      <c r="AB19" s="5">
        <v>24166.26873881424</v>
      </c>
      <c r="AC19" s="5">
        <v>16690.707983671822</v>
      </c>
      <c r="AD19" s="5">
        <v>15228.959979030918</v>
      </c>
      <c r="AE19" s="5">
        <v>16395.290641738622</v>
      </c>
      <c r="AF19" s="5">
        <v>23909.637346038078</v>
      </c>
      <c r="AG19" s="5">
        <v>25518.49504190771</v>
      </c>
      <c r="AH19" s="5">
        <v>27972.215398478758</v>
      </c>
      <c r="AI19" s="5">
        <v>-3049.9328439145661</v>
      </c>
      <c r="AJ19" s="5">
        <v>-3190.0056758454803</v>
      </c>
      <c r="AK19" s="5">
        <v>-3913.109535380459</v>
      </c>
      <c r="AL19" s="5">
        <v>2917.1404563031838</v>
      </c>
      <c r="AM19" s="5">
        <v>2203.1612747486761</v>
      </c>
      <c r="AN19" s="5">
        <v>1540.6408743356419</v>
      </c>
      <c r="AO19" s="5">
        <v>2154.1567902056022</v>
      </c>
      <c r="AP19" s="5">
        <v>1854.4148307249609</v>
      </c>
      <c r="AQ19" s="5">
        <v>1575.9732921787549</v>
      </c>
      <c r="AR19" s="5">
        <v>2931.8743337517985</v>
      </c>
      <c r="AS19" s="5">
        <v>4304.2504411594073</v>
      </c>
      <c r="AT19" s="5">
        <v>5917.3470932453647</v>
      </c>
      <c r="AU19" s="5">
        <v>6172.2019427057085</v>
      </c>
      <c r="AV19" s="5">
        <v>5844.8720711112283</v>
      </c>
      <c r="AW19" s="5">
        <v>5283.3884713648231</v>
      </c>
      <c r="AX19" s="4">
        <v>12046.133384220142</v>
      </c>
      <c r="AY19" s="5">
        <v>13260.833169137068</v>
      </c>
      <c r="AZ19" s="5">
        <v>11638.777517172182</v>
      </c>
      <c r="BA19" s="5">
        <v>13322.866933885576</v>
      </c>
      <c r="BB19" s="5">
        <v>13258.471875551648</v>
      </c>
      <c r="BC19" s="5">
        <v>12927.679811743985</v>
      </c>
      <c r="BD19" s="5">
        <v>13253.81717820875</v>
      </c>
      <c r="BE19" s="5">
        <v>12830.159848755224</v>
      </c>
      <c r="BF19" s="5">
        <v>13112.974702417445</v>
      </c>
      <c r="BG19" s="5">
        <v>20694.921803474332</v>
      </c>
      <c r="BH19" s="5">
        <v>17248.776523540026</v>
      </c>
      <c r="BI19" s="5">
        <v>18594.817980810098</v>
      </c>
      <c r="BJ19" s="5">
        <v>17948.668352851404</v>
      </c>
      <c r="BK19" s="5">
        <v>20222.351145375571</v>
      </c>
      <c r="BL19" s="5">
        <v>17761.585154576413</v>
      </c>
      <c r="BM19" s="5">
        <v>19999.287318537106</v>
      </c>
      <c r="BN19" s="5">
        <v>18049.025382343822</v>
      </c>
      <c r="BO19" s="5">
        <v>18472.937483723061</v>
      </c>
      <c r="BP19" s="4">
        <v>18923.345873719685</v>
      </c>
      <c r="BQ19" s="5">
        <v>18316.370909623955</v>
      </c>
      <c r="BR19" s="5">
        <v>18705.213946127104</v>
      </c>
      <c r="BS19" s="5">
        <v>19511.151704528689</v>
      </c>
      <c r="BT19" s="5">
        <v>16261.700999574623</v>
      </c>
      <c r="BU19" s="5">
        <v>17528.833182342627</v>
      </c>
      <c r="BV19" s="5">
        <v>18048.712866653812</v>
      </c>
      <c r="BW19" s="5">
        <v>18409.026468698306</v>
      </c>
      <c r="BX19" s="5">
        <v>16955.431081322444</v>
      </c>
      <c r="BY19" s="5">
        <v>19083.933189695457</v>
      </c>
      <c r="BZ19" s="5">
        <v>17225.986681838534</v>
      </c>
      <c r="CA19" s="5">
        <v>17630.693152383184</v>
      </c>
      <c r="CB19" s="5">
        <v>18061.281141463143</v>
      </c>
      <c r="CC19" s="5">
        <v>17480.061057431682</v>
      </c>
      <c r="CD19" s="5">
        <v>18721.99763260379</v>
      </c>
      <c r="CE19" s="5">
        <v>-47.605607849539801</v>
      </c>
      <c r="CF19" s="5">
        <v>-41.605032564601501</v>
      </c>
      <c r="CG19" s="4">
        <v>-44.846206948893098</v>
      </c>
      <c r="CH19" s="5">
        <v>-68.421284229043806</v>
      </c>
      <c r="CI19" s="5">
        <v>-116.64183163690601</v>
      </c>
      <c r="CJ19" s="5">
        <v>-129.02861380489199</v>
      </c>
      <c r="CK19" s="5">
        <v>-145.28990777135999</v>
      </c>
      <c r="CL19" s="5">
        <v>-131.01475987353001</v>
      </c>
      <c r="CM19" s="5">
        <v>-93.661630284450695</v>
      </c>
      <c r="CN19" s="5">
        <v>-65.0693628220249</v>
      </c>
      <c r="CO19" s="5">
        <v>-66.183043630403603</v>
      </c>
      <c r="CP19" s="5">
        <v>-47.170694744810703</v>
      </c>
      <c r="CQ19" s="5">
        <v>-44.744406898016003</v>
      </c>
      <c r="CR19" s="5">
        <v>-40.177698348704901</v>
      </c>
      <c r="CS19" s="5">
        <v>-44.288086739173899</v>
      </c>
      <c r="CT19" s="5">
        <v>-61.063816582853399</v>
      </c>
      <c r="CU19" s="4">
        <v>-109.62176233037501</v>
      </c>
      <c r="CV19" s="5">
        <v>-127.65505670607401</v>
      </c>
      <c r="CW19" s="5">
        <v>-130.19258816271201</v>
      </c>
      <c r="CX19" s="5">
        <v>-129.49740313517901</v>
      </c>
      <c r="CY19" s="5">
        <v>-83.817495707082003</v>
      </c>
      <c r="CZ19" s="5">
        <v>-61.168692513516397</v>
      </c>
      <c r="DA19" s="5">
        <v>-65.354888063415999</v>
      </c>
      <c r="DB19" s="4">
        <v>-42.289452653064203</v>
      </c>
      <c r="DC19" s="5">
        <v>-42.0828021108127</v>
      </c>
      <c r="DD19" s="5">
        <v>-36.776093442611</v>
      </c>
      <c r="DE19" s="4">
        <v>-41.657279972614297</v>
      </c>
      <c r="DF19" s="5">
        <v>-57.429881138643204</v>
      </c>
      <c r="DG19" s="4">
        <v>-108.133262611692</v>
      </c>
      <c r="DH19" s="5">
        <v>-114.02819189851201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1583053.6668218281</v>
      </c>
    </row>
    <row r="20" spans="1:179" x14ac:dyDescent="0.25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5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5">
      <c r="B22" t="s">
        <v>8</v>
      </c>
      <c r="C22">
        <f t="shared" ref="C22:AH22" si="6">SUM(C15:C21)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 s="5">
        <f t="shared" si="6"/>
        <v>0</v>
      </c>
      <c r="H22" s="5">
        <f t="shared" si="6"/>
        <v>0</v>
      </c>
      <c r="I22" s="4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0</v>
      </c>
      <c r="M22" s="5">
        <f t="shared" si="6"/>
        <v>27818.381347364157</v>
      </c>
      <c r="N22" s="5">
        <f t="shared" si="6"/>
        <v>57108.891107365242</v>
      </c>
      <c r="O22" s="5">
        <f t="shared" si="6"/>
        <v>88456.243433865864</v>
      </c>
      <c r="P22" s="5">
        <f t="shared" si="6"/>
        <v>161527.96129587333</v>
      </c>
      <c r="Q22" s="5">
        <f t="shared" si="6"/>
        <v>109914.29597045113</v>
      </c>
      <c r="R22" s="5">
        <f t="shared" si="6"/>
        <v>77808.53708334046</v>
      </c>
      <c r="S22" s="5">
        <f t="shared" si="6"/>
        <v>109195.99623472612</v>
      </c>
      <c r="T22" s="5">
        <f t="shared" si="6"/>
        <v>112919.21084734987</v>
      </c>
      <c r="U22" s="5">
        <f t="shared" si="6"/>
        <v>121898.88540575601</v>
      </c>
      <c r="V22" s="5">
        <f t="shared" si="6"/>
        <v>139720.88257988074</v>
      </c>
      <c r="W22" s="5">
        <f t="shared" si="6"/>
        <v>-26985.010296586377</v>
      </c>
      <c r="X22" s="5">
        <f t="shared" si="6"/>
        <v>-23642.266163758857</v>
      </c>
      <c r="Y22" s="5">
        <f t="shared" si="6"/>
        <v>-26469.04192646045</v>
      </c>
      <c r="Z22" s="5">
        <f t="shared" si="6"/>
        <v>73511.322145753991</v>
      </c>
      <c r="AA22" s="5">
        <f t="shared" si="6"/>
        <v>107859.70602259511</v>
      </c>
      <c r="AB22" s="5">
        <f t="shared" si="6"/>
        <v>103042.43374109219</v>
      </c>
      <c r="AC22" s="5">
        <f t="shared" si="6"/>
        <v>-7131.6535739162318</v>
      </c>
      <c r="AD22" s="5">
        <f t="shared" si="6"/>
        <v>-1938.4853675022523</v>
      </c>
      <c r="AE22" s="5">
        <f t="shared" si="6"/>
        <v>-2184.3593826169272</v>
      </c>
      <c r="AF22" s="5">
        <f t="shared" si="6"/>
        <v>23110.710738869835</v>
      </c>
      <c r="AG22" s="5">
        <f t="shared" si="6"/>
        <v>35310.71284498577</v>
      </c>
      <c r="AH22" s="4">
        <f t="shared" si="6"/>
        <v>42631.845227774495</v>
      </c>
      <c r="AI22" s="4">
        <f t="shared" ref="AI22:BN22" si="7">SUM(AI15:AI21)</f>
        <v>9426.3949205217541</v>
      </c>
      <c r="AJ22" s="5">
        <f t="shared" si="7"/>
        <v>8082.9069376986772</v>
      </c>
      <c r="AK22" s="4">
        <f t="shared" si="7"/>
        <v>12029.488564280673</v>
      </c>
      <c r="AL22" s="5">
        <f t="shared" si="7"/>
        <v>84043.704472476587</v>
      </c>
      <c r="AM22" s="5">
        <f t="shared" si="7"/>
        <v>118410.77487757018</v>
      </c>
      <c r="AN22" s="5">
        <f t="shared" si="7"/>
        <v>113866.20590893338</v>
      </c>
      <c r="AO22" s="5">
        <f t="shared" si="7"/>
        <v>21305.003285981675</v>
      </c>
      <c r="AP22" s="5">
        <f t="shared" si="7"/>
        <v>21141.177258160787</v>
      </c>
      <c r="AQ22">
        <f t="shared" si="7"/>
        <v>31357.593543111598</v>
      </c>
      <c r="AR22" s="5">
        <f t="shared" si="7"/>
        <v>51856.539748438096</v>
      </c>
      <c r="AS22" s="5">
        <f t="shared" si="7"/>
        <v>57854.46833633873</v>
      </c>
      <c r="AT22" s="5">
        <f t="shared" si="7"/>
        <v>61052.274915261485</v>
      </c>
      <c r="AU22" s="5">
        <f t="shared" si="7"/>
        <v>-22888.519031251071</v>
      </c>
      <c r="AV22" s="5">
        <f t="shared" si="7"/>
        <v>-21045.828372796037</v>
      </c>
      <c r="AW22" s="5">
        <f t="shared" si="7"/>
        <v>-22238.213011403659</v>
      </c>
      <c r="AX22" s="5">
        <f t="shared" si="7"/>
        <v>42979.723061591969</v>
      </c>
      <c r="AY22" s="5">
        <f t="shared" si="7"/>
        <v>77417.249221160033</v>
      </c>
      <c r="AZ22" s="5">
        <f t="shared" si="7"/>
        <v>68722.531954951366</v>
      </c>
      <c r="BA22" s="5">
        <f t="shared" si="7"/>
        <v>-12784.743994195283</v>
      </c>
      <c r="BB22" s="5">
        <f t="shared" si="7"/>
        <v>-12196.07602534103</v>
      </c>
      <c r="BC22" s="5">
        <f t="shared" si="7"/>
        <v>-10432.952351693633</v>
      </c>
      <c r="BD22" s="5">
        <f t="shared" si="7"/>
        <v>-5452.6521873069569</v>
      </c>
      <c r="BE22" s="5">
        <f t="shared" si="7"/>
        <v>-11972.217096602601</v>
      </c>
      <c r="BF22">
        <f t="shared" si="7"/>
        <v>-18712.371824074769</v>
      </c>
      <c r="BG22" s="5">
        <f t="shared" si="7"/>
        <v>9900.7526757862634</v>
      </c>
      <c r="BH22" s="5">
        <f t="shared" si="7"/>
        <v>8285.3748902429252</v>
      </c>
      <c r="BI22" s="5">
        <f t="shared" si="7"/>
        <v>8517.2182067923914</v>
      </c>
      <c r="BJ22" s="5">
        <f t="shared" si="7"/>
        <v>56379.210441064075</v>
      </c>
      <c r="BK22" s="5">
        <f t="shared" si="7"/>
        <v>91242.500838270658</v>
      </c>
      <c r="BL22" s="4">
        <f t="shared" si="7"/>
        <v>80559.922471698272</v>
      </c>
      <c r="BM22" s="5">
        <f t="shared" si="7"/>
        <v>6154.6440551906371</v>
      </c>
      <c r="BN22" s="5">
        <f t="shared" si="7"/>
        <v>5494.5669317075481</v>
      </c>
      <c r="BO22" s="5">
        <f t="shared" ref="BO22:CT22" si="8">SUM(BO15:BO21)</f>
        <v>12023.308772633121</v>
      </c>
      <c r="BP22" s="5">
        <f t="shared" si="8"/>
        <v>17206.191082008794</v>
      </c>
      <c r="BQ22" s="5">
        <f t="shared" si="8"/>
        <v>16092.200879014927</v>
      </c>
      <c r="BR22" s="5">
        <f t="shared" si="8"/>
        <v>16497.037502007854</v>
      </c>
      <c r="BS22" s="5">
        <f t="shared" si="8"/>
        <v>-43484.362792817701</v>
      </c>
      <c r="BT22" s="5">
        <f t="shared" si="8"/>
        <v>-36100.750280058317</v>
      </c>
      <c r="BU22" s="4">
        <f t="shared" si="8"/>
        <v>-38997.325950543731</v>
      </c>
      <c r="BV22" s="5">
        <f t="shared" si="8"/>
        <v>9359.676657834465</v>
      </c>
      <c r="BW22" s="5">
        <f t="shared" si="8"/>
        <v>46769.101936868421</v>
      </c>
      <c r="BX22" s="5">
        <f t="shared" si="8"/>
        <v>43283.951153512258</v>
      </c>
      <c r="BY22" s="5">
        <f t="shared" si="8"/>
        <v>-27022.10192710557</v>
      </c>
      <c r="BZ22" s="5">
        <f t="shared" si="8"/>
        <v>-36299.749797452962</v>
      </c>
      <c r="CA22" s="5">
        <f t="shared" si="8"/>
        <v>-36946.20022050952</v>
      </c>
      <c r="CB22" s="5">
        <f t="shared" si="8"/>
        <v>16217.462232322889</v>
      </c>
      <c r="CC22" s="5">
        <f t="shared" si="8"/>
        <v>15700.054549481698</v>
      </c>
      <c r="CD22" s="5">
        <f t="shared" si="8"/>
        <v>16808.882950481966</v>
      </c>
      <c r="CE22" s="5">
        <f t="shared" si="8"/>
        <v>-16006.015035805787</v>
      </c>
      <c r="CF22" s="5">
        <f t="shared" si="8"/>
        <v>-13845.456768728214</v>
      </c>
      <c r="CG22" s="5">
        <f t="shared" si="8"/>
        <v>-15000.794705577755</v>
      </c>
      <c r="CH22" s="5">
        <f t="shared" si="8"/>
        <v>-14730.442855173129</v>
      </c>
      <c r="CI22" s="5">
        <f t="shared" si="8"/>
        <v>-15091.860004087044</v>
      </c>
      <c r="CJ22" s="5">
        <f t="shared" si="8"/>
        <v>-13778.576131631326</v>
      </c>
      <c r="CK22" s="5">
        <f t="shared" si="8"/>
        <v>-15967.915581382176</v>
      </c>
      <c r="CL22" s="5">
        <f t="shared" si="8"/>
        <v>-14724.505230966901</v>
      </c>
      <c r="CM22" s="5">
        <f t="shared" si="8"/>
        <v>-15647.955840230681</v>
      </c>
      <c r="CN22" s="5">
        <f t="shared" si="8"/>
        <v>-14152.871188244109</v>
      </c>
      <c r="CO22" s="5">
        <f t="shared" si="8"/>
        <v>-14281.511742531073</v>
      </c>
      <c r="CP22" s="5">
        <f t="shared" si="8"/>
        <v>-15251.463565770318</v>
      </c>
      <c r="CQ22" s="5">
        <f t="shared" si="8"/>
        <v>-15034.493127211412</v>
      </c>
      <c r="CR22" s="5">
        <f t="shared" si="8"/>
        <v>-13362.927645115105</v>
      </c>
      <c r="CS22" s="4">
        <f t="shared" si="8"/>
        <v>-14735.019980234447</v>
      </c>
      <c r="CT22" s="5">
        <f t="shared" si="8"/>
        <v>-13239.395189651412</v>
      </c>
      <c r="CU22" s="4">
        <f t="shared" ref="CU22:DZ22" si="9">SUM(CU15:CU21)</f>
        <v>-14179.124980106179</v>
      </c>
      <c r="CV22" s="5">
        <f t="shared" si="9"/>
        <v>-13713.22163151118</v>
      </c>
      <c r="CW22" s="4">
        <f t="shared" si="9"/>
        <v>-14364.65143347666</v>
      </c>
      <c r="CX22" s="5">
        <f t="shared" si="9"/>
        <v>-14511.193765649121</v>
      </c>
      <c r="CY22" s="5">
        <f t="shared" si="9"/>
        <v>-14025.508404511533</v>
      </c>
      <c r="CZ22" s="5">
        <f t="shared" si="9"/>
        <v>-13296.091398835899</v>
      </c>
      <c r="DA22" s="5">
        <f t="shared" si="9"/>
        <v>-13972.529225842245</v>
      </c>
      <c r="DB22" s="5">
        <f t="shared" si="9"/>
        <v>-13999.947421975732</v>
      </c>
      <c r="DC22" s="5">
        <f t="shared" si="9"/>
        <v>-14129.999367709119</v>
      </c>
      <c r="DD22" s="5">
        <f t="shared" si="9"/>
        <v>-12215.656133199345</v>
      </c>
      <c r="DE22" s="5">
        <f t="shared" si="9"/>
        <v>-13636.009762162254</v>
      </c>
      <c r="DF22" s="5">
        <f t="shared" si="9"/>
        <v>-12441.871809529883</v>
      </c>
      <c r="DG22" s="5">
        <f t="shared" si="9"/>
        <v>-13848.376191184978</v>
      </c>
      <c r="DH22" s="5">
        <f t="shared" si="9"/>
        <v>-12187.605658591165</v>
      </c>
      <c r="DI22" s="5">
        <f t="shared" si="9"/>
        <v>-13359.015636109156</v>
      </c>
      <c r="DJ22" s="5">
        <f t="shared" si="9"/>
        <v>-13508.516851269913</v>
      </c>
      <c r="DK22" s="5">
        <f t="shared" si="9"/>
        <v>-13094.952769190313</v>
      </c>
      <c r="DL22" s="5">
        <f t="shared" si="9"/>
        <v>-12429.467736334958</v>
      </c>
      <c r="DM22" s="5">
        <f t="shared" si="9"/>
        <v>-13059.692630624013</v>
      </c>
      <c r="DN22" s="5">
        <f t="shared" si="9"/>
        <v>-12401.797505262191</v>
      </c>
      <c r="DO22" s="5">
        <f t="shared" si="9"/>
        <v>7348.1185520321305</v>
      </c>
      <c r="DP22">
        <f t="shared" si="9"/>
        <v>6166.899383588473</v>
      </c>
      <c r="DQ22">
        <f t="shared" si="9"/>
        <v>6822.6181989062752</v>
      </c>
      <c r="DR22">
        <f t="shared" si="9"/>
        <v>6730.1276047455603</v>
      </c>
      <c r="DS22">
        <f t="shared" si="9"/>
        <v>7884.8844350187182</v>
      </c>
      <c r="DT22">
        <f t="shared" si="9"/>
        <v>6882.1446379379668</v>
      </c>
      <c r="DU22">
        <f t="shared" si="9"/>
        <v>7025.1884783568648</v>
      </c>
      <c r="DV22">
        <f t="shared" si="9"/>
        <v>6831.2778202039353</v>
      </c>
      <c r="DW22">
        <f t="shared" si="9"/>
        <v>7529.0646429847902</v>
      </c>
      <c r="DX22" s="5">
        <f t="shared" si="9"/>
        <v>8081.1292934611874</v>
      </c>
      <c r="DY22" s="5">
        <f t="shared" si="9"/>
        <v>7834.5829041912793</v>
      </c>
      <c r="DZ22">
        <f t="shared" si="9"/>
        <v>7905.9746540428196</v>
      </c>
      <c r="EA22" s="5">
        <f t="shared" ref="EA22:FF22" si="10">SUM(EA15:EA21)</f>
        <v>-21229.544175939482</v>
      </c>
      <c r="EB22" s="5">
        <f t="shared" si="10"/>
        <v>-17643.420968135011</v>
      </c>
      <c r="EC22" s="4">
        <f t="shared" si="10"/>
        <v>-18846.238343647641</v>
      </c>
      <c r="ED22" s="5">
        <f t="shared" si="10"/>
        <v>-18082.503780542811</v>
      </c>
      <c r="EE22" s="5">
        <f t="shared" si="10"/>
        <v>-20161.192272831191</v>
      </c>
      <c r="EF22" s="5">
        <f t="shared" si="10"/>
        <v>-17783.215784520726</v>
      </c>
      <c r="EG22" s="5">
        <f t="shared" si="10"/>
        <v>-20286.66426193828</v>
      </c>
      <c r="EH22" s="4">
        <f t="shared" si="10"/>
        <v>-18526.94568133272</v>
      </c>
      <c r="EI22" s="5">
        <f t="shared" si="10"/>
        <v>-18901.641740739989</v>
      </c>
      <c r="EJ22" s="5">
        <f t="shared" si="10"/>
        <v>-18971.667815933321</v>
      </c>
      <c r="EK22" s="5">
        <f t="shared" si="10"/>
        <v>-18347.672781578</v>
      </c>
      <c r="EL22" s="5">
        <f t="shared" si="10"/>
        <v>-18780.970792051339</v>
      </c>
      <c r="EM22" s="5">
        <f t="shared" si="10"/>
        <v>-19938.46479503304</v>
      </c>
      <c r="EN22" s="4">
        <f t="shared" si="10"/>
        <v>-17033.153498475262</v>
      </c>
      <c r="EO22" s="5">
        <f t="shared" si="10"/>
        <v>-17699.724352041489</v>
      </c>
      <c r="EP22" s="5">
        <f t="shared" si="10"/>
        <v>-17787.99426094061</v>
      </c>
      <c r="EQ22" s="5">
        <f t="shared" si="10"/>
        <v>-18179.838294724348</v>
      </c>
      <c r="ER22" s="5">
        <f t="shared" si="10"/>
        <v>-16709.54889270501</v>
      </c>
      <c r="ES22" s="5">
        <f t="shared" si="10"/>
        <v>-19047.899507518221</v>
      </c>
      <c r="ET22" s="5">
        <f t="shared" si="10"/>
        <v>-17395.68793168855</v>
      </c>
      <c r="EU22" s="5">
        <f t="shared" si="10"/>
        <v>-18602.31196090065</v>
      </c>
      <c r="EV22" s="5">
        <f t="shared" si="10"/>
        <v>-17009.489256714282</v>
      </c>
      <c r="EW22" s="5">
        <f t="shared" si="10"/>
        <v>-17228.235266883945</v>
      </c>
      <c r="EX22" s="5">
        <f t="shared" si="10"/>
        <v>-18405.705686208988</v>
      </c>
      <c r="EY22" s="5">
        <f t="shared" si="10"/>
        <v>-17860.116328633951</v>
      </c>
      <c r="EZ22" s="5">
        <f t="shared" si="10"/>
        <v>-15550.820861020489</v>
      </c>
      <c r="FA22" s="5">
        <f t="shared" si="10"/>
        <v>-17404.807965938409</v>
      </c>
      <c r="FB22" s="5">
        <f t="shared" si="10"/>
        <v>-15942.649188101957</v>
      </c>
      <c r="FC22" s="5">
        <f t="shared" si="10"/>
        <v>-17071.820945362615</v>
      </c>
      <c r="FD22" s="4">
        <f t="shared" si="10"/>
        <v>-16440.046113437449</v>
      </c>
      <c r="FE22" s="5">
        <f t="shared" si="10"/>
        <v>-17100.36816787623</v>
      </c>
      <c r="FF22" s="5">
        <f t="shared" si="10"/>
        <v>-16322.723510536949</v>
      </c>
      <c r="FG22" s="5">
        <f t="shared" ref="FG22:FV22" si="11">SUM(FG15:FG21)</f>
        <v>-17451.910934587821</v>
      </c>
      <c r="FH22" s="5">
        <f t="shared" si="11"/>
        <v>-15960.767858316111</v>
      </c>
      <c r="FI22" s="5">
        <f t="shared" si="11"/>
        <v>-16168.027817764418</v>
      </c>
      <c r="FJ22" s="5">
        <f t="shared" si="11"/>
        <v>-17268.36056181298</v>
      </c>
      <c r="FK22" s="5">
        <f t="shared" si="11"/>
        <v>-16751.818966547431</v>
      </c>
      <c r="FL22" s="5">
        <f t="shared" si="11"/>
        <v>-14583.03192038037</v>
      </c>
      <c r="FM22" s="5">
        <f t="shared" si="11"/>
        <v>-16322.03629934888</v>
      </c>
      <c r="FN22" s="5">
        <f t="shared" si="11"/>
        <v>-14955.38049193647</v>
      </c>
      <c r="FO22" s="5">
        <f t="shared" si="11"/>
        <v>-16033.106999082678</v>
      </c>
      <c r="FP22" s="5">
        <f t="shared" si="11"/>
        <v>-15429.72510780196</v>
      </c>
      <c r="FQ22" s="5">
        <f t="shared" si="11"/>
        <v>-16035.956329767381</v>
      </c>
      <c r="FR22" s="5">
        <f t="shared" si="11"/>
        <v>-16058.93655848599</v>
      </c>
      <c r="FS22" s="5">
        <f t="shared" si="11"/>
        <v>-15608.84490552884</v>
      </c>
      <c r="FT22" s="5">
        <f t="shared" si="11"/>
        <v>-14965.713801691874</v>
      </c>
      <c r="FU22" s="5">
        <f t="shared" si="11"/>
        <v>-12112.779348989898</v>
      </c>
      <c r="FV22" s="5">
        <f t="shared" si="11"/>
        <v>-11897.48948317989</v>
      </c>
      <c r="FW22" s="4">
        <f>SUM(FW15:FW21)</f>
        <v>962867.83281734411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0.109375" bestFit="1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5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5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5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5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5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5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5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5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5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5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5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5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Havlíček Jan</cp:lastModifiedBy>
  <cp:lastPrinted>2001-01-08T23:36:41Z</cp:lastPrinted>
  <dcterms:created xsi:type="dcterms:W3CDTF">2000-05-01T18:32:32Z</dcterms:created>
  <dcterms:modified xsi:type="dcterms:W3CDTF">2023-09-10T15:19:28Z</dcterms:modified>
</cp:coreProperties>
</file>