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7" i="1" l="1"/>
  <c r="G17" i="1"/>
  <c r="F31" i="1"/>
  <c r="G31" i="1"/>
  <c r="F42" i="1"/>
  <c r="G42" i="1"/>
  <c r="F47" i="1"/>
  <c r="G47" i="1"/>
  <c r="F58" i="1"/>
  <c r="G58" i="1"/>
  <c r="F60" i="1"/>
  <c r="G60" i="1"/>
</calcChain>
</file>

<file path=xl/sharedStrings.xml><?xml version="1.0" encoding="utf-8"?>
<sst xmlns="http://schemas.openxmlformats.org/spreadsheetml/2006/main" count="245" uniqueCount="104">
  <si>
    <t>Business Unit</t>
  </si>
  <si>
    <t>POC</t>
  </si>
  <si>
    <t>Users</t>
  </si>
  <si>
    <t>PCs</t>
  </si>
  <si>
    <t>Migration Planned</t>
  </si>
  <si>
    <t>Outlook Team Notified</t>
  </si>
  <si>
    <t>Pilot User Rolled</t>
  </si>
  <si>
    <t>Outlook Rolled to Pilot</t>
  </si>
  <si>
    <t>Migration Completed</t>
  </si>
  <si>
    <t>Final Acceptance</t>
  </si>
  <si>
    <t>Notes</t>
  </si>
  <si>
    <t>Total</t>
  </si>
  <si>
    <t>Grand Total</t>
  </si>
  <si>
    <t>Deploy Lead</t>
  </si>
  <si>
    <t xml:space="preserve">Monthly </t>
  </si>
  <si>
    <t>Floor</t>
  </si>
  <si>
    <t>Team Broncos Weekly Total of all Groups</t>
  </si>
  <si>
    <t>April 2nd - 6th</t>
  </si>
  <si>
    <t>April 9th - 13th</t>
  </si>
  <si>
    <t>April 23rd - 27th</t>
  </si>
  <si>
    <t>April 30th - May 4th</t>
  </si>
  <si>
    <t>Brian Davis</t>
  </si>
  <si>
    <t>Deploy Tech</t>
  </si>
  <si>
    <t>Gas Group-ENW-EO-RM-Special Projects</t>
  </si>
  <si>
    <t>Eric Zaal</t>
  </si>
  <si>
    <t>David Steiner</t>
  </si>
  <si>
    <t>Jason Sonnier</t>
  </si>
  <si>
    <t>Steve Harrington</t>
  </si>
  <si>
    <t>ENA - West Power Trading - MidMarket</t>
  </si>
  <si>
    <t>ENA - West Power Trading - Trading</t>
  </si>
  <si>
    <t>ENA - West Power Trading - Scheduling</t>
  </si>
  <si>
    <t>Portland</t>
  </si>
  <si>
    <t>ENA - West Power Trading - Real-Time</t>
  </si>
  <si>
    <t>Jesse Bryson</t>
  </si>
  <si>
    <t>ENA - West Power Trading - Fundamental Analysis</t>
  </si>
  <si>
    <t>ENA-Power-Power Support-Power Confirms</t>
  </si>
  <si>
    <t>Rhonda Denton</t>
  </si>
  <si>
    <t>EGM-Financial Trading-Ag Trading and Origination</t>
  </si>
  <si>
    <t>Gary Hickerson</t>
  </si>
  <si>
    <t>EGM-Financial Trading-Equity/FX and Currency</t>
  </si>
  <si>
    <t>Chris Austin</t>
  </si>
  <si>
    <t>Gas Group-EGM-GC&amp;P-Products Trading</t>
  </si>
  <si>
    <t>Ted Robinson</t>
  </si>
  <si>
    <t>Gas Group-EO-RM-Texas and Central Gas Teams</t>
  </si>
  <si>
    <t>Jeff Gossett</t>
  </si>
  <si>
    <t>Gas Group-EO-RM-East and West Gas Teams</t>
  </si>
  <si>
    <t>Gas Group-EO-RM-Finance and Administration</t>
  </si>
  <si>
    <t>John Valdes</t>
  </si>
  <si>
    <t>EGM-GP&amp;C-Petrochemicals Trading</t>
  </si>
  <si>
    <t>Doug Friedman</t>
  </si>
  <si>
    <t>Patrick Marchand</t>
  </si>
  <si>
    <t>N/A</t>
  </si>
  <si>
    <t>Melba Bowen</t>
  </si>
  <si>
    <t>Sheila Glover</t>
  </si>
  <si>
    <t>Brandon Oliveira</t>
  </si>
  <si>
    <t>EGM-O&amp;A-Interest Rate/FX and Equities</t>
  </si>
  <si>
    <t>Gas Group-ENW-EO-Asset Ops &amp; Mgmt</t>
  </si>
  <si>
    <t>Heather Choate</t>
  </si>
  <si>
    <t>Gas Group-ECT-RC-West Gas Origination</t>
  </si>
  <si>
    <t>Jessica Presas</t>
  </si>
  <si>
    <t>Airam Arteaga</t>
  </si>
  <si>
    <t>Gas Group-ECT-RC-Mid Market Nymex</t>
  </si>
  <si>
    <t>Becky Young</t>
  </si>
  <si>
    <t>Gas Group-ECT-RC-Central Gas Trading</t>
  </si>
  <si>
    <t>Gas Group-ECT-RC-Gas Financial Trading</t>
  </si>
  <si>
    <t>Gas Group-ECT-RC-Gas Fundamental Analysis</t>
  </si>
  <si>
    <t>Amanda Huble</t>
  </si>
  <si>
    <t>Ina Rangel</t>
  </si>
  <si>
    <t>Gas Group-ECT-RC-West Gas Trading</t>
  </si>
  <si>
    <t>Kimberly Brown</t>
  </si>
  <si>
    <t>ENA - West Power Trading - Risk Management</t>
  </si>
  <si>
    <t>Fran Chang</t>
  </si>
  <si>
    <t>ENA - West Power Trading - Origination</t>
  </si>
  <si>
    <t>Robert Anderson</t>
  </si>
  <si>
    <t>ENA - West Power Trading - Volume Management</t>
  </si>
  <si>
    <t>Bharat Mehta</t>
  </si>
  <si>
    <t>Gas Group-EGM-GC&amp;P-Crude Trading</t>
  </si>
  <si>
    <t>Pavel Z</t>
  </si>
  <si>
    <t>ENA - West Power Trading - Pwr Tech Analysis</t>
  </si>
  <si>
    <t>ENA - West Power Trading - Administration</t>
  </si>
  <si>
    <t>ENA - West Power Trading - IT Development</t>
  </si>
  <si>
    <t>ENW - Corporate Development</t>
  </si>
  <si>
    <t>Pete Davis</t>
  </si>
  <si>
    <t>travel laptop for developers</t>
  </si>
  <si>
    <t>Steve Thome</t>
  </si>
  <si>
    <t>West Pwr user in Houston</t>
  </si>
  <si>
    <t>Paul Kaufman</t>
  </si>
  <si>
    <t>ENA - West Power Trading - West Power Admin</t>
  </si>
  <si>
    <t>Emily Butler</t>
  </si>
  <si>
    <t>UPS PC for Emily</t>
  </si>
  <si>
    <t>Tim Beldon</t>
  </si>
  <si>
    <t>Stan Gray</t>
  </si>
  <si>
    <t>Cara Sempberger</t>
  </si>
  <si>
    <t>David Poston</t>
  </si>
  <si>
    <t>Chris Foster</t>
  </si>
  <si>
    <t>Chris Calger</t>
  </si>
  <si>
    <t>Murray O'Neil</t>
  </si>
  <si>
    <t>Marcus Richards</t>
  </si>
  <si>
    <t>Juan Jass</t>
  </si>
  <si>
    <t>Kacee Downey</t>
  </si>
  <si>
    <t xml:space="preserve"> Marcus Richards</t>
  </si>
  <si>
    <t>Gas Group-ECT-RC-East Gas Trading</t>
  </si>
  <si>
    <t>Gas Group-ECT-RC-East Gas Origination</t>
  </si>
  <si>
    <t>April 16th - 21st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</si>
</sst>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/d/yy"/>
  </numFmts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/>
    <xf numFmtId="0" fontId="2" fillId="3" borderId="2" xfId="0" applyFont="1" applyFill="1" applyBorder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/>
    </xf>
    <xf numFmtId="0" fontId="3" fillId="3" borderId="4" xfId="0" applyFont="1" applyFill="1" applyBorder="1"/>
    <xf numFmtId="165" fontId="4" fillId="4" borderId="2" xfId="0" applyNumberFormat="1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5" borderId="0" xfId="0" applyFont="1" applyFill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4" fillId="6" borderId="2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/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4" fillId="7" borderId="2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/>
    <xf numFmtId="14" fontId="3" fillId="0" borderId="12" xfId="0" applyNumberFormat="1" applyFont="1" applyBorder="1"/>
    <xf numFmtId="0" fontId="4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8" borderId="14" xfId="0" applyNumberFormat="1" applyFont="1" applyFill="1" applyBorder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/>
    <xf numFmtId="14" fontId="3" fillId="0" borderId="8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5" fontId="4" fillId="9" borderId="2" xfId="0" applyNumberFormat="1" applyFont="1" applyFill="1" applyBorder="1"/>
    <xf numFmtId="0" fontId="3" fillId="9" borderId="3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right"/>
    </xf>
    <xf numFmtId="164" fontId="3" fillId="9" borderId="15" xfId="0" applyNumberFormat="1" applyFont="1" applyFill="1" applyBorder="1" applyAlignment="1">
      <alignment horizontal="right"/>
    </xf>
    <xf numFmtId="0" fontId="3" fillId="9" borderId="15" xfId="0" applyFont="1" applyFill="1" applyBorder="1" applyAlignment="1">
      <alignment horizontal="center"/>
    </xf>
    <xf numFmtId="0" fontId="3" fillId="9" borderId="15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Fill="1"/>
    <xf numFmtId="14" fontId="2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4" borderId="3" xfId="0" applyNumberFormat="1" applyFont="1" applyFill="1" applyBorder="1"/>
    <xf numFmtId="1" fontId="3" fillId="0" borderId="16" xfId="0" applyNumberFormat="1" applyFont="1" applyFill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3" fillId="8" borderId="5" xfId="0" applyNumberFormat="1" applyFont="1" applyFill="1" applyBorder="1" applyAlignment="1">
      <alignment horizontal="center"/>
    </xf>
    <xf numFmtId="1" fontId="3" fillId="9" borderId="3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0" xfId="0" applyNumberFormat="1" applyFont="1"/>
    <xf numFmtId="1" fontId="0" fillId="0" borderId="0" xfId="0" applyNumberFormat="1"/>
    <xf numFmtId="0" fontId="3" fillId="0" borderId="1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64" fontId="3" fillId="6" borderId="21" xfId="0" applyNumberFormat="1" applyFont="1" applyFill="1" applyBorder="1" applyAlignment="1">
      <alignment horizontal="right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/>
    <xf numFmtId="0" fontId="3" fillId="0" borderId="12" xfId="0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7" borderId="3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8" borderId="5" xfId="0" applyNumberFormat="1" applyFont="1" applyFill="1" applyBorder="1" applyAlignment="1">
      <alignment horizontal="center"/>
    </xf>
    <xf numFmtId="14" fontId="3" fillId="9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0</xdr:col>
      <xdr:colOff>1325880</xdr:colOff>
      <xdr:row>0</xdr:row>
      <xdr:rowOff>358140</xdr:rowOff>
    </xdr:to>
    <xdr:pic>
      <xdr:nvPicPr>
        <xdr:cNvPr id="1025" name="Picture 1" descr="clip_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2573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38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3.2" x14ac:dyDescent="0.25"/>
  <cols>
    <col min="1" max="1" width="45.44140625" customWidth="1"/>
    <col min="2" max="3" width="15.33203125" style="89" customWidth="1"/>
    <col min="4" max="4" width="14.6640625" style="89" bestFit="1" customWidth="1"/>
    <col min="5" max="5" width="7.88671875" style="89" bestFit="1" customWidth="1"/>
    <col min="7" max="7" width="9.109375" style="75" customWidth="1"/>
    <col min="8" max="8" width="10.109375" style="89" customWidth="1"/>
    <col min="12" max="12" width="12.44140625" customWidth="1"/>
    <col min="13" max="13" width="11.6640625" style="89" customWidth="1"/>
    <col min="14" max="14" width="26.44140625" customWidth="1"/>
  </cols>
  <sheetData>
    <row r="1" spans="1:14" s="6" customFormat="1" ht="50.25" customHeight="1" thickBot="1" x14ac:dyDescent="0.3">
      <c r="A1" s="3" t="s">
        <v>0</v>
      </c>
      <c r="B1" s="3" t="s">
        <v>1</v>
      </c>
      <c r="C1" s="3" t="s">
        <v>22</v>
      </c>
      <c r="D1" s="56" t="s">
        <v>13</v>
      </c>
      <c r="E1" s="56" t="s">
        <v>15</v>
      </c>
      <c r="F1" s="3" t="s">
        <v>2</v>
      </c>
      <c r="G1" s="60" t="s">
        <v>3</v>
      </c>
      <c r="H1" s="56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9</v>
      </c>
      <c r="N1" s="5" t="s">
        <v>10</v>
      </c>
    </row>
    <row r="2" spans="1:14" s="6" customFormat="1" ht="13.8" thickBot="1" x14ac:dyDescent="0.3">
      <c r="A2" s="7" t="s">
        <v>16</v>
      </c>
      <c r="B2" s="86"/>
      <c r="C2" s="86"/>
      <c r="D2" s="86"/>
      <c r="E2" s="86"/>
      <c r="F2" s="8"/>
      <c r="G2" s="61"/>
      <c r="H2" s="111"/>
      <c r="I2" s="9"/>
      <c r="J2" s="9"/>
      <c r="K2" s="9"/>
      <c r="L2" s="8"/>
      <c r="M2" s="8"/>
      <c r="N2" s="10"/>
    </row>
    <row r="3" spans="1:14" s="15" customFormat="1" x14ac:dyDescent="0.25">
      <c r="A3" s="11" t="s">
        <v>17</v>
      </c>
      <c r="B3" s="87"/>
      <c r="C3" s="87"/>
      <c r="D3" s="87"/>
      <c r="E3" s="87"/>
      <c r="F3" s="12"/>
      <c r="G3" s="62"/>
      <c r="H3" s="112"/>
      <c r="I3" s="13"/>
      <c r="J3" s="13"/>
      <c r="K3" s="13"/>
      <c r="L3" s="13"/>
      <c r="M3" s="105"/>
      <c r="N3" s="14"/>
    </row>
    <row r="4" spans="1:14" s="79" customFormat="1" x14ac:dyDescent="0.25">
      <c r="A4" s="76" t="s">
        <v>23</v>
      </c>
      <c r="B4" s="58" t="s">
        <v>47</v>
      </c>
      <c r="C4" s="58" t="s">
        <v>24</v>
      </c>
      <c r="D4" s="58" t="s">
        <v>21</v>
      </c>
      <c r="E4" s="58"/>
      <c r="F4" s="58">
        <v>1</v>
      </c>
      <c r="G4" s="80">
        <v>1</v>
      </c>
      <c r="H4" s="77">
        <v>36983</v>
      </c>
      <c r="I4" s="77">
        <v>36973</v>
      </c>
      <c r="J4" s="78" t="s">
        <v>51</v>
      </c>
      <c r="K4" s="58" t="s">
        <v>51</v>
      </c>
      <c r="L4" s="95">
        <v>36983</v>
      </c>
      <c r="M4" s="106">
        <v>36983</v>
      </c>
      <c r="N4" s="76" t="s">
        <v>52</v>
      </c>
    </row>
    <row r="5" spans="1:14" s="6" customFormat="1" x14ac:dyDescent="0.25">
      <c r="A5" s="16" t="s">
        <v>43</v>
      </c>
      <c r="B5" s="17" t="s">
        <v>44</v>
      </c>
      <c r="C5" s="17" t="s">
        <v>40</v>
      </c>
      <c r="D5" s="58" t="s">
        <v>21</v>
      </c>
      <c r="E5" s="17"/>
      <c r="F5" s="17">
        <v>13</v>
      </c>
      <c r="G5" s="63">
        <v>18</v>
      </c>
      <c r="H5" s="45">
        <v>36984</v>
      </c>
      <c r="I5" s="45">
        <v>36976</v>
      </c>
      <c r="J5" s="45">
        <v>36973</v>
      </c>
      <c r="K5" s="17" t="s">
        <v>51</v>
      </c>
      <c r="L5" s="91">
        <v>36985</v>
      </c>
      <c r="M5" s="92">
        <v>36987</v>
      </c>
      <c r="N5" s="16"/>
    </row>
    <row r="6" spans="1:14" s="6" customFormat="1" x14ac:dyDescent="0.25">
      <c r="A6" s="16" t="s">
        <v>45</v>
      </c>
      <c r="B6" s="17" t="s">
        <v>44</v>
      </c>
      <c r="C6" s="17" t="s">
        <v>40</v>
      </c>
      <c r="D6" s="58" t="s">
        <v>21</v>
      </c>
      <c r="E6" s="17"/>
      <c r="F6" s="17">
        <v>18</v>
      </c>
      <c r="G6" s="63">
        <v>19</v>
      </c>
      <c r="H6" s="45">
        <v>36984</v>
      </c>
      <c r="I6" s="45">
        <v>36976</v>
      </c>
      <c r="J6" s="45">
        <v>36973</v>
      </c>
      <c r="K6" s="17" t="s">
        <v>51</v>
      </c>
      <c r="L6" s="91">
        <v>36986</v>
      </c>
      <c r="M6" s="92">
        <v>36991</v>
      </c>
      <c r="N6" s="16"/>
    </row>
    <row r="7" spans="1:14" s="6" customFormat="1" x14ac:dyDescent="0.25">
      <c r="A7" s="16" t="s">
        <v>72</v>
      </c>
      <c r="B7" s="17" t="s">
        <v>95</v>
      </c>
      <c r="C7" s="17" t="s">
        <v>26</v>
      </c>
      <c r="D7" s="58" t="s">
        <v>27</v>
      </c>
      <c r="E7" s="17" t="s">
        <v>31</v>
      </c>
      <c r="F7" s="17">
        <v>0</v>
      </c>
      <c r="G7" s="63">
        <v>2</v>
      </c>
      <c r="H7" s="59">
        <v>36977</v>
      </c>
      <c r="I7" s="94">
        <v>36992</v>
      </c>
      <c r="J7" s="45">
        <v>36973</v>
      </c>
      <c r="K7" s="17" t="s">
        <v>51</v>
      </c>
      <c r="L7" s="91">
        <v>36980</v>
      </c>
      <c r="M7" s="92">
        <v>36984</v>
      </c>
      <c r="N7" s="16"/>
    </row>
    <row r="8" spans="1:14" s="6" customFormat="1" x14ac:dyDescent="0.25">
      <c r="A8" s="16" t="s">
        <v>70</v>
      </c>
      <c r="B8" s="17" t="s">
        <v>71</v>
      </c>
      <c r="C8" s="17" t="s">
        <v>26</v>
      </c>
      <c r="D8" s="58" t="s">
        <v>27</v>
      </c>
      <c r="E8" s="17" t="s">
        <v>31</v>
      </c>
      <c r="F8" s="17">
        <v>0</v>
      </c>
      <c r="G8" s="63">
        <v>1</v>
      </c>
      <c r="H8" s="59">
        <v>36976</v>
      </c>
      <c r="I8" s="45">
        <v>36973</v>
      </c>
      <c r="J8" s="45">
        <v>36973</v>
      </c>
      <c r="K8" s="45" t="s">
        <v>51</v>
      </c>
      <c r="L8" s="91">
        <v>36976</v>
      </c>
      <c r="M8" s="91">
        <v>36978</v>
      </c>
      <c r="N8" s="16"/>
    </row>
    <row r="9" spans="1:14" s="6" customFormat="1" x14ac:dyDescent="0.25">
      <c r="A9" s="16" t="s">
        <v>28</v>
      </c>
      <c r="B9" s="17" t="s">
        <v>94</v>
      </c>
      <c r="C9" s="17" t="s">
        <v>26</v>
      </c>
      <c r="D9" s="58" t="s">
        <v>27</v>
      </c>
      <c r="E9" s="90" t="s">
        <v>31</v>
      </c>
      <c r="F9" s="17">
        <v>2</v>
      </c>
      <c r="G9" s="63">
        <v>2</v>
      </c>
      <c r="H9" s="45">
        <v>36986</v>
      </c>
      <c r="I9" s="94">
        <v>36992</v>
      </c>
      <c r="J9" s="45">
        <v>36984</v>
      </c>
      <c r="K9" s="17" t="s">
        <v>51</v>
      </c>
      <c r="L9" s="103">
        <v>36990</v>
      </c>
      <c r="M9" s="92">
        <v>36993</v>
      </c>
      <c r="N9" s="16"/>
    </row>
    <row r="10" spans="1:14" s="6" customFormat="1" x14ac:dyDescent="0.25">
      <c r="A10" s="16" t="s">
        <v>79</v>
      </c>
      <c r="B10" s="17" t="s">
        <v>25</v>
      </c>
      <c r="C10" s="17" t="s">
        <v>26</v>
      </c>
      <c r="D10" s="58" t="s">
        <v>27</v>
      </c>
      <c r="E10" s="90" t="s">
        <v>31</v>
      </c>
      <c r="F10" s="17">
        <v>0</v>
      </c>
      <c r="G10" s="63">
        <v>1</v>
      </c>
      <c r="H10" s="45">
        <v>36987</v>
      </c>
      <c r="I10" s="94">
        <v>36992</v>
      </c>
      <c r="J10" s="45" t="s">
        <v>51</v>
      </c>
      <c r="K10" s="17" t="s">
        <v>51</v>
      </c>
      <c r="L10" s="91">
        <v>36987</v>
      </c>
      <c r="M10" s="92">
        <v>36987</v>
      </c>
      <c r="N10" s="16"/>
    </row>
    <row r="11" spans="1:14" s="6" customFormat="1" x14ac:dyDescent="0.25">
      <c r="A11" s="16" t="s">
        <v>80</v>
      </c>
      <c r="B11" s="17" t="s">
        <v>93</v>
      </c>
      <c r="C11" s="17" t="s">
        <v>26</v>
      </c>
      <c r="D11" s="58" t="s">
        <v>27</v>
      </c>
      <c r="E11" s="90" t="s">
        <v>31</v>
      </c>
      <c r="F11" s="17">
        <v>0</v>
      </c>
      <c r="G11" s="63">
        <v>1</v>
      </c>
      <c r="H11" s="45">
        <v>36987</v>
      </c>
      <c r="I11" s="94">
        <v>36973</v>
      </c>
      <c r="J11" s="45">
        <v>36973</v>
      </c>
      <c r="K11" s="17" t="s">
        <v>51</v>
      </c>
      <c r="L11" s="91">
        <v>36987</v>
      </c>
      <c r="M11" s="92">
        <v>36987</v>
      </c>
      <c r="N11" s="16"/>
    </row>
    <row r="12" spans="1:14" s="6" customFormat="1" x14ac:dyDescent="0.25">
      <c r="A12" s="16" t="s">
        <v>29</v>
      </c>
      <c r="B12" s="17" t="s">
        <v>90</v>
      </c>
      <c r="C12" s="17" t="s">
        <v>26</v>
      </c>
      <c r="D12" s="58" t="s">
        <v>27</v>
      </c>
      <c r="E12" s="90" t="s">
        <v>31</v>
      </c>
      <c r="F12" s="17">
        <v>2</v>
      </c>
      <c r="G12" s="63">
        <v>2</v>
      </c>
      <c r="H12" s="45">
        <v>36986</v>
      </c>
      <c r="I12" s="94">
        <v>36992</v>
      </c>
      <c r="J12" s="45">
        <v>36985</v>
      </c>
      <c r="K12" s="17" t="s">
        <v>51</v>
      </c>
      <c r="L12" s="91">
        <v>36992</v>
      </c>
      <c r="M12" s="92">
        <v>36993</v>
      </c>
      <c r="N12" s="16"/>
    </row>
    <row r="13" spans="1:14" s="6" customFormat="1" x14ac:dyDescent="0.25">
      <c r="A13" s="16" t="s">
        <v>30</v>
      </c>
      <c r="B13" s="17" t="s">
        <v>92</v>
      </c>
      <c r="C13" s="17" t="s">
        <v>26</v>
      </c>
      <c r="D13" s="58" t="s">
        <v>27</v>
      </c>
      <c r="E13" s="90" t="s">
        <v>31</v>
      </c>
      <c r="F13" s="17">
        <v>5</v>
      </c>
      <c r="G13" s="63">
        <v>5</v>
      </c>
      <c r="H13" s="45">
        <v>36987</v>
      </c>
      <c r="I13" s="94">
        <v>36992</v>
      </c>
      <c r="J13" s="45">
        <v>36985</v>
      </c>
      <c r="K13" s="17" t="s">
        <v>51</v>
      </c>
      <c r="L13" s="91">
        <v>36987</v>
      </c>
      <c r="M13" s="92">
        <v>36992</v>
      </c>
      <c r="N13" s="16"/>
    </row>
    <row r="14" spans="1:14" s="6" customFormat="1" x14ac:dyDescent="0.25">
      <c r="A14" s="16" t="s">
        <v>78</v>
      </c>
      <c r="B14" s="17" t="s">
        <v>91</v>
      </c>
      <c r="C14" s="17" t="s">
        <v>26</v>
      </c>
      <c r="D14" s="58" t="s">
        <v>27</v>
      </c>
      <c r="E14" s="90" t="s">
        <v>31</v>
      </c>
      <c r="F14" s="17">
        <v>0</v>
      </c>
      <c r="G14" s="63">
        <v>2</v>
      </c>
      <c r="H14" s="45">
        <v>36980</v>
      </c>
      <c r="I14" s="94">
        <v>36992</v>
      </c>
      <c r="J14" s="45" t="s">
        <v>51</v>
      </c>
      <c r="K14" s="17" t="s">
        <v>51</v>
      </c>
      <c r="L14" s="103">
        <v>36990</v>
      </c>
      <c r="M14" s="92">
        <v>36992</v>
      </c>
      <c r="N14" s="16"/>
    </row>
    <row r="15" spans="1:14" s="6" customFormat="1" x14ac:dyDescent="0.25">
      <c r="A15" s="16" t="s">
        <v>74</v>
      </c>
      <c r="B15" s="17" t="s">
        <v>96</v>
      </c>
      <c r="C15" s="17" t="s">
        <v>26</v>
      </c>
      <c r="D15" s="58" t="s">
        <v>27</v>
      </c>
      <c r="E15" s="90" t="s">
        <v>31</v>
      </c>
      <c r="F15" s="17">
        <v>2</v>
      </c>
      <c r="G15" s="17">
        <v>2</v>
      </c>
      <c r="H15" s="91">
        <v>36986</v>
      </c>
      <c r="I15" s="94">
        <v>36992</v>
      </c>
      <c r="J15" s="45">
        <v>36984</v>
      </c>
      <c r="K15" s="17" t="s">
        <v>51</v>
      </c>
      <c r="L15" s="103">
        <v>36990</v>
      </c>
      <c r="M15" s="92">
        <v>36992</v>
      </c>
      <c r="N15" s="16"/>
    </row>
    <row r="16" spans="1:14" s="6" customFormat="1" x14ac:dyDescent="0.25">
      <c r="A16" s="16" t="s">
        <v>32</v>
      </c>
      <c r="B16" s="17" t="s">
        <v>33</v>
      </c>
      <c r="C16" s="17" t="s">
        <v>26</v>
      </c>
      <c r="D16" s="58" t="s">
        <v>27</v>
      </c>
      <c r="E16" s="90" t="s">
        <v>31</v>
      </c>
      <c r="F16" s="17">
        <v>11</v>
      </c>
      <c r="G16" s="17">
        <v>4</v>
      </c>
      <c r="H16" s="91">
        <v>36985</v>
      </c>
      <c r="I16" s="94">
        <v>36992</v>
      </c>
      <c r="J16" s="45">
        <v>36980</v>
      </c>
      <c r="K16" s="17" t="s">
        <v>51</v>
      </c>
      <c r="L16" s="91">
        <v>36985</v>
      </c>
      <c r="M16" s="92">
        <v>36990</v>
      </c>
      <c r="N16" s="16"/>
    </row>
    <row r="17" spans="1:14" s="6" customFormat="1" ht="13.8" thickBot="1" x14ac:dyDescent="0.3">
      <c r="A17" s="21"/>
      <c r="B17" s="81" t="s">
        <v>11</v>
      </c>
      <c r="C17" s="81"/>
      <c r="D17" s="81"/>
      <c r="E17" s="81"/>
      <c r="F17" s="81">
        <f>SUM(F4:F16)</f>
        <v>54</v>
      </c>
      <c r="G17" s="82">
        <f>SUM(G4:G16)</f>
        <v>60</v>
      </c>
      <c r="H17" s="113"/>
      <c r="I17" s="83"/>
      <c r="J17" s="24"/>
      <c r="K17" s="17"/>
      <c r="L17" s="17"/>
      <c r="M17" s="107"/>
      <c r="N17" s="16"/>
    </row>
    <row r="18" spans="1:14" s="6" customFormat="1" x14ac:dyDescent="0.25">
      <c r="A18" s="27" t="s">
        <v>18</v>
      </c>
      <c r="B18" s="28"/>
      <c r="C18" s="28"/>
      <c r="D18" s="28"/>
      <c r="E18" s="28"/>
      <c r="F18" s="28"/>
      <c r="G18" s="65"/>
      <c r="H18" s="114"/>
      <c r="I18" s="29"/>
      <c r="J18" s="29"/>
      <c r="K18" s="98"/>
      <c r="L18" s="99"/>
      <c r="M18" s="99"/>
      <c r="N18" s="100"/>
    </row>
    <row r="19" spans="1:14" s="15" customFormat="1" x14ac:dyDescent="0.25">
      <c r="A19" s="16" t="s">
        <v>29</v>
      </c>
      <c r="B19" s="17" t="s">
        <v>90</v>
      </c>
      <c r="C19" s="17" t="s">
        <v>26</v>
      </c>
      <c r="D19" s="58" t="s">
        <v>27</v>
      </c>
      <c r="E19" s="90" t="s">
        <v>31</v>
      </c>
      <c r="F19" s="25">
        <v>12</v>
      </c>
      <c r="G19" s="96">
        <v>12</v>
      </c>
      <c r="H19" s="45">
        <v>36991</v>
      </c>
      <c r="I19" s="94">
        <v>36992</v>
      </c>
      <c r="J19" s="45">
        <v>36985</v>
      </c>
      <c r="K19" s="90" t="s">
        <v>51</v>
      </c>
      <c r="L19" s="103">
        <v>36992</v>
      </c>
      <c r="M19" s="103">
        <v>36993</v>
      </c>
      <c r="N19" s="97"/>
    </row>
    <row r="20" spans="1:14" s="15" customFormat="1" x14ac:dyDescent="0.25">
      <c r="A20" s="16" t="s">
        <v>78</v>
      </c>
      <c r="B20" s="17" t="s">
        <v>91</v>
      </c>
      <c r="C20" s="17" t="s">
        <v>26</v>
      </c>
      <c r="D20" s="58" t="s">
        <v>27</v>
      </c>
      <c r="E20" s="90" t="s">
        <v>31</v>
      </c>
      <c r="F20" s="25">
        <v>0</v>
      </c>
      <c r="G20" s="96">
        <v>2</v>
      </c>
      <c r="H20" s="45">
        <v>36980</v>
      </c>
      <c r="I20" s="94">
        <v>36992</v>
      </c>
      <c r="J20" s="94" t="s">
        <v>51</v>
      </c>
      <c r="K20" s="94" t="s">
        <v>51</v>
      </c>
      <c r="L20" s="103">
        <v>36990</v>
      </c>
      <c r="M20" s="103">
        <v>36992</v>
      </c>
      <c r="N20" s="97"/>
    </row>
    <row r="21" spans="1:14" s="15" customFormat="1" x14ac:dyDescent="0.25">
      <c r="A21" s="16" t="s">
        <v>87</v>
      </c>
      <c r="B21" s="17" t="s">
        <v>88</v>
      </c>
      <c r="C21" s="17" t="s">
        <v>26</v>
      </c>
      <c r="D21" s="58" t="s">
        <v>27</v>
      </c>
      <c r="E21" s="90" t="s">
        <v>31</v>
      </c>
      <c r="F21" s="25">
        <v>0</v>
      </c>
      <c r="G21" s="96">
        <v>1</v>
      </c>
      <c r="H21" s="45">
        <v>36992</v>
      </c>
      <c r="I21" s="94">
        <v>36992</v>
      </c>
      <c r="J21" s="94" t="s">
        <v>51</v>
      </c>
      <c r="K21" s="94" t="s">
        <v>51</v>
      </c>
      <c r="L21" s="103">
        <v>36992</v>
      </c>
      <c r="M21" s="103">
        <v>36978</v>
      </c>
      <c r="N21" s="97" t="s">
        <v>89</v>
      </c>
    </row>
    <row r="22" spans="1:14" s="15" customFormat="1" x14ac:dyDescent="0.25">
      <c r="A22" s="16" t="s">
        <v>28</v>
      </c>
      <c r="B22" s="17" t="s">
        <v>25</v>
      </c>
      <c r="C22" s="17" t="s">
        <v>26</v>
      </c>
      <c r="D22" s="58" t="s">
        <v>27</v>
      </c>
      <c r="E22" s="90" t="s">
        <v>31</v>
      </c>
      <c r="F22" s="25">
        <v>5</v>
      </c>
      <c r="G22" s="96">
        <v>5</v>
      </c>
      <c r="H22" s="45">
        <v>36986</v>
      </c>
      <c r="I22" s="94">
        <v>36992</v>
      </c>
      <c r="J22" s="94">
        <v>36984</v>
      </c>
      <c r="K22" s="90" t="s">
        <v>51</v>
      </c>
      <c r="L22" s="103">
        <v>36990</v>
      </c>
      <c r="M22" s="103">
        <v>36993</v>
      </c>
      <c r="N22" s="97"/>
    </row>
    <row r="23" spans="1:14" s="15" customFormat="1" x14ac:dyDescent="0.25">
      <c r="A23" s="16" t="s">
        <v>74</v>
      </c>
      <c r="B23" s="17" t="s">
        <v>96</v>
      </c>
      <c r="C23" s="17" t="s">
        <v>26</v>
      </c>
      <c r="D23" s="58" t="s">
        <v>27</v>
      </c>
      <c r="E23" s="90" t="s">
        <v>31</v>
      </c>
      <c r="F23" s="25">
        <v>6</v>
      </c>
      <c r="G23" s="96">
        <v>6</v>
      </c>
      <c r="H23" s="45">
        <v>36990</v>
      </c>
      <c r="I23" s="94">
        <v>36992</v>
      </c>
      <c r="J23" s="45">
        <v>36984</v>
      </c>
      <c r="K23" s="90" t="s">
        <v>51</v>
      </c>
      <c r="L23" s="103">
        <v>36990</v>
      </c>
      <c r="M23" s="103">
        <v>36992</v>
      </c>
      <c r="N23" s="97"/>
    </row>
    <row r="24" spans="1:14" s="15" customFormat="1" x14ac:dyDescent="0.25">
      <c r="A24" s="16" t="s">
        <v>81</v>
      </c>
      <c r="B24" s="25" t="s">
        <v>82</v>
      </c>
      <c r="C24" s="25" t="s">
        <v>40</v>
      </c>
      <c r="D24" s="93" t="s">
        <v>21</v>
      </c>
      <c r="E24" s="101">
        <v>26</v>
      </c>
      <c r="F24" s="25">
        <v>0</v>
      </c>
      <c r="G24" s="102">
        <v>1</v>
      </c>
      <c r="H24" s="45">
        <v>36990</v>
      </c>
      <c r="I24" s="94" t="s">
        <v>51</v>
      </c>
      <c r="J24" s="94" t="s">
        <v>51</v>
      </c>
      <c r="K24" s="90" t="s">
        <v>51</v>
      </c>
      <c r="L24" s="103">
        <v>36990</v>
      </c>
      <c r="M24" s="90" t="s">
        <v>51</v>
      </c>
      <c r="N24" s="97" t="s">
        <v>83</v>
      </c>
    </row>
    <row r="25" spans="1:14" s="15" customFormat="1" x14ac:dyDescent="0.25">
      <c r="A25" s="16" t="s">
        <v>72</v>
      </c>
      <c r="B25" s="25" t="s">
        <v>86</v>
      </c>
      <c r="C25" s="25" t="s">
        <v>26</v>
      </c>
      <c r="D25" s="93" t="s">
        <v>27</v>
      </c>
      <c r="E25" s="101" t="s">
        <v>31</v>
      </c>
      <c r="F25" s="25">
        <v>0</v>
      </c>
      <c r="G25" s="102">
        <v>1</v>
      </c>
      <c r="H25" s="45">
        <v>36991</v>
      </c>
      <c r="I25" s="94">
        <v>36992</v>
      </c>
      <c r="J25" s="45">
        <v>36973</v>
      </c>
      <c r="K25" s="90" t="s">
        <v>51</v>
      </c>
      <c r="L25" s="103">
        <v>36991</v>
      </c>
      <c r="M25" s="90" t="s">
        <v>51</v>
      </c>
      <c r="N25" s="97"/>
    </row>
    <row r="26" spans="1:14" s="15" customFormat="1" x14ac:dyDescent="0.25">
      <c r="A26" s="16" t="s">
        <v>72</v>
      </c>
      <c r="B26" s="25" t="s">
        <v>84</v>
      </c>
      <c r="C26" s="25" t="s">
        <v>40</v>
      </c>
      <c r="D26" s="93" t="s">
        <v>21</v>
      </c>
      <c r="E26" s="101">
        <v>31</v>
      </c>
      <c r="F26" s="25">
        <v>0</v>
      </c>
      <c r="G26" s="102">
        <v>1</v>
      </c>
      <c r="H26" s="45">
        <v>36990</v>
      </c>
      <c r="I26" s="94" t="s">
        <v>51</v>
      </c>
      <c r="J26" s="94" t="s">
        <v>51</v>
      </c>
      <c r="K26" s="90" t="s">
        <v>51</v>
      </c>
      <c r="L26" s="103">
        <v>36990</v>
      </c>
      <c r="M26" s="90" t="s">
        <v>51</v>
      </c>
      <c r="N26" s="97" t="s">
        <v>85</v>
      </c>
    </row>
    <row r="27" spans="1:14" s="6" customFormat="1" x14ac:dyDescent="0.25">
      <c r="A27" s="30" t="s">
        <v>56</v>
      </c>
      <c r="B27" s="25" t="s">
        <v>57</v>
      </c>
      <c r="C27" s="25" t="s">
        <v>100</v>
      </c>
      <c r="D27" s="25" t="s">
        <v>21</v>
      </c>
      <c r="E27" s="25"/>
      <c r="F27" s="25">
        <v>7</v>
      </c>
      <c r="G27" s="69">
        <v>9</v>
      </c>
      <c r="H27" s="103">
        <v>36994</v>
      </c>
      <c r="I27" s="94">
        <v>36990</v>
      </c>
      <c r="J27" s="94">
        <v>36987</v>
      </c>
      <c r="K27" s="17" t="s">
        <v>51</v>
      </c>
      <c r="L27" s="91">
        <v>36994</v>
      </c>
      <c r="M27" s="107"/>
      <c r="N27" s="16"/>
    </row>
    <row r="28" spans="1:14" s="6" customFormat="1" x14ac:dyDescent="0.25">
      <c r="A28" s="16" t="s">
        <v>41</v>
      </c>
      <c r="B28" s="17" t="s">
        <v>42</v>
      </c>
      <c r="C28" s="17" t="s">
        <v>75</v>
      </c>
      <c r="D28" s="58" t="s">
        <v>21</v>
      </c>
      <c r="E28" s="17"/>
      <c r="F28" s="17">
        <v>8</v>
      </c>
      <c r="G28" s="96">
        <v>13</v>
      </c>
      <c r="H28" s="45">
        <v>36990</v>
      </c>
      <c r="I28" s="45">
        <v>36976</v>
      </c>
      <c r="J28" s="45">
        <v>36976</v>
      </c>
      <c r="K28" s="18" t="s">
        <v>51</v>
      </c>
      <c r="L28" s="104">
        <v>36990</v>
      </c>
      <c r="M28" s="25"/>
      <c r="N28" s="26"/>
    </row>
    <row r="29" spans="1:14" s="6" customFormat="1" x14ac:dyDescent="0.25">
      <c r="A29" s="16" t="s">
        <v>34</v>
      </c>
      <c r="B29" s="17" t="s">
        <v>73</v>
      </c>
      <c r="C29" s="17" t="s">
        <v>26</v>
      </c>
      <c r="D29" s="58" t="s">
        <v>27</v>
      </c>
      <c r="E29" s="90" t="s">
        <v>31</v>
      </c>
      <c r="F29" s="17">
        <v>5</v>
      </c>
      <c r="G29" s="17">
        <v>5</v>
      </c>
      <c r="H29" s="91">
        <v>36990</v>
      </c>
      <c r="I29" s="94">
        <v>36992</v>
      </c>
      <c r="J29" s="45">
        <v>36984</v>
      </c>
      <c r="K29" s="18" t="s">
        <v>51</v>
      </c>
      <c r="L29" s="104">
        <v>36992</v>
      </c>
      <c r="M29" s="25"/>
      <c r="N29" s="26"/>
    </row>
    <row r="30" spans="1:14" s="6" customFormat="1" ht="13.8" thickBot="1" x14ac:dyDescent="0.3">
      <c r="A30" s="16" t="s">
        <v>46</v>
      </c>
      <c r="B30" s="17" t="s">
        <v>44</v>
      </c>
      <c r="C30" s="17" t="s">
        <v>40</v>
      </c>
      <c r="D30" s="58" t="s">
        <v>21</v>
      </c>
      <c r="E30" s="17"/>
      <c r="F30" s="17">
        <v>13</v>
      </c>
      <c r="G30" s="63">
        <v>13</v>
      </c>
      <c r="H30" s="45">
        <v>36985</v>
      </c>
      <c r="I30" s="45">
        <v>36979</v>
      </c>
      <c r="J30" s="45">
        <v>36973</v>
      </c>
      <c r="K30" s="17" t="s">
        <v>51</v>
      </c>
      <c r="L30" s="91">
        <v>36991</v>
      </c>
      <c r="M30" s="107"/>
      <c r="N30" s="16"/>
    </row>
    <row r="31" spans="1:14" s="6" customFormat="1" ht="13.8" thickBot="1" x14ac:dyDescent="0.3">
      <c r="B31" s="84" t="s">
        <v>11</v>
      </c>
      <c r="C31" s="85"/>
      <c r="D31" s="85"/>
      <c r="E31" s="85"/>
      <c r="F31" s="85">
        <f>SUM(F19:F30)</f>
        <v>56</v>
      </c>
      <c r="G31" s="67">
        <f>SUM(G19:G30)</f>
        <v>69</v>
      </c>
      <c r="H31" s="115"/>
      <c r="I31" s="31"/>
      <c r="J31" s="31"/>
      <c r="K31" s="24"/>
      <c r="L31" s="32"/>
      <c r="M31" s="32"/>
      <c r="N31" s="33"/>
    </row>
    <row r="32" spans="1:14" s="6" customFormat="1" x14ac:dyDescent="0.25">
      <c r="A32" s="34" t="s">
        <v>103</v>
      </c>
      <c r="B32" s="35"/>
      <c r="C32" s="35"/>
      <c r="D32" s="35"/>
      <c r="E32" s="35"/>
      <c r="F32" s="35"/>
      <c r="G32" s="68"/>
      <c r="H32" s="116"/>
      <c r="I32" s="36"/>
      <c r="J32" s="36"/>
      <c r="K32" s="36"/>
      <c r="L32" s="37"/>
      <c r="M32" s="37"/>
      <c r="N32" s="38"/>
    </row>
    <row r="33" spans="1:14" s="6" customFormat="1" x14ac:dyDescent="0.25">
      <c r="A33" s="16" t="s">
        <v>37</v>
      </c>
      <c r="B33" s="17" t="s">
        <v>38</v>
      </c>
      <c r="C33" s="17" t="s">
        <v>54</v>
      </c>
      <c r="D33" s="58" t="s">
        <v>21</v>
      </c>
      <c r="E33" s="17"/>
      <c r="F33" s="17">
        <v>13</v>
      </c>
      <c r="G33" s="63"/>
      <c r="H33" s="45">
        <v>37002</v>
      </c>
      <c r="I33" s="20"/>
      <c r="J33" s="45"/>
      <c r="K33" s="17"/>
      <c r="L33" s="17"/>
      <c r="M33" s="107"/>
    </row>
    <row r="34" spans="1:14" s="6" customFormat="1" x14ac:dyDescent="0.25">
      <c r="A34" s="16" t="s">
        <v>39</v>
      </c>
      <c r="B34" s="17" t="s">
        <v>38</v>
      </c>
      <c r="C34" s="17" t="s">
        <v>54</v>
      </c>
      <c r="D34" s="58" t="s">
        <v>21</v>
      </c>
      <c r="E34" s="17"/>
      <c r="F34" s="17">
        <v>27</v>
      </c>
      <c r="G34" s="63"/>
      <c r="H34" s="45">
        <v>37002</v>
      </c>
      <c r="I34" s="20"/>
      <c r="J34" s="45"/>
      <c r="K34" s="17"/>
      <c r="L34" s="17"/>
      <c r="M34" s="107"/>
      <c r="N34" s="16"/>
    </row>
    <row r="35" spans="1:14" s="6" customFormat="1" x14ac:dyDescent="0.25">
      <c r="A35" s="16" t="s">
        <v>48</v>
      </c>
      <c r="B35" s="17" t="s">
        <v>49</v>
      </c>
      <c r="C35" s="17" t="s">
        <v>50</v>
      </c>
      <c r="D35" s="58" t="s">
        <v>21</v>
      </c>
      <c r="E35" s="17"/>
      <c r="F35" s="17">
        <v>8</v>
      </c>
      <c r="G35" s="103"/>
      <c r="H35" s="45">
        <v>36997</v>
      </c>
      <c r="I35" s="45">
        <v>36972</v>
      </c>
      <c r="J35" s="45">
        <v>36971</v>
      </c>
      <c r="K35" s="17"/>
      <c r="L35" s="17"/>
      <c r="M35" s="107"/>
      <c r="N35" s="16"/>
    </row>
    <row r="36" spans="1:14" s="6" customFormat="1" x14ac:dyDescent="0.25">
      <c r="A36" s="30" t="s">
        <v>63</v>
      </c>
      <c r="B36" s="25" t="s">
        <v>60</v>
      </c>
      <c r="C36" s="25" t="s">
        <v>98</v>
      </c>
      <c r="D36" s="25" t="s">
        <v>21</v>
      </c>
      <c r="E36" s="25"/>
      <c r="F36" s="25">
        <v>15</v>
      </c>
      <c r="G36" s="66"/>
      <c r="H36" s="103">
        <v>37001</v>
      </c>
      <c r="I36" s="18"/>
      <c r="J36" s="18"/>
      <c r="K36" s="18" t="s">
        <v>51</v>
      </c>
      <c r="L36" s="25"/>
      <c r="M36" s="108"/>
      <c r="N36" s="26"/>
    </row>
    <row r="37" spans="1:14" s="6" customFormat="1" x14ac:dyDescent="0.25">
      <c r="A37" s="30" t="s">
        <v>64</v>
      </c>
      <c r="B37" s="25" t="s">
        <v>67</v>
      </c>
      <c r="C37" s="25" t="s">
        <v>97</v>
      </c>
      <c r="D37" s="25" t="s">
        <v>21</v>
      </c>
      <c r="E37" s="25"/>
      <c r="F37" s="25">
        <v>9</v>
      </c>
      <c r="G37" s="69"/>
      <c r="H37" s="103">
        <v>37000</v>
      </c>
      <c r="I37" s="18"/>
      <c r="J37" s="18"/>
      <c r="K37" s="18"/>
      <c r="L37" s="104"/>
      <c r="M37" s="25"/>
      <c r="N37" s="26"/>
    </row>
    <row r="38" spans="1:14" s="6" customFormat="1" x14ac:dyDescent="0.25">
      <c r="A38" s="30" t="s">
        <v>65</v>
      </c>
      <c r="B38" s="25" t="s">
        <v>66</v>
      </c>
      <c r="C38" s="25" t="s">
        <v>98</v>
      </c>
      <c r="D38" s="25" t="s">
        <v>21</v>
      </c>
      <c r="E38" s="25"/>
      <c r="F38" s="25">
        <v>13</v>
      </c>
      <c r="G38" s="69"/>
      <c r="H38" s="103">
        <v>36999</v>
      </c>
      <c r="I38" s="18"/>
      <c r="J38" s="18"/>
      <c r="K38" s="18" t="s">
        <v>51</v>
      </c>
      <c r="L38" s="104"/>
      <c r="M38" s="25"/>
      <c r="N38" s="26"/>
    </row>
    <row r="39" spans="1:14" s="6" customFormat="1" x14ac:dyDescent="0.25">
      <c r="A39" s="30" t="s">
        <v>58</v>
      </c>
      <c r="B39" s="25" t="s">
        <v>59</v>
      </c>
      <c r="C39" s="25" t="s">
        <v>97</v>
      </c>
      <c r="D39" s="25" t="s">
        <v>21</v>
      </c>
      <c r="E39" s="25"/>
      <c r="F39" s="25">
        <v>5</v>
      </c>
      <c r="G39" s="69"/>
      <c r="H39" s="103">
        <v>37000</v>
      </c>
      <c r="I39" s="18"/>
      <c r="J39" s="18"/>
      <c r="K39" s="18"/>
      <c r="L39" s="104"/>
      <c r="M39" s="25"/>
      <c r="N39" s="26"/>
    </row>
    <row r="40" spans="1:14" s="6" customFormat="1" x14ac:dyDescent="0.25">
      <c r="A40" s="16" t="s">
        <v>76</v>
      </c>
      <c r="B40" s="25" t="s">
        <v>77</v>
      </c>
      <c r="C40" s="25" t="s">
        <v>75</v>
      </c>
      <c r="D40" s="93" t="s">
        <v>21</v>
      </c>
      <c r="E40" s="25"/>
      <c r="F40" s="25">
        <v>10</v>
      </c>
      <c r="G40" s="63"/>
      <c r="H40" s="45">
        <v>36997</v>
      </c>
      <c r="I40" s="94"/>
      <c r="J40" s="94">
        <v>36984</v>
      </c>
      <c r="K40" s="17" t="s">
        <v>51</v>
      </c>
      <c r="L40" s="17"/>
      <c r="M40" s="107"/>
      <c r="N40" s="16"/>
    </row>
    <row r="41" spans="1:14" s="6" customFormat="1" ht="13.8" thickBot="1" x14ac:dyDescent="0.3">
      <c r="A41" s="30"/>
      <c r="B41" s="25"/>
      <c r="C41" s="25"/>
      <c r="D41" s="25"/>
      <c r="E41" s="25"/>
      <c r="F41" s="25"/>
      <c r="G41" s="66"/>
      <c r="H41" s="103"/>
      <c r="I41" s="18"/>
      <c r="J41" s="18"/>
      <c r="K41" s="18"/>
      <c r="L41" s="39"/>
      <c r="M41" s="25"/>
      <c r="N41" s="26"/>
    </row>
    <row r="42" spans="1:14" s="6" customFormat="1" ht="13.8" thickBot="1" x14ac:dyDescent="0.3">
      <c r="B42" s="23" t="s">
        <v>11</v>
      </c>
      <c r="C42" s="23"/>
      <c r="D42" s="23"/>
      <c r="E42" s="23"/>
      <c r="F42" s="23">
        <f>SUM(F32:F41)</f>
        <v>100</v>
      </c>
      <c r="G42" s="70">
        <f>SUM(G34:G41)</f>
        <v>0</v>
      </c>
      <c r="H42" s="117"/>
      <c r="I42" s="41"/>
      <c r="J42" s="41"/>
      <c r="K42" s="41"/>
      <c r="L42" s="32"/>
      <c r="M42" s="32"/>
      <c r="N42" s="33"/>
    </row>
    <row r="43" spans="1:14" s="6" customFormat="1" x14ac:dyDescent="0.25">
      <c r="A43" s="42" t="s">
        <v>19</v>
      </c>
      <c r="B43" s="43"/>
      <c r="C43" s="43"/>
      <c r="D43" s="43"/>
      <c r="E43" s="43"/>
      <c r="F43" s="43"/>
      <c r="G43" s="71"/>
      <c r="H43" s="118"/>
      <c r="I43" s="43"/>
      <c r="J43" s="43"/>
      <c r="K43" s="43"/>
      <c r="L43" s="43"/>
      <c r="M43" s="43"/>
      <c r="N43" s="44"/>
    </row>
    <row r="44" spans="1:14" s="6" customFormat="1" x14ac:dyDescent="0.25">
      <c r="A44" s="30" t="s">
        <v>61</v>
      </c>
      <c r="B44" s="25" t="s">
        <v>62</v>
      </c>
      <c r="C44" s="25" t="s">
        <v>98</v>
      </c>
      <c r="D44" s="25" t="s">
        <v>21</v>
      </c>
      <c r="E44" s="25"/>
      <c r="F44" s="25">
        <v>14</v>
      </c>
      <c r="G44" s="69"/>
      <c r="H44" s="103"/>
      <c r="I44" s="18"/>
      <c r="J44" s="18"/>
      <c r="K44" s="18"/>
      <c r="L44" s="104"/>
      <c r="M44" s="25"/>
      <c r="N44" s="26"/>
    </row>
    <row r="45" spans="1:14" s="6" customFormat="1" x14ac:dyDescent="0.25">
      <c r="A45" s="16"/>
      <c r="B45" s="17"/>
      <c r="C45" s="17"/>
      <c r="D45" s="17"/>
      <c r="E45" s="17"/>
      <c r="F45" s="17"/>
      <c r="G45" s="69"/>
      <c r="H45" s="59"/>
      <c r="I45" s="45"/>
      <c r="J45" s="45"/>
      <c r="K45" s="45"/>
      <c r="L45" s="17"/>
      <c r="M45" s="17"/>
      <c r="N45" s="16"/>
    </row>
    <row r="46" spans="1:14" s="6" customFormat="1" ht="13.8" thickBot="1" x14ac:dyDescent="0.3">
      <c r="A46" s="19"/>
      <c r="B46" s="17"/>
      <c r="C46" s="17"/>
      <c r="D46" s="17"/>
      <c r="E46" s="17"/>
      <c r="F46" s="17"/>
      <c r="G46" s="69"/>
      <c r="H46" s="59"/>
      <c r="I46" s="45"/>
      <c r="J46" s="45"/>
      <c r="K46" s="45"/>
      <c r="L46" s="17"/>
      <c r="M46" s="17"/>
      <c r="N46" s="16"/>
    </row>
    <row r="47" spans="1:14" s="6" customFormat="1" ht="13.8" thickBot="1" x14ac:dyDescent="0.3">
      <c r="B47" s="23" t="s">
        <v>11</v>
      </c>
      <c r="C47" s="40"/>
      <c r="D47" s="40"/>
      <c r="E47" s="40"/>
      <c r="F47" s="40">
        <f>SUM(F43:F46)</f>
        <v>14</v>
      </c>
      <c r="G47" s="70">
        <f>SUM(G45:G46)</f>
        <v>0</v>
      </c>
      <c r="H47" s="115"/>
      <c r="I47" s="31"/>
      <c r="J47" s="31"/>
      <c r="K47" s="31"/>
      <c r="L47" s="46"/>
      <c r="M47" s="46"/>
      <c r="N47" s="47"/>
    </row>
    <row r="48" spans="1:14" s="6" customFormat="1" x14ac:dyDescent="0.25">
      <c r="A48" s="48" t="s">
        <v>20</v>
      </c>
      <c r="B48" s="49"/>
      <c r="C48" s="49"/>
      <c r="D48" s="49"/>
      <c r="E48" s="49"/>
      <c r="F48" s="49"/>
      <c r="G48" s="72"/>
      <c r="H48" s="119"/>
      <c r="I48" s="50"/>
      <c r="J48" s="51"/>
      <c r="K48" s="51"/>
      <c r="L48" s="52"/>
      <c r="M48" s="52"/>
      <c r="N48" s="53"/>
    </row>
    <row r="49" spans="1:26" s="15" customFormat="1" x14ac:dyDescent="0.25">
      <c r="A49" s="16" t="s">
        <v>35</v>
      </c>
      <c r="B49" s="17" t="s">
        <v>36</v>
      </c>
      <c r="C49" s="17" t="s">
        <v>54</v>
      </c>
      <c r="D49" s="58" t="s">
        <v>21</v>
      </c>
      <c r="E49" s="17">
        <v>31</v>
      </c>
      <c r="F49" s="17">
        <v>10</v>
      </c>
      <c r="G49" s="96"/>
      <c r="H49" s="45"/>
      <c r="I49" s="45"/>
      <c r="J49" s="45">
        <v>36971</v>
      </c>
      <c r="K49" s="90" t="s">
        <v>51</v>
      </c>
      <c r="L49" s="90"/>
      <c r="M49" s="90"/>
      <c r="N49" s="97"/>
    </row>
    <row r="50" spans="1:26" s="6" customFormat="1" x14ac:dyDescent="0.25">
      <c r="A50" s="30" t="s">
        <v>55</v>
      </c>
      <c r="B50" s="17" t="s">
        <v>53</v>
      </c>
      <c r="C50" s="17" t="s">
        <v>54</v>
      </c>
      <c r="D50" s="17" t="s">
        <v>21</v>
      </c>
      <c r="E50" s="17"/>
      <c r="F50" s="17">
        <v>19</v>
      </c>
      <c r="G50" s="69"/>
      <c r="H50" s="103"/>
      <c r="I50" s="18"/>
      <c r="J50" s="18"/>
      <c r="K50" s="18"/>
      <c r="L50" s="39"/>
      <c r="M50" s="25"/>
      <c r="N50" s="26"/>
    </row>
    <row r="51" spans="1:26" s="6" customFormat="1" x14ac:dyDescent="0.25">
      <c r="A51" s="30" t="s">
        <v>101</v>
      </c>
      <c r="B51" s="25" t="s">
        <v>69</v>
      </c>
      <c r="C51" s="25" t="s">
        <v>99</v>
      </c>
      <c r="D51" s="25" t="s">
        <v>21</v>
      </c>
      <c r="E51" s="25"/>
      <c r="F51" s="17">
        <v>15</v>
      </c>
      <c r="G51" s="69"/>
      <c r="H51" s="103"/>
      <c r="I51" s="18"/>
      <c r="J51" s="18"/>
      <c r="K51" s="18"/>
      <c r="L51" s="39"/>
      <c r="M51" s="25"/>
      <c r="N51" s="26"/>
    </row>
    <row r="52" spans="1:26" s="6" customFormat="1" x14ac:dyDescent="0.25">
      <c r="A52" s="30" t="s">
        <v>102</v>
      </c>
      <c r="B52" s="25" t="s">
        <v>69</v>
      </c>
      <c r="C52" s="25" t="s">
        <v>99</v>
      </c>
      <c r="D52" s="25" t="s">
        <v>21</v>
      </c>
      <c r="E52" s="25"/>
      <c r="F52" s="17">
        <v>12</v>
      </c>
      <c r="G52" s="69"/>
      <c r="H52" s="103"/>
      <c r="I52" s="18"/>
      <c r="J52" s="18"/>
      <c r="K52" s="18"/>
      <c r="L52" s="39"/>
      <c r="M52" s="25"/>
      <c r="N52" s="26"/>
    </row>
    <row r="53" spans="1:26" s="6" customFormat="1" x14ac:dyDescent="0.25">
      <c r="A53" s="30" t="s">
        <v>68</v>
      </c>
      <c r="B53" s="25" t="s">
        <v>67</v>
      </c>
      <c r="C53" s="25" t="s">
        <v>99</v>
      </c>
      <c r="D53" s="25" t="s">
        <v>21</v>
      </c>
      <c r="E53" s="25"/>
      <c r="F53" s="25">
        <v>12</v>
      </c>
      <c r="G53" s="69"/>
      <c r="H53" s="103"/>
      <c r="I53" s="18"/>
      <c r="J53" s="18"/>
      <c r="K53" s="18"/>
      <c r="L53" s="104"/>
      <c r="M53" s="25"/>
      <c r="N53" s="26"/>
    </row>
    <row r="54" spans="1:26" s="6" customFormat="1" x14ac:dyDescent="0.25">
      <c r="A54" s="16"/>
      <c r="B54" s="17"/>
      <c r="C54" s="17"/>
      <c r="D54" s="17"/>
      <c r="E54" s="17"/>
      <c r="F54" s="17"/>
      <c r="G54" s="69"/>
      <c r="H54" s="103"/>
      <c r="I54" s="45"/>
      <c r="J54" s="45"/>
      <c r="K54" s="20"/>
      <c r="L54" s="17"/>
      <c r="M54" s="17"/>
      <c r="N54" s="16"/>
    </row>
    <row r="55" spans="1:26" s="6" customFormat="1" x14ac:dyDescent="0.25">
      <c r="A55" s="16"/>
      <c r="B55" s="17"/>
      <c r="C55" s="17"/>
      <c r="D55" s="17"/>
      <c r="E55" s="17"/>
      <c r="F55" s="17"/>
      <c r="G55" s="69"/>
      <c r="H55" s="59"/>
      <c r="I55" s="20"/>
      <c r="J55" s="20"/>
      <c r="K55" s="20"/>
      <c r="L55" s="17"/>
      <c r="M55" s="17"/>
      <c r="N55" s="16"/>
    </row>
    <row r="56" spans="1:26" s="2" customFormat="1" x14ac:dyDescent="0.25">
      <c r="A56" s="19"/>
      <c r="B56" s="17"/>
      <c r="C56" s="17"/>
      <c r="D56" s="17"/>
      <c r="E56" s="17"/>
      <c r="F56" s="17"/>
      <c r="G56" s="73"/>
      <c r="H56" s="59"/>
      <c r="I56" s="45"/>
      <c r="J56" s="45"/>
      <c r="K56" s="20"/>
      <c r="L56" s="1"/>
      <c r="M56" s="109"/>
      <c r="N56" s="1"/>
    </row>
    <row r="57" spans="1:26" s="6" customFormat="1" ht="13.8" thickBot="1" x14ac:dyDescent="0.3">
      <c r="A57" s="16"/>
      <c r="B57" s="25"/>
      <c r="C57" s="25"/>
      <c r="D57" s="25"/>
      <c r="E57" s="25"/>
      <c r="F57" s="25"/>
      <c r="G57" s="66"/>
      <c r="H57" s="59"/>
      <c r="I57" s="17"/>
      <c r="J57" s="17"/>
      <c r="K57" s="17"/>
      <c r="L57" s="17"/>
      <c r="M57" s="17"/>
      <c r="N57" s="16"/>
    </row>
    <row r="58" spans="1:26" s="55" customFormat="1" ht="13.8" thickBot="1" x14ac:dyDescent="0.3">
      <c r="A58" s="54"/>
      <c r="B58" s="23" t="s">
        <v>11</v>
      </c>
      <c r="C58" s="23"/>
      <c r="D58" s="23"/>
      <c r="E58" s="23"/>
      <c r="F58" s="23">
        <f>SUM(F54:F57)</f>
        <v>0</v>
      </c>
      <c r="G58" s="64">
        <f>SUM(G54:G57)</f>
        <v>0</v>
      </c>
      <c r="H58" s="115"/>
      <c r="I58" s="31"/>
      <c r="J58" s="31"/>
      <c r="K58" s="31"/>
      <c r="M58" s="11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55" customFormat="1" ht="13.8" thickBot="1" x14ac:dyDescent="0.3">
      <c r="A59" s="54"/>
      <c r="B59" s="22"/>
      <c r="C59" s="22"/>
      <c r="D59" s="22"/>
      <c r="E59" s="22"/>
      <c r="F59" s="23"/>
      <c r="G59" s="64"/>
      <c r="H59" s="115"/>
      <c r="I59" s="31"/>
      <c r="J59" s="31"/>
      <c r="K59" s="31"/>
      <c r="M59" s="11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6" customFormat="1" ht="13.8" thickBot="1" x14ac:dyDescent="0.3">
      <c r="A60" s="57" t="s">
        <v>14</v>
      </c>
      <c r="B60" s="22" t="s">
        <v>12</v>
      </c>
      <c r="C60" s="22"/>
      <c r="D60" s="22"/>
      <c r="E60" s="22"/>
      <c r="F60" s="23">
        <f>SUM(F58,F47,F42,F31,F17)</f>
        <v>224</v>
      </c>
      <c r="G60" s="64">
        <f>SUM(G58,G47,G42,G31,G17)</f>
        <v>129</v>
      </c>
      <c r="H60" s="115"/>
      <c r="I60" s="31"/>
      <c r="J60" s="31"/>
      <c r="K60" s="31"/>
      <c r="M60" s="8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6" customFormat="1" x14ac:dyDescent="0.25">
      <c r="B61" s="88"/>
      <c r="C61" s="88"/>
      <c r="D61" s="88"/>
      <c r="E61" s="88"/>
      <c r="G61" s="74"/>
      <c r="H61" s="88"/>
      <c r="M61" s="88"/>
    </row>
    <row r="62" spans="1:26" s="6" customFormat="1" x14ac:dyDescent="0.25">
      <c r="B62" s="88"/>
      <c r="C62" s="88"/>
      <c r="D62" s="88"/>
      <c r="E62" s="88"/>
      <c r="G62" s="74"/>
      <c r="H62" s="88"/>
      <c r="M62" s="88"/>
    </row>
    <row r="63" spans="1:26" s="6" customFormat="1" x14ac:dyDescent="0.25">
      <c r="B63" s="88"/>
      <c r="C63" s="88"/>
      <c r="D63" s="88"/>
      <c r="E63" s="88"/>
      <c r="G63" s="74"/>
      <c r="H63" s="88"/>
      <c r="M63" s="88"/>
    </row>
    <row r="64" spans="1:26" s="6" customFormat="1" x14ac:dyDescent="0.25">
      <c r="B64" s="88"/>
      <c r="C64" s="88"/>
      <c r="D64" s="88"/>
      <c r="E64" s="88"/>
      <c r="G64" s="74"/>
      <c r="H64" s="88"/>
      <c r="M64" s="88"/>
    </row>
    <row r="65" spans="2:13" s="6" customFormat="1" x14ac:dyDescent="0.25">
      <c r="B65" s="88"/>
      <c r="C65" s="88"/>
      <c r="D65" s="88"/>
      <c r="E65" s="88"/>
      <c r="G65" s="74"/>
      <c r="H65" s="88"/>
      <c r="M65" s="88"/>
    </row>
    <row r="66" spans="2:13" s="6" customFormat="1" x14ac:dyDescent="0.25">
      <c r="B66" s="88"/>
      <c r="C66" s="88"/>
      <c r="D66" s="88"/>
      <c r="E66" s="88"/>
      <c r="G66" s="74"/>
      <c r="H66" s="88"/>
      <c r="M66" s="88"/>
    </row>
    <row r="67" spans="2:13" s="6" customFormat="1" x14ac:dyDescent="0.25">
      <c r="B67" s="88"/>
      <c r="C67" s="88"/>
      <c r="D67" s="88"/>
      <c r="E67" s="88"/>
      <c r="G67" s="74"/>
      <c r="H67" s="88"/>
      <c r="M67" s="88"/>
    </row>
    <row r="68" spans="2:13" s="6" customFormat="1" x14ac:dyDescent="0.25">
      <c r="B68" s="88"/>
      <c r="C68" s="88"/>
      <c r="D68" s="88"/>
      <c r="E68" s="88"/>
      <c r="G68" s="74"/>
      <c r="H68" s="88"/>
      <c r="M68" s="88"/>
    </row>
    <row r="69" spans="2:13" s="6" customFormat="1" x14ac:dyDescent="0.25">
      <c r="B69" s="88"/>
      <c r="C69" s="88"/>
      <c r="D69" s="88"/>
      <c r="E69" s="88"/>
      <c r="G69" s="74"/>
      <c r="H69" s="88"/>
      <c r="M69" s="88"/>
    </row>
    <row r="70" spans="2:13" s="6" customFormat="1" x14ac:dyDescent="0.25">
      <c r="B70" s="88"/>
      <c r="C70" s="88"/>
      <c r="D70" s="88"/>
      <c r="E70" s="88"/>
      <c r="G70" s="74"/>
      <c r="H70" s="88"/>
      <c r="M70" s="88"/>
    </row>
    <row r="71" spans="2:13" s="6" customFormat="1" x14ac:dyDescent="0.25">
      <c r="B71" s="88"/>
      <c r="C71" s="88"/>
      <c r="D71" s="88"/>
      <c r="E71" s="88"/>
      <c r="G71" s="74"/>
      <c r="H71" s="88"/>
      <c r="M71" s="88"/>
    </row>
    <row r="72" spans="2:13" s="6" customFormat="1" x14ac:dyDescent="0.25">
      <c r="B72" s="88"/>
      <c r="C72" s="88"/>
      <c r="D72" s="88"/>
      <c r="E72" s="88"/>
      <c r="G72" s="74"/>
      <c r="H72" s="88"/>
      <c r="M72" s="88"/>
    </row>
    <row r="73" spans="2:13" s="6" customFormat="1" x14ac:dyDescent="0.25">
      <c r="B73" s="88"/>
      <c r="C73" s="88"/>
      <c r="D73" s="88"/>
      <c r="E73" s="88"/>
      <c r="G73" s="74"/>
      <c r="H73" s="88"/>
      <c r="M73" s="88"/>
    </row>
    <row r="74" spans="2:13" s="6" customFormat="1" x14ac:dyDescent="0.25">
      <c r="B74" s="88"/>
      <c r="C74" s="88"/>
      <c r="D74" s="88"/>
      <c r="E74" s="88"/>
      <c r="G74" s="74"/>
      <c r="H74" s="88"/>
      <c r="M74" s="88"/>
    </row>
    <row r="75" spans="2:13" s="6" customFormat="1" x14ac:dyDescent="0.25">
      <c r="B75" s="88"/>
      <c r="C75" s="88"/>
      <c r="D75" s="88"/>
      <c r="E75" s="88"/>
      <c r="G75" s="74"/>
      <c r="H75" s="88"/>
      <c r="M75" s="88"/>
    </row>
    <row r="76" spans="2:13" s="6" customFormat="1" x14ac:dyDescent="0.25">
      <c r="B76" s="88"/>
      <c r="C76" s="88"/>
      <c r="D76" s="88"/>
      <c r="E76" s="88"/>
      <c r="G76" s="74"/>
      <c r="H76" s="88"/>
      <c r="M76" s="88"/>
    </row>
    <row r="77" spans="2:13" s="6" customFormat="1" x14ac:dyDescent="0.25">
      <c r="B77" s="88"/>
      <c r="C77" s="88"/>
      <c r="D77" s="88"/>
      <c r="E77" s="88"/>
      <c r="G77" s="74"/>
      <c r="H77" s="88"/>
      <c r="M77" s="88"/>
    </row>
    <row r="78" spans="2:13" s="6" customFormat="1" x14ac:dyDescent="0.25">
      <c r="B78" s="88"/>
      <c r="C78" s="88"/>
      <c r="D78" s="88"/>
      <c r="E78" s="88"/>
      <c r="G78" s="74"/>
      <c r="H78" s="88"/>
      <c r="M78" s="88"/>
    </row>
    <row r="79" spans="2:13" s="6" customFormat="1" x14ac:dyDescent="0.25">
      <c r="B79" s="88"/>
      <c r="C79" s="88"/>
      <c r="D79" s="88"/>
      <c r="E79" s="88"/>
      <c r="G79" s="74"/>
      <c r="H79" s="88"/>
      <c r="M79" s="88"/>
    </row>
    <row r="80" spans="2:13" s="6" customFormat="1" x14ac:dyDescent="0.25">
      <c r="B80" s="88"/>
      <c r="C80" s="88"/>
      <c r="D80" s="88"/>
      <c r="E80" s="88"/>
      <c r="G80" s="74"/>
      <c r="H80" s="88"/>
      <c r="M80" s="88"/>
    </row>
    <row r="81" spans="2:13" s="6" customFormat="1" x14ac:dyDescent="0.25">
      <c r="B81" s="88"/>
      <c r="C81" s="88"/>
      <c r="D81" s="88"/>
      <c r="E81" s="88"/>
      <c r="G81" s="74"/>
      <c r="H81" s="88"/>
      <c r="M81" s="88"/>
    </row>
    <row r="82" spans="2:13" s="6" customFormat="1" x14ac:dyDescent="0.25">
      <c r="B82" s="88"/>
      <c r="C82" s="88"/>
      <c r="D82" s="88"/>
      <c r="E82" s="88"/>
      <c r="G82" s="74"/>
      <c r="H82" s="88"/>
      <c r="M82" s="88"/>
    </row>
    <row r="83" spans="2:13" s="6" customFormat="1" x14ac:dyDescent="0.25">
      <c r="B83" s="88"/>
      <c r="C83" s="88"/>
      <c r="D83" s="88"/>
      <c r="E83" s="88"/>
      <c r="G83" s="74"/>
      <c r="H83" s="88"/>
      <c r="M83" s="88"/>
    </row>
    <row r="84" spans="2:13" s="6" customFormat="1" x14ac:dyDescent="0.25">
      <c r="B84" s="88"/>
      <c r="C84" s="88"/>
      <c r="D84" s="88"/>
      <c r="E84" s="88"/>
      <c r="G84" s="74"/>
      <c r="H84" s="88"/>
      <c r="M84" s="88"/>
    </row>
    <row r="85" spans="2:13" s="6" customFormat="1" x14ac:dyDescent="0.25">
      <c r="B85" s="88"/>
      <c r="C85" s="88"/>
      <c r="D85" s="88"/>
      <c r="E85" s="88"/>
      <c r="G85" s="74"/>
      <c r="H85" s="88"/>
      <c r="M85" s="88"/>
    </row>
    <row r="86" spans="2:13" s="6" customFormat="1" x14ac:dyDescent="0.25">
      <c r="B86" s="88"/>
      <c r="C86" s="88"/>
      <c r="D86" s="88"/>
      <c r="E86" s="88"/>
      <c r="G86" s="74"/>
      <c r="H86" s="88"/>
      <c r="M86" s="88"/>
    </row>
    <row r="87" spans="2:13" s="6" customFormat="1" x14ac:dyDescent="0.25">
      <c r="B87" s="88"/>
      <c r="C87" s="88"/>
      <c r="D87" s="88"/>
      <c r="E87" s="88"/>
      <c r="G87" s="74"/>
      <c r="H87" s="88"/>
      <c r="M87" s="88"/>
    </row>
    <row r="88" spans="2:13" s="6" customFormat="1" x14ac:dyDescent="0.25">
      <c r="B88" s="88"/>
      <c r="C88" s="88"/>
      <c r="D88" s="88"/>
      <c r="E88" s="88"/>
      <c r="G88" s="74"/>
      <c r="H88" s="88"/>
      <c r="M88" s="88"/>
    </row>
    <row r="89" spans="2:13" s="6" customFormat="1" x14ac:dyDescent="0.25">
      <c r="B89" s="88"/>
      <c r="C89" s="88"/>
      <c r="D89" s="88"/>
      <c r="E89" s="88"/>
      <c r="G89" s="74"/>
      <c r="H89" s="88"/>
      <c r="M89" s="88"/>
    </row>
    <row r="90" spans="2:13" s="6" customFormat="1" x14ac:dyDescent="0.25">
      <c r="B90" s="88"/>
      <c r="C90" s="88"/>
      <c r="D90" s="88"/>
      <c r="E90" s="88"/>
      <c r="G90" s="74"/>
      <c r="H90" s="88"/>
      <c r="M90" s="88"/>
    </row>
    <row r="91" spans="2:13" s="6" customFormat="1" x14ac:dyDescent="0.25">
      <c r="B91" s="88"/>
      <c r="C91" s="88"/>
      <c r="D91" s="88"/>
      <c r="E91" s="88"/>
      <c r="G91" s="74"/>
      <c r="H91" s="88"/>
      <c r="M91" s="88"/>
    </row>
    <row r="92" spans="2:13" s="6" customFormat="1" x14ac:dyDescent="0.25">
      <c r="B92" s="88"/>
      <c r="C92" s="88"/>
      <c r="D92" s="88"/>
      <c r="E92" s="88"/>
      <c r="G92" s="74"/>
      <c r="H92" s="88"/>
      <c r="M92" s="88"/>
    </row>
    <row r="93" spans="2:13" s="6" customFormat="1" x14ac:dyDescent="0.25">
      <c r="B93" s="88"/>
      <c r="C93" s="88"/>
      <c r="D93" s="88"/>
      <c r="E93" s="88"/>
      <c r="G93" s="74"/>
      <c r="H93" s="88"/>
      <c r="M93" s="88"/>
    </row>
    <row r="94" spans="2:13" s="6" customFormat="1" x14ac:dyDescent="0.25">
      <c r="B94" s="88"/>
      <c r="C94" s="88"/>
      <c r="D94" s="88"/>
      <c r="E94" s="88"/>
      <c r="G94" s="74"/>
      <c r="H94" s="88"/>
      <c r="M94" s="88"/>
    </row>
    <row r="95" spans="2:13" s="6" customFormat="1" x14ac:dyDescent="0.25">
      <c r="B95" s="88"/>
      <c r="C95" s="88"/>
      <c r="D95" s="88"/>
      <c r="E95" s="88"/>
      <c r="G95" s="74"/>
      <c r="H95" s="88"/>
      <c r="M95" s="88"/>
    </row>
    <row r="96" spans="2:13" s="6" customFormat="1" x14ac:dyDescent="0.25">
      <c r="B96" s="88"/>
      <c r="C96" s="88"/>
      <c r="D96" s="88"/>
      <c r="E96" s="88"/>
      <c r="G96" s="74"/>
      <c r="H96" s="88"/>
      <c r="M96" s="88"/>
    </row>
    <row r="97" spans="2:13" s="6" customFormat="1" x14ac:dyDescent="0.25">
      <c r="B97" s="88"/>
      <c r="C97" s="88"/>
      <c r="D97" s="88"/>
      <c r="E97" s="88"/>
      <c r="G97" s="74"/>
      <c r="H97" s="88"/>
      <c r="M97" s="88"/>
    </row>
    <row r="98" spans="2:13" s="6" customFormat="1" x14ac:dyDescent="0.25">
      <c r="B98" s="88"/>
      <c r="C98" s="88"/>
      <c r="D98" s="88"/>
      <c r="E98" s="88"/>
      <c r="G98" s="74"/>
      <c r="H98" s="88"/>
      <c r="M98" s="88"/>
    </row>
    <row r="99" spans="2:13" s="6" customFormat="1" x14ac:dyDescent="0.25">
      <c r="B99" s="88"/>
      <c r="C99" s="88"/>
      <c r="D99" s="88"/>
      <c r="E99" s="88"/>
      <c r="G99" s="74"/>
      <c r="H99" s="88"/>
      <c r="M99" s="88"/>
    </row>
    <row r="100" spans="2:13" s="6" customFormat="1" x14ac:dyDescent="0.25">
      <c r="B100" s="88"/>
      <c r="C100" s="88"/>
      <c r="D100" s="88"/>
      <c r="E100" s="88"/>
      <c r="G100" s="74"/>
      <c r="H100" s="88"/>
      <c r="M100" s="88"/>
    </row>
    <row r="101" spans="2:13" s="6" customFormat="1" x14ac:dyDescent="0.25">
      <c r="B101" s="88"/>
      <c r="C101" s="88"/>
      <c r="D101" s="88"/>
      <c r="E101" s="88"/>
      <c r="G101" s="74"/>
      <c r="H101" s="88"/>
      <c r="M101" s="88"/>
    </row>
    <row r="102" spans="2:13" s="6" customFormat="1" x14ac:dyDescent="0.25">
      <c r="B102" s="88"/>
      <c r="C102" s="88"/>
      <c r="D102" s="88"/>
      <c r="E102" s="88"/>
      <c r="G102" s="74"/>
      <c r="H102" s="88"/>
      <c r="M102" s="88"/>
    </row>
    <row r="103" spans="2:13" s="6" customFormat="1" x14ac:dyDescent="0.25">
      <c r="B103" s="88"/>
      <c r="C103" s="88"/>
      <c r="D103" s="88"/>
      <c r="E103" s="88"/>
      <c r="G103" s="74"/>
      <c r="H103" s="88"/>
      <c r="M103" s="88"/>
    </row>
    <row r="104" spans="2:13" s="6" customFormat="1" x14ac:dyDescent="0.25">
      <c r="B104" s="88"/>
      <c r="C104" s="88"/>
      <c r="D104" s="88"/>
      <c r="E104" s="88"/>
      <c r="G104" s="74"/>
      <c r="H104" s="88"/>
      <c r="M104" s="88"/>
    </row>
    <row r="105" spans="2:13" s="6" customFormat="1" x14ac:dyDescent="0.25">
      <c r="B105" s="88"/>
      <c r="C105" s="88"/>
      <c r="D105" s="88"/>
      <c r="E105" s="88"/>
      <c r="G105" s="74"/>
      <c r="H105" s="88"/>
      <c r="M105" s="88"/>
    </row>
    <row r="106" spans="2:13" s="6" customFormat="1" x14ac:dyDescent="0.25">
      <c r="B106" s="88"/>
      <c r="C106" s="88"/>
      <c r="D106" s="88"/>
      <c r="E106" s="88"/>
      <c r="G106" s="74"/>
      <c r="H106" s="88"/>
      <c r="M106" s="88"/>
    </row>
    <row r="107" spans="2:13" s="6" customFormat="1" x14ac:dyDescent="0.25">
      <c r="B107" s="88"/>
      <c r="C107" s="88"/>
      <c r="D107" s="88"/>
      <c r="E107" s="88"/>
      <c r="G107" s="74"/>
      <c r="H107" s="88"/>
      <c r="M107" s="88"/>
    </row>
    <row r="108" spans="2:13" s="6" customFormat="1" x14ac:dyDescent="0.25">
      <c r="B108" s="88"/>
      <c r="C108" s="88"/>
      <c r="D108" s="88"/>
      <c r="E108" s="88"/>
      <c r="G108" s="74"/>
      <c r="H108" s="88"/>
      <c r="M108" s="88"/>
    </row>
    <row r="109" spans="2:13" s="6" customFormat="1" x14ac:dyDescent="0.25">
      <c r="B109" s="88"/>
      <c r="C109" s="88"/>
      <c r="D109" s="88"/>
      <c r="E109" s="88"/>
      <c r="G109" s="74"/>
      <c r="H109" s="88"/>
      <c r="M109" s="88"/>
    </row>
    <row r="110" spans="2:13" s="6" customFormat="1" x14ac:dyDescent="0.25">
      <c r="B110" s="88"/>
      <c r="C110" s="88"/>
      <c r="D110" s="88"/>
      <c r="E110" s="88"/>
      <c r="G110" s="74"/>
      <c r="H110" s="88"/>
      <c r="M110" s="88"/>
    </row>
    <row r="111" spans="2:13" s="6" customFormat="1" x14ac:dyDescent="0.25">
      <c r="B111" s="88"/>
      <c r="C111" s="88"/>
      <c r="D111" s="88"/>
      <c r="E111" s="88"/>
      <c r="G111" s="74"/>
      <c r="H111" s="88"/>
      <c r="M111" s="88"/>
    </row>
    <row r="112" spans="2:13" s="6" customFormat="1" x14ac:dyDescent="0.25">
      <c r="B112" s="88"/>
      <c r="C112" s="88"/>
      <c r="D112" s="88"/>
      <c r="E112" s="88"/>
      <c r="G112" s="74"/>
      <c r="H112" s="88"/>
      <c r="M112" s="88"/>
    </row>
    <row r="113" spans="2:13" s="6" customFormat="1" x14ac:dyDescent="0.25">
      <c r="B113" s="88"/>
      <c r="C113" s="88"/>
      <c r="D113" s="88"/>
      <c r="E113" s="88"/>
      <c r="G113" s="74"/>
      <c r="H113" s="88"/>
      <c r="M113" s="88"/>
    </row>
    <row r="114" spans="2:13" s="6" customFormat="1" x14ac:dyDescent="0.25">
      <c r="B114" s="88"/>
      <c r="C114" s="88"/>
      <c r="D114" s="88"/>
      <c r="E114" s="88"/>
      <c r="G114" s="74"/>
      <c r="H114" s="88"/>
      <c r="M114" s="88"/>
    </row>
    <row r="115" spans="2:13" s="6" customFormat="1" x14ac:dyDescent="0.25">
      <c r="B115" s="88"/>
      <c r="C115" s="88"/>
      <c r="D115" s="88"/>
      <c r="E115" s="88"/>
      <c r="G115" s="74"/>
      <c r="H115" s="88"/>
      <c r="M115" s="88"/>
    </row>
    <row r="116" spans="2:13" s="6" customFormat="1" x14ac:dyDescent="0.25">
      <c r="B116" s="88"/>
      <c r="C116" s="88"/>
      <c r="D116" s="88"/>
      <c r="E116" s="88"/>
      <c r="G116" s="74"/>
      <c r="H116" s="88"/>
      <c r="M116" s="88"/>
    </row>
    <row r="117" spans="2:13" s="6" customFormat="1" x14ac:dyDescent="0.25">
      <c r="B117" s="88"/>
      <c r="C117" s="88"/>
      <c r="D117" s="88"/>
      <c r="E117" s="88"/>
      <c r="G117" s="74"/>
      <c r="H117" s="88"/>
      <c r="M117" s="88"/>
    </row>
    <row r="118" spans="2:13" s="6" customFormat="1" x14ac:dyDescent="0.25">
      <c r="B118" s="88"/>
      <c r="C118" s="88"/>
      <c r="D118" s="88"/>
      <c r="E118" s="88"/>
      <c r="G118" s="74"/>
      <c r="H118" s="88"/>
      <c r="M118" s="88"/>
    </row>
    <row r="119" spans="2:13" s="6" customFormat="1" x14ac:dyDescent="0.25">
      <c r="B119" s="88"/>
      <c r="C119" s="88"/>
      <c r="D119" s="88"/>
      <c r="E119" s="88"/>
      <c r="G119" s="74"/>
      <c r="H119" s="88"/>
      <c r="M119" s="88"/>
    </row>
    <row r="120" spans="2:13" s="6" customFormat="1" x14ac:dyDescent="0.25">
      <c r="B120" s="88"/>
      <c r="C120" s="88"/>
      <c r="D120" s="88"/>
      <c r="E120" s="88"/>
      <c r="G120" s="74"/>
      <c r="H120" s="88"/>
      <c r="M120" s="88"/>
    </row>
    <row r="121" spans="2:13" s="6" customFormat="1" x14ac:dyDescent="0.25">
      <c r="B121" s="88"/>
      <c r="C121" s="88"/>
      <c r="D121" s="88"/>
      <c r="E121" s="88"/>
      <c r="G121" s="74"/>
      <c r="H121" s="88"/>
      <c r="M121" s="88"/>
    </row>
    <row r="122" spans="2:13" s="6" customFormat="1" x14ac:dyDescent="0.25">
      <c r="B122" s="88"/>
      <c r="C122" s="88"/>
      <c r="D122" s="88"/>
      <c r="E122" s="88"/>
      <c r="G122" s="74"/>
      <c r="H122" s="88"/>
      <c r="M122" s="88"/>
    </row>
    <row r="123" spans="2:13" s="6" customFormat="1" x14ac:dyDescent="0.25">
      <c r="B123" s="88"/>
      <c r="C123" s="88"/>
      <c r="D123" s="88"/>
      <c r="E123" s="88"/>
      <c r="G123" s="74"/>
      <c r="H123" s="88"/>
      <c r="M123" s="88"/>
    </row>
    <row r="124" spans="2:13" s="6" customFormat="1" x14ac:dyDescent="0.25">
      <c r="B124" s="88"/>
      <c r="C124" s="88"/>
      <c r="D124" s="88"/>
      <c r="E124" s="88"/>
      <c r="G124" s="74"/>
      <c r="H124" s="88"/>
      <c r="M124" s="88"/>
    </row>
    <row r="125" spans="2:13" s="6" customFormat="1" x14ac:dyDescent="0.25">
      <c r="B125" s="88"/>
      <c r="C125" s="88"/>
      <c r="D125" s="88"/>
      <c r="E125" s="88"/>
      <c r="G125" s="74"/>
      <c r="H125" s="88"/>
      <c r="M125" s="88"/>
    </row>
    <row r="126" spans="2:13" s="6" customFormat="1" x14ac:dyDescent="0.25">
      <c r="B126" s="88"/>
      <c r="C126" s="88"/>
      <c r="D126" s="88"/>
      <c r="E126" s="88"/>
      <c r="G126" s="74"/>
      <c r="H126" s="88"/>
      <c r="M126" s="88"/>
    </row>
    <row r="127" spans="2:13" s="6" customFormat="1" x14ac:dyDescent="0.25">
      <c r="B127" s="88"/>
      <c r="C127" s="88"/>
      <c r="D127" s="88"/>
      <c r="E127" s="88"/>
      <c r="G127" s="74"/>
      <c r="H127" s="88"/>
      <c r="M127" s="88"/>
    </row>
    <row r="128" spans="2:13" s="6" customFormat="1" x14ac:dyDescent="0.25">
      <c r="B128" s="88"/>
      <c r="C128" s="88"/>
      <c r="D128" s="88"/>
      <c r="E128" s="88"/>
      <c r="G128" s="74"/>
      <c r="H128" s="88"/>
      <c r="M128" s="88"/>
    </row>
    <row r="129" spans="2:13" s="6" customFormat="1" x14ac:dyDescent="0.25">
      <c r="B129" s="88"/>
      <c r="C129" s="88"/>
      <c r="D129" s="88"/>
      <c r="E129" s="88"/>
      <c r="G129" s="74"/>
      <c r="H129" s="88"/>
      <c r="M129" s="88"/>
    </row>
    <row r="130" spans="2:13" s="6" customFormat="1" x14ac:dyDescent="0.25">
      <c r="B130" s="88"/>
      <c r="C130" s="88"/>
      <c r="D130" s="88"/>
      <c r="E130" s="88"/>
      <c r="G130" s="74"/>
      <c r="H130" s="88"/>
      <c r="M130" s="88"/>
    </row>
    <row r="131" spans="2:13" s="6" customFormat="1" x14ac:dyDescent="0.25">
      <c r="B131" s="88"/>
      <c r="C131" s="88"/>
      <c r="D131" s="88"/>
      <c r="E131" s="88"/>
      <c r="G131" s="74"/>
      <c r="H131" s="88"/>
      <c r="M131" s="88"/>
    </row>
    <row r="132" spans="2:13" s="6" customFormat="1" x14ac:dyDescent="0.25">
      <c r="B132" s="88"/>
      <c r="C132" s="88"/>
      <c r="D132" s="88"/>
      <c r="E132" s="88"/>
      <c r="G132" s="74"/>
      <c r="H132" s="88"/>
      <c r="M132" s="88"/>
    </row>
    <row r="133" spans="2:13" s="6" customFormat="1" x14ac:dyDescent="0.25">
      <c r="B133" s="88"/>
      <c r="C133" s="88"/>
      <c r="D133" s="88"/>
      <c r="E133" s="88"/>
      <c r="G133" s="74"/>
      <c r="H133" s="88"/>
      <c r="M133" s="88"/>
    </row>
    <row r="134" spans="2:13" s="6" customFormat="1" x14ac:dyDescent="0.25">
      <c r="B134" s="88"/>
      <c r="C134" s="88"/>
      <c r="D134" s="88"/>
      <c r="E134" s="88"/>
      <c r="G134" s="74"/>
      <c r="H134" s="88"/>
      <c r="M134" s="88"/>
    </row>
    <row r="135" spans="2:13" s="6" customFormat="1" x14ac:dyDescent="0.25">
      <c r="B135" s="88"/>
      <c r="C135" s="88"/>
      <c r="D135" s="88"/>
      <c r="E135" s="88"/>
      <c r="G135" s="74"/>
      <c r="H135" s="88"/>
      <c r="M135" s="88"/>
    </row>
    <row r="136" spans="2:13" s="6" customFormat="1" x14ac:dyDescent="0.25">
      <c r="B136" s="88"/>
      <c r="C136" s="88"/>
      <c r="D136" s="88"/>
      <c r="E136" s="88"/>
      <c r="G136" s="74"/>
      <c r="H136" s="88"/>
      <c r="M136" s="88"/>
    </row>
    <row r="137" spans="2:13" s="6" customFormat="1" x14ac:dyDescent="0.25">
      <c r="B137" s="88"/>
      <c r="C137" s="88"/>
      <c r="D137" s="88"/>
      <c r="E137" s="88"/>
      <c r="G137" s="74"/>
      <c r="H137" s="88"/>
      <c r="M137" s="88"/>
    </row>
    <row r="138" spans="2:13" s="6" customFormat="1" x14ac:dyDescent="0.25">
      <c r="B138" s="88"/>
      <c r="C138" s="88"/>
      <c r="D138" s="88"/>
      <c r="E138" s="88"/>
      <c r="G138" s="74"/>
      <c r="H138" s="88"/>
      <c r="M138" s="8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jfussel</dc:creator>
  <cp:lastModifiedBy>Havlíček Jan</cp:lastModifiedBy>
  <dcterms:created xsi:type="dcterms:W3CDTF">2001-02-21T13:57:41Z</dcterms:created>
  <dcterms:modified xsi:type="dcterms:W3CDTF">2023-09-10T15:19:56Z</dcterms:modified>
</cp:coreProperties>
</file>