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1031 (2)" sheetId="1" r:id="rId1"/>
  </sheets>
  <calcPr calcId="92512"/>
</workbook>
</file>

<file path=xl/calcChain.xml><?xml version="1.0" encoding="utf-8"?>
<calcChain xmlns="http://schemas.openxmlformats.org/spreadsheetml/2006/main">
  <c r="B28" i="1" l="1"/>
  <c r="C28" i="1"/>
  <c r="D28" i="1"/>
</calcChain>
</file>

<file path=xl/sharedStrings.xml><?xml version="1.0" encoding="utf-8"?>
<sst xmlns="http://schemas.openxmlformats.org/spreadsheetml/2006/main" count="57" uniqueCount="53">
  <si>
    <t xml:space="preserve">FUTURES MARGIN REQUIREMENTS </t>
  </si>
  <si>
    <t>CANADIAN $$$</t>
  </si>
  <si>
    <t>Broker</t>
  </si>
  <si>
    <t>OTE</t>
  </si>
  <si>
    <t>Net Option Value</t>
  </si>
  <si>
    <t>Initial Margin</t>
  </si>
  <si>
    <t>Line of Credit
Covering Initial Margin (except EDF Mann see calc below)</t>
  </si>
  <si>
    <t>Initial Margin
Less Line of Credit Covering Initial Margin</t>
  </si>
  <si>
    <t>Line of Credit
Covering Realized/Unrealized Gains &amp; Losses</t>
  </si>
  <si>
    <t>ABN-Amro Inc</t>
  </si>
  <si>
    <t>ADM INVESTOR</t>
  </si>
  <si>
    <t>BANK ONE</t>
  </si>
  <si>
    <t>CARR FUTURES (NG)</t>
  </si>
  <si>
    <t>CARR FUTURES INC.</t>
  </si>
  <si>
    <t>CREDIT SUISSE FIRST BOSTON</t>
  </si>
  <si>
    <t>EDF MAN   (see note below)</t>
  </si>
  <si>
    <t>FIMAT *</t>
  </si>
  <si>
    <t>HSBC - US$</t>
  </si>
  <si>
    <t>HSBC - Canadian</t>
  </si>
  <si>
    <t>JP Morgan</t>
  </si>
  <si>
    <t>Mann Financial</t>
  </si>
  <si>
    <t>PARIBAS</t>
  </si>
  <si>
    <t>PRUDENTIAL SI</t>
  </si>
  <si>
    <t>REFCO, INC</t>
  </si>
  <si>
    <t>R J O'BRIEN</t>
  </si>
  <si>
    <t>SAUL STONE &amp; COMPANY</t>
  </si>
  <si>
    <t>SMITH BARNEY, INC **</t>
  </si>
  <si>
    <t>SMITH BARNEY, INC ** (Financial)</t>
  </si>
  <si>
    <t>TOTAL EXCLUDING MID-DAY CALLS</t>
  </si>
  <si>
    <t>MID-DAY CALLS: (based solely on Market Movement)</t>
  </si>
  <si>
    <t>EDF Mann</t>
  </si>
  <si>
    <t>TOTAL INCLUDING MID-DAY CALLS</t>
  </si>
  <si>
    <t xml:space="preserve">** Smith Barney Initial Margin does not include Delivery Margin of </t>
  </si>
  <si>
    <t>Credit Lines:</t>
  </si>
  <si>
    <t>Line</t>
  </si>
  <si>
    <t>Used Line</t>
  </si>
  <si>
    <t>Unused Line</t>
  </si>
  <si>
    <t>Smith Barney</t>
  </si>
  <si>
    <t>Paribas</t>
  </si>
  <si>
    <t>EDF</t>
  </si>
  <si>
    <t>Fimat</t>
  </si>
  <si>
    <t>Note:  EDF Man - Positive Net Option value is collateral for futures requirement.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</si>
  <si>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</si>
  <si>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</si>
  <si>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</si>
  <si>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</si>
  <si>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</si>
  <si>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Line of Credit Balance</t>
  </si>
  <si>
    <t>(limit 50,000,000)</t>
  </si>
  <si>
    <t>Paribas Line of Credit Limit is $75,000,000</t>
  </si>
  <si>
    <t xml:space="preserve">     </t>
  </si>
  <si>
    <t>(A)</t>
  </si>
  <si>
    <t xml:space="preserve"> (A)  Financial Ops is in the process of reconciling FIMAT initial margin.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</si>
</sst>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0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0"/>
      <color indexed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  <font>
      <b/>
      <i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43" fontId="2" fillId="0" borderId="0" xfId="1" applyFont="1"/>
    <xf numFmtId="44" fontId="1" fillId="0" borderId="0" xfId="2"/>
    <xf numFmtId="0" fontId="0" fillId="2" borderId="0" xfId="0" applyFill="1"/>
    <xf numFmtId="164" fontId="2" fillId="0" borderId="0" xfId="0" applyNumberFormat="1" applyFont="1" applyAlignment="1">
      <alignment horizontal="left"/>
    </xf>
    <xf numFmtId="43" fontId="1" fillId="0" borderId="0" xfId="1"/>
    <xf numFmtId="165" fontId="2" fillId="0" borderId="0" xfId="1" applyNumberFormat="1" applyFont="1" applyAlignment="1">
      <alignment horizontal="left"/>
    </xf>
    <xf numFmtId="44" fontId="3" fillId="0" borderId="0" xfId="2" applyFont="1" applyFill="1"/>
    <xf numFmtId="43" fontId="4" fillId="0" borderId="0" xfId="1" applyFont="1" applyAlignment="1">
      <alignment horizontal="left"/>
    </xf>
    <xf numFmtId="0" fontId="4" fillId="0" borderId="0" xfId="0" applyFont="1" applyFill="1" applyAlignment="1">
      <alignment horizontal="left"/>
    </xf>
    <xf numFmtId="44" fontId="4" fillId="0" borderId="0" xfId="2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40" fontId="1" fillId="0" borderId="0" xfId="1" applyNumberFormat="1"/>
    <xf numFmtId="40" fontId="1" fillId="0" borderId="0" xfId="1" applyNumberFormat="1" applyFill="1"/>
    <xf numFmtId="40" fontId="0" fillId="2" borderId="0" xfId="0" applyNumberFormat="1" applyFill="1"/>
    <xf numFmtId="40" fontId="1" fillId="0" borderId="0" xfId="2" applyNumberFormat="1"/>
    <xf numFmtId="40" fontId="1" fillId="0" borderId="0" xfId="2" applyNumberFormat="1" applyFill="1"/>
    <xf numFmtId="0" fontId="0" fillId="0" borderId="0" xfId="0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6" fillId="0" borderId="0" xfId="0" applyFont="1" applyBorder="1"/>
    <xf numFmtId="40" fontId="6" fillId="0" borderId="0" xfId="2" applyNumberFormat="1" applyFont="1" applyBorder="1"/>
    <xf numFmtId="40" fontId="7" fillId="0" borderId="0" xfId="2" applyNumberFormat="1" applyFont="1" applyBorder="1"/>
    <xf numFmtId="0" fontId="6" fillId="0" borderId="2" xfId="0" applyFont="1" applyBorder="1"/>
    <xf numFmtId="40" fontId="5" fillId="0" borderId="2" xfId="2" applyNumberFormat="1" applyFont="1" applyBorder="1"/>
    <xf numFmtId="40" fontId="6" fillId="0" borderId="2" xfId="2" applyNumberFormat="1" applyFont="1" applyBorder="1"/>
    <xf numFmtId="40" fontId="5" fillId="2" borderId="2" xfId="2" applyNumberFormat="1" applyFont="1" applyFill="1" applyBorder="1"/>
    <xf numFmtId="0" fontId="5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39" fontId="1" fillId="0" borderId="0" xfId="2" applyNumberFormat="1"/>
    <xf numFmtId="0" fontId="5" fillId="3" borderId="0" xfId="0" applyFont="1" applyFill="1"/>
    <xf numFmtId="43" fontId="1" fillId="3" borderId="0" xfId="1" applyFill="1"/>
    <xf numFmtId="44" fontId="1" fillId="3" borderId="0" xfId="2" applyFill="1"/>
    <xf numFmtId="8" fontId="8" fillId="3" borderId="0" xfId="1" applyNumberFormat="1" applyFont="1" applyFill="1"/>
    <xf numFmtId="0" fontId="0" fillId="3" borderId="0" xfId="0" applyFill="1"/>
    <xf numFmtId="0" fontId="5" fillId="0" borderId="2" xfId="0" applyFont="1" applyFill="1" applyBorder="1"/>
    <xf numFmtId="43" fontId="5" fillId="0" borderId="0" xfId="1" applyFont="1" applyAlignment="1">
      <alignment horizontal="center"/>
    </xf>
    <xf numFmtId="44" fontId="5" fillId="0" borderId="0" xfId="2" applyFont="1" applyAlignment="1">
      <alignment horizontal="center"/>
    </xf>
    <xf numFmtId="43" fontId="1" fillId="0" borderId="2" xfId="1" applyBorder="1"/>
    <xf numFmtId="44" fontId="1" fillId="0" borderId="2" xfId="2" applyBorder="1"/>
    <xf numFmtId="0" fontId="5" fillId="4" borderId="0" xfId="0" applyFont="1" applyFill="1"/>
    <xf numFmtId="43" fontId="1" fillId="4" borderId="0" xfId="1" applyFill="1"/>
    <xf numFmtId="44" fontId="1" fillId="4" borderId="0" xfId="2" applyFill="1"/>
    <xf numFmtId="0" fontId="0" fillId="4" borderId="0" xfId="0" applyFill="1"/>
    <xf numFmtId="0" fontId="0" fillId="4" borderId="0" xfId="0" applyFill="1" applyAlignment="1">
      <alignment horizontal="left"/>
    </xf>
    <xf numFmtId="43" fontId="1" fillId="4" borderId="0" xfId="1" applyFill="1" applyAlignment="1">
      <alignment horizontal="left"/>
    </xf>
    <xf numFmtId="8" fontId="1" fillId="4" borderId="0" xfId="2" applyNumberFormat="1" applyFill="1"/>
    <xf numFmtId="0" fontId="5" fillId="0" borderId="0" xfId="0" applyFont="1" applyAlignment="1">
      <alignment horizontal="center"/>
    </xf>
    <xf numFmtId="8" fontId="1" fillId="4" borderId="4" xfId="2" applyNumberFormat="1" applyFill="1" applyBorder="1"/>
    <xf numFmtId="8" fontId="1" fillId="4" borderId="0" xfId="2" applyNumberFormat="1" applyFill="1" applyBorder="1"/>
    <xf numFmtId="0" fontId="9" fillId="4" borderId="0" xfId="0" applyFont="1" applyFill="1" applyAlignment="1">
      <alignment horizontal="left"/>
    </xf>
    <xf numFmtId="43" fontId="9" fillId="4" borderId="0" xfId="1" applyFont="1" applyFill="1" applyAlignment="1">
      <alignment horizontal="left"/>
    </xf>
    <xf numFmtId="43" fontId="1" fillId="4" borderId="0" xfId="2" applyNumberFormat="1" applyFill="1"/>
    <xf numFmtId="0" fontId="5" fillId="4" borderId="0" xfId="0" applyFont="1" applyFill="1" applyAlignment="1">
      <alignment horizontal="left"/>
    </xf>
    <xf numFmtId="43" fontId="5" fillId="4" borderId="0" xfId="1" applyFont="1" applyFill="1" applyAlignment="1">
      <alignment horizontal="left"/>
    </xf>
    <xf numFmtId="44" fontId="5" fillId="4" borderId="3" xfId="2" applyNumberFormat="1" applyFont="1" applyFill="1" applyBorder="1"/>
    <xf numFmtId="8" fontId="0" fillId="4" borderId="0" xfId="0" applyNumberFormat="1" applyFill="1"/>
    <xf numFmtId="0" fontId="0" fillId="0" borderId="0" xfId="0" applyAlignment="1">
      <alignment horizontal="right"/>
    </xf>
    <xf numFmtId="43" fontId="1" fillId="0" borderId="0" xfId="1" applyAlignment="1">
      <alignment horizontal="right"/>
    </xf>
    <xf numFmtId="0" fontId="5" fillId="5" borderId="0" xfId="0" applyFont="1" applyFill="1" applyAlignment="1">
      <alignment horizontal="left"/>
    </xf>
    <xf numFmtId="43" fontId="1" fillId="5" borderId="0" xfId="1" applyFill="1" applyAlignment="1">
      <alignment horizontal="right"/>
    </xf>
    <xf numFmtId="44" fontId="1" fillId="5" borderId="0" xfId="2" applyFill="1"/>
    <xf numFmtId="0" fontId="0" fillId="5" borderId="0" xfId="0" applyFill="1"/>
    <xf numFmtId="0" fontId="5" fillId="0" borderId="0" xfId="0" applyFont="1" applyAlignment="1"/>
    <xf numFmtId="40" fontId="5" fillId="0" borderId="0" xfId="2" applyNumberFormat="1" applyFont="1" applyFill="1" applyAlignment="1">
      <alignment horizontal="center"/>
    </xf>
    <xf numFmtId="40" fontId="5" fillId="0" borderId="0" xfId="2" applyNumberFormat="1" applyFont="1" applyAlignment="1">
      <alignment horizontal="center"/>
    </xf>
    <xf numFmtId="43" fontId="4" fillId="0" borderId="0" xfId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A5" workbookViewId="0">
      <selection activeCell="C28" sqref="C28"/>
    </sheetView>
  </sheetViews>
  <sheetFormatPr defaultRowHeight="13.2" x14ac:dyDescent="0.25"/>
  <cols>
    <col min="1" max="1" width="33.6640625" customWidth="1"/>
    <col min="2" max="2" width="23.33203125" style="6" customWidth="1"/>
    <col min="3" max="3" width="17.88671875" style="6" customWidth="1"/>
    <col min="4" max="4" width="17.6640625" style="3" customWidth="1"/>
    <col min="5" max="5" width="16.44140625" style="3" customWidth="1"/>
    <col min="6" max="6" width="16.44140625" customWidth="1"/>
    <col min="7" max="7" width="17.6640625" style="3" customWidth="1"/>
    <col min="8" max="8" width="3.33203125" customWidth="1"/>
    <col min="9" max="10" width="14.44140625" customWidth="1"/>
    <col min="11" max="11" width="14.88671875" customWidth="1"/>
    <col min="13" max="13" width="13.5546875" customWidth="1"/>
  </cols>
  <sheetData>
    <row r="1" spans="1:11" ht="22.5" customHeight="1" x14ac:dyDescent="0.3">
      <c r="A1" s="1" t="s">
        <v>0</v>
      </c>
      <c r="B1" s="2"/>
      <c r="C1" s="2"/>
      <c r="H1" s="4"/>
    </row>
    <row r="2" spans="1:11" ht="22.5" customHeight="1" x14ac:dyDescent="0.3">
      <c r="A2" s="5">
        <v>37196</v>
      </c>
      <c r="H2" s="4"/>
    </row>
    <row r="3" spans="1:11" ht="17.399999999999999" x14ac:dyDescent="0.3">
      <c r="A3" s="7">
        <v>37195</v>
      </c>
      <c r="B3" s="2"/>
      <c r="C3" s="2"/>
      <c r="D3" s="8"/>
      <c r="H3" s="4"/>
    </row>
    <row r="4" spans="1:11" ht="17.399999999999999" x14ac:dyDescent="0.3">
      <c r="A4" s="7"/>
      <c r="B4" s="2"/>
      <c r="C4" s="2"/>
      <c r="H4" s="4"/>
    </row>
    <row r="5" spans="1:11" ht="15" x14ac:dyDescent="0.4">
      <c r="B5" s="9"/>
      <c r="C5" s="9"/>
      <c r="D5" s="9"/>
      <c r="E5" s="9"/>
      <c r="F5" s="4"/>
      <c r="G5" s="76" t="s">
        <v>1</v>
      </c>
      <c r="H5" s="76"/>
    </row>
    <row r="6" spans="1:11" s="14" customFormat="1" ht="105" x14ac:dyDescent="0.4">
      <c r="A6" s="10" t="s">
        <v>2</v>
      </c>
      <c r="B6" s="11" t="s">
        <v>5</v>
      </c>
      <c r="C6" s="12" t="s">
        <v>6</v>
      </c>
      <c r="D6" s="12" t="s">
        <v>7</v>
      </c>
      <c r="E6" s="12" t="s">
        <v>8</v>
      </c>
      <c r="F6" s="13"/>
      <c r="G6" s="11" t="s">
        <v>3</v>
      </c>
      <c r="H6" s="11" t="s">
        <v>5</v>
      </c>
    </row>
    <row r="7" spans="1:11" x14ac:dyDescent="0.25">
      <c r="B7" s="3"/>
      <c r="C7" s="3"/>
      <c r="D7"/>
      <c r="F7" s="4"/>
      <c r="G7"/>
    </row>
    <row r="8" spans="1:11" x14ac:dyDescent="0.25">
      <c r="A8" t="s">
        <v>9</v>
      </c>
      <c r="B8" s="15">
        <v>365200</v>
      </c>
      <c r="C8" s="16"/>
      <c r="D8" s="15">
        <v>365200</v>
      </c>
      <c r="E8" s="15">
        <v>0</v>
      </c>
      <c r="F8" s="17"/>
      <c r="G8" s="15"/>
      <c r="H8" s="15"/>
      <c r="I8" s="16">
        <v>0</v>
      </c>
      <c r="K8" s="15"/>
    </row>
    <row r="9" spans="1:11" x14ac:dyDescent="0.25">
      <c r="A9" t="s">
        <v>10</v>
      </c>
      <c r="B9" s="18">
        <v>0</v>
      </c>
      <c r="C9" s="18"/>
      <c r="D9" s="18">
        <v>0</v>
      </c>
      <c r="F9" s="17"/>
      <c r="G9" s="18"/>
      <c r="H9" s="18"/>
    </row>
    <row r="10" spans="1:11" x14ac:dyDescent="0.25">
      <c r="A10" t="s">
        <v>11</v>
      </c>
      <c r="B10" s="18">
        <v>0</v>
      </c>
      <c r="C10" s="18"/>
      <c r="D10" s="18">
        <v>0</v>
      </c>
      <c r="E10" s="18"/>
      <c r="F10" s="17"/>
      <c r="G10" s="18"/>
      <c r="H10" s="18"/>
    </row>
    <row r="11" spans="1:11" x14ac:dyDescent="0.25">
      <c r="A11" t="s">
        <v>12</v>
      </c>
      <c r="B11" s="15">
        <v>0</v>
      </c>
      <c r="C11" s="15"/>
      <c r="D11" s="15">
        <v>0</v>
      </c>
      <c r="E11" s="15"/>
      <c r="F11" s="17"/>
      <c r="G11" s="15"/>
      <c r="H11" s="15"/>
    </row>
    <row r="12" spans="1:11" x14ac:dyDescent="0.25">
      <c r="A12" t="s">
        <v>13</v>
      </c>
      <c r="B12" s="15">
        <v>2717262.56</v>
      </c>
      <c r="C12" s="15"/>
      <c r="D12" s="15">
        <v>2717262.56</v>
      </c>
      <c r="E12" s="15"/>
      <c r="F12" s="17"/>
      <c r="G12" s="15"/>
      <c r="H12" s="15"/>
    </row>
    <row r="13" spans="1:11" x14ac:dyDescent="0.25">
      <c r="A13" t="s">
        <v>14</v>
      </c>
      <c r="B13" s="15">
        <v>2390310</v>
      </c>
      <c r="C13" s="15"/>
      <c r="D13" s="15">
        <v>2390310</v>
      </c>
      <c r="E13" s="15"/>
      <c r="F13" s="17"/>
      <c r="G13" s="15"/>
      <c r="H13" s="15"/>
    </row>
    <row r="14" spans="1:11" x14ac:dyDescent="0.25">
      <c r="A14" t="s">
        <v>15</v>
      </c>
      <c r="B14" s="15">
        <v>31141475</v>
      </c>
      <c r="C14" s="16">
        <v>25000000</v>
      </c>
      <c r="D14" s="15">
        <v>6141475</v>
      </c>
      <c r="E14" s="16">
        <v>0</v>
      </c>
      <c r="F14" s="17"/>
      <c r="G14" s="15"/>
      <c r="H14" s="15"/>
    </row>
    <row r="15" spans="1:11" x14ac:dyDescent="0.25">
      <c r="A15" t="s">
        <v>16</v>
      </c>
      <c r="B15" s="18">
        <v>10270958</v>
      </c>
      <c r="C15" s="74" t="s">
        <v>51</v>
      </c>
      <c r="D15" s="75" t="s">
        <v>51</v>
      </c>
      <c r="E15" s="19">
        <v>0</v>
      </c>
      <c r="F15" s="17"/>
      <c r="G15" s="18"/>
      <c r="H15" s="18"/>
      <c r="I15" s="19"/>
      <c r="K15" s="18"/>
    </row>
    <row r="16" spans="1:11" x14ac:dyDescent="0.25">
      <c r="A16" t="s">
        <v>17</v>
      </c>
      <c r="B16" s="15">
        <v>379061</v>
      </c>
      <c r="C16" s="15"/>
      <c r="D16" s="15">
        <v>379061</v>
      </c>
      <c r="E16" s="15"/>
      <c r="F16" s="17"/>
      <c r="G16" s="15"/>
      <c r="H16" s="15"/>
    </row>
    <row r="17" spans="1:8" x14ac:dyDescent="0.25">
      <c r="A17" t="s">
        <v>18</v>
      </c>
      <c r="B17" s="15"/>
      <c r="C17" s="15"/>
      <c r="D17" s="15">
        <v>0</v>
      </c>
      <c r="E17" s="15"/>
      <c r="F17" s="17"/>
      <c r="G17" s="15">
        <v>-114950</v>
      </c>
      <c r="H17" s="15">
        <v>326320</v>
      </c>
    </row>
    <row r="18" spans="1:8" x14ac:dyDescent="0.25">
      <c r="A18" t="s">
        <v>19</v>
      </c>
      <c r="B18" s="15">
        <v>436520</v>
      </c>
      <c r="C18" s="15"/>
      <c r="D18" s="15">
        <v>436520</v>
      </c>
      <c r="E18" s="15"/>
      <c r="F18" s="17"/>
      <c r="G18" s="15"/>
      <c r="H18" s="15"/>
    </row>
    <row r="19" spans="1:8" x14ac:dyDescent="0.25">
      <c r="A19" t="s">
        <v>20</v>
      </c>
      <c r="B19" s="15">
        <v>0</v>
      </c>
      <c r="C19" s="15"/>
      <c r="D19" s="15">
        <v>0</v>
      </c>
      <c r="E19" s="15"/>
      <c r="F19" s="17"/>
      <c r="G19" s="15"/>
      <c r="H19" s="15"/>
    </row>
    <row r="20" spans="1:8" x14ac:dyDescent="0.25">
      <c r="A20" s="20" t="s">
        <v>21</v>
      </c>
      <c r="B20" s="16">
        <v>36046052</v>
      </c>
      <c r="C20" s="16">
        <v>36046052</v>
      </c>
      <c r="D20" s="15">
        <v>0</v>
      </c>
      <c r="E20" s="16">
        <v>0</v>
      </c>
      <c r="F20" s="17"/>
      <c r="G20" s="15"/>
      <c r="H20" s="15"/>
    </row>
    <row r="21" spans="1:8" x14ac:dyDescent="0.25">
      <c r="A21" t="s">
        <v>22</v>
      </c>
      <c r="B21" s="15">
        <v>378620</v>
      </c>
      <c r="C21" s="15"/>
      <c r="D21" s="15">
        <v>378620</v>
      </c>
      <c r="E21" s="15"/>
      <c r="F21" s="17"/>
      <c r="G21" s="15"/>
      <c r="H21" s="15"/>
    </row>
    <row r="22" spans="1:8" x14ac:dyDescent="0.25">
      <c r="A22" t="s">
        <v>23</v>
      </c>
      <c r="B22" s="15">
        <v>0</v>
      </c>
      <c r="C22" s="15"/>
      <c r="D22" s="15">
        <v>0</v>
      </c>
      <c r="E22" s="15"/>
      <c r="F22" s="17"/>
      <c r="G22" s="15"/>
      <c r="H22" s="15"/>
    </row>
    <row r="23" spans="1:8" x14ac:dyDescent="0.25">
      <c r="A23" t="s">
        <v>24</v>
      </c>
      <c r="B23" s="15">
        <v>91000</v>
      </c>
      <c r="C23" s="15"/>
      <c r="D23" s="15">
        <v>91000</v>
      </c>
      <c r="E23" s="15"/>
      <c r="F23" s="17"/>
      <c r="G23" s="15"/>
      <c r="H23" s="15"/>
    </row>
    <row r="24" spans="1:8" x14ac:dyDescent="0.25">
      <c r="A24" t="s">
        <v>25</v>
      </c>
      <c r="B24" s="15">
        <v>117000</v>
      </c>
      <c r="C24" s="15"/>
      <c r="D24" s="15">
        <v>117000</v>
      </c>
      <c r="E24" s="15"/>
      <c r="F24" s="17"/>
      <c r="G24" s="15"/>
      <c r="H24" s="15"/>
    </row>
    <row r="25" spans="1:8" ht="12" customHeight="1" x14ac:dyDescent="0.25">
      <c r="A25" s="20" t="s">
        <v>26</v>
      </c>
      <c r="B25" s="16">
        <v>5662492</v>
      </c>
      <c r="C25" s="16">
        <v>5662492</v>
      </c>
      <c r="D25" s="16">
        <v>0</v>
      </c>
      <c r="E25" s="16">
        <v>0</v>
      </c>
      <c r="F25" s="17"/>
      <c r="G25" s="15"/>
      <c r="H25" s="15"/>
    </row>
    <row r="26" spans="1:8" ht="12" customHeight="1" x14ac:dyDescent="0.25">
      <c r="A26" s="20" t="s">
        <v>27</v>
      </c>
      <c r="B26" s="16">
        <v>86400</v>
      </c>
      <c r="C26" s="16"/>
      <c r="D26" s="16">
        <v>86400</v>
      </c>
      <c r="E26" s="16"/>
      <c r="F26" s="17"/>
      <c r="G26" s="15"/>
      <c r="H26" s="15"/>
    </row>
    <row r="27" spans="1:8" x14ac:dyDescent="0.25">
      <c r="B27" s="18"/>
      <c r="C27" s="18"/>
      <c r="D27" s="21"/>
      <c r="E27" s="18"/>
      <c r="F27" s="17"/>
      <c r="G27" s="21"/>
      <c r="H27" s="21"/>
    </row>
    <row r="28" spans="1:8" s="25" customFormat="1" x14ac:dyDescent="0.25">
      <c r="A28" s="22" t="s">
        <v>28</v>
      </c>
      <c r="B28" s="23">
        <f>SUM(B8:B27)</f>
        <v>90082350.560000002</v>
      </c>
      <c r="C28" s="23">
        <f>SUM(C8:C27)</f>
        <v>66708544</v>
      </c>
      <c r="D28" s="23">
        <f>SUM(D8:D27)</f>
        <v>13102848.560000001</v>
      </c>
      <c r="E28" s="23">
        <v>0</v>
      </c>
      <c r="F28" s="24"/>
      <c r="G28" s="23">
        <v>-114950</v>
      </c>
      <c r="H28" s="23">
        <v>326320</v>
      </c>
    </row>
    <row r="29" spans="1:8" s="25" customFormat="1" x14ac:dyDescent="0.25">
      <c r="A29" s="26" t="s">
        <v>29</v>
      </c>
      <c r="B29" s="27"/>
      <c r="C29" s="27"/>
      <c r="D29" s="27"/>
      <c r="E29" s="27"/>
      <c r="F29" s="28"/>
      <c r="G29" s="27"/>
      <c r="H29" s="27"/>
    </row>
    <row r="30" spans="1:8" s="25" customFormat="1" x14ac:dyDescent="0.25">
      <c r="A30" s="29" t="s">
        <v>30</v>
      </c>
      <c r="B30" s="31"/>
      <c r="C30" s="27"/>
      <c r="D30" s="30"/>
      <c r="E30" s="27"/>
      <c r="F30" s="28"/>
      <c r="G30" s="27"/>
      <c r="H30" s="27"/>
    </row>
    <row r="31" spans="1:8" s="25" customFormat="1" x14ac:dyDescent="0.25">
      <c r="A31" s="32"/>
      <c r="B31" s="34"/>
      <c r="C31" s="33"/>
      <c r="D31" s="33"/>
      <c r="E31" s="33"/>
      <c r="F31" s="35"/>
      <c r="G31" s="33"/>
      <c r="H31" s="33"/>
    </row>
    <row r="32" spans="1:8" s="25" customFormat="1" ht="13.8" thickBot="1" x14ac:dyDescent="0.3">
      <c r="A32" s="36" t="s">
        <v>31</v>
      </c>
      <c r="B32" s="37"/>
      <c r="C32" s="37"/>
      <c r="D32" s="37"/>
      <c r="E32" s="37"/>
      <c r="F32" s="38"/>
      <c r="G32" s="37"/>
      <c r="H32" s="37"/>
    </row>
    <row r="33" spans="1:8" ht="13.8" thickTop="1" x14ac:dyDescent="0.25">
      <c r="E33" s="39"/>
      <c r="G33" s="39"/>
      <c r="H33" s="20"/>
    </row>
    <row r="34" spans="1:8" x14ac:dyDescent="0.25">
      <c r="E34" s="39"/>
      <c r="G34" s="39"/>
      <c r="H34" s="20"/>
    </row>
    <row r="35" spans="1:8" x14ac:dyDescent="0.25">
      <c r="A35" s="25" t="s">
        <v>52</v>
      </c>
      <c r="E35" s="39"/>
      <c r="G35" s="39"/>
      <c r="H35" s="20"/>
    </row>
    <row r="36" spans="1:8" x14ac:dyDescent="0.25">
      <c r="A36" s="40" t="s">
        <v>32</v>
      </c>
      <c r="B36" s="41"/>
      <c r="C36" s="41"/>
      <c r="D36" s="42"/>
      <c r="E36" s="43">
        <v>0</v>
      </c>
      <c r="F36" s="44"/>
      <c r="G36" s="43"/>
      <c r="H36" s="20"/>
    </row>
    <row r="37" spans="1:8" x14ac:dyDescent="0.25">
      <c r="A37" s="20"/>
      <c r="H37" s="20"/>
    </row>
    <row r="38" spans="1:8" x14ac:dyDescent="0.25">
      <c r="A38" s="45" t="s">
        <v>33</v>
      </c>
      <c r="B38" s="46" t="s">
        <v>34</v>
      </c>
      <c r="C38" s="46" t="s">
        <v>35</v>
      </c>
      <c r="D38" s="47" t="s">
        <v>36</v>
      </c>
      <c r="H38" s="20"/>
    </row>
    <row r="39" spans="1:8" x14ac:dyDescent="0.25">
      <c r="A39" s="20" t="s">
        <v>37</v>
      </c>
      <c r="B39" s="6">
        <v>50000000</v>
      </c>
      <c r="C39" s="6">
        <v>5662492</v>
      </c>
      <c r="D39" s="3">
        <v>44337508</v>
      </c>
      <c r="H39" s="20"/>
    </row>
    <row r="40" spans="1:8" x14ac:dyDescent="0.25">
      <c r="A40" s="20" t="s">
        <v>38</v>
      </c>
      <c r="B40" s="6">
        <v>75000000</v>
      </c>
      <c r="C40" s="6">
        <v>36046052</v>
      </c>
      <c r="D40" s="3">
        <v>38953948</v>
      </c>
      <c r="H40" s="20"/>
    </row>
    <row r="41" spans="1:8" x14ac:dyDescent="0.25">
      <c r="A41" s="20" t="s">
        <v>39</v>
      </c>
      <c r="B41" s="6">
        <v>25000000</v>
      </c>
      <c r="C41" s="6">
        <v>25000000</v>
      </c>
      <c r="D41" s="3">
        <v>0</v>
      </c>
      <c r="H41" s="20"/>
    </row>
    <row r="42" spans="1:8" x14ac:dyDescent="0.25">
      <c r="A42" s="20" t="s">
        <v>40</v>
      </c>
      <c r="B42" s="48">
        <v>20000000</v>
      </c>
      <c r="C42" s="48">
        <v>1122010.94</v>
      </c>
      <c r="D42" s="49">
        <v>18877989.059999999</v>
      </c>
      <c r="H42" s="20"/>
    </row>
    <row r="43" spans="1:8" x14ac:dyDescent="0.25">
      <c r="A43" s="20"/>
      <c r="B43" s="6">
        <v>170000000</v>
      </c>
      <c r="C43" s="6">
        <v>67830554.939999998</v>
      </c>
      <c r="D43" s="3">
        <v>102169445.06</v>
      </c>
      <c r="H43" s="20"/>
    </row>
    <row r="44" spans="1:8" x14ac:dyDescent="0.25">
      <c r="A44" s="20"/>
      <c r="H44" s="20"/>
    </row>
    <row r="45" spans="1:8" x14ac:dyDescent="0.25">
      <c r="A45" s="50" t="s">
        <v>41</v>
      </c>
      <c r="B45" s="51"/>
      <c r="C45" s="51"/>
      <c r="D45" s="52"/>
      <c r="E45" s="52"/>
      <c r="F45" s="53"/>
      <c r="G45" s="52"/>
    </row>
    <row r="46" spans="1:8" x14ac:dyDescent="0.25">
      <c r="A46" s="54" t="s">
        <v>5</v>
      </c>
      <c r="B46" s="55"/>
      <c r="C46" s="55"/>
      <c r="D46" s="56">
        <v>31141475</v>
      </c>
      <c r="E46" s="52"/>
      <c r="F46" s="50"/>
      <c r="G46" s="52"/>
      <c r="H46" s="57"/>
    </row>
    <row r="47" spans="1:8" x14ac:dyDescent="0.25">
      <c r="A47" s="54" t="s">
        <v>42</v>
      </c>
      <c r="B47" s="55"/>
      <c r="C47" s="55"/>
      <c r="D47" s="56">
        <v>0</v>
      </c>
      <c r="E47" s="52"/>
      <c r="F47" s="53"/>
      <c r="G47" s="52"/>
    </row>
    <row r="48" spans="1:8" x14ac:dyDescent="0.25">
      <c r="A48" s="54" t="s">
        <v>43</v>
      </c>
      <c r="B48" s="55"/>
      <c r="C48" s="55"/>
      <c r="D48" s="58">
        <v>31141475</v>
      </c>
      <c r="E48" s="52"/>
      <c r="F48" s="53"/>
      <c r="G48" s="52"/>
    </row>
    <row r="49" spans="1:7" x14ac:dyDescent="0.25">
      <c r="A49" s="54"/>
      <c r="B49" s="55"/>
      <c r="C49" s="55"/>
      <c r="D49" s="59"/>
      <c r="E49" s="52"/>
      <c r="F49" s="53"/>
      <c r="G49" s="52"/>
    </row>
    <row r="50" spans="1:7" x14ac:dyDescent="0.25">
      <c r="A50" s="60" t="s">
        <v>44</v>
      </c>
      <c r="B50" s="61"/>
      <c r="C50" s="61"/>
      <c r="D50" s="52"/>
      <c r="E50" s="52"/>
      <c r="F50" s="53"/>
      <c r="G50" s="52"/>
    </row>
    <row r="51" spans="1:7" x14ac:dyDescent="0.25">
      <c r="A51" s="54" t="s">
        <v>45</v>
      </c>
      <c r="B51" s="55"/>
      <c r="C51" s="55"/>
      <c r="D51" s="56">
        <v>31141475</v>
      </c>
      <c r="E51" s="52"/>
      <c r="F51" s="53"/>
      <c r="G51" s="52"/>
    </row>
    <row r="52" spans="1:7" x14ac:dyDescent="0.25">
      <c r="A52" s="54" t="s">
        <v>3</v>
      </c>
      <c r="B52" s="55"/>
      <c r="C52" s="55"/>
      <c r="D52" s="56">
        <v>0</v>
      </c>
      <c r="E52" s="52" t="s">
        <v>46</v>
      </c>
      <c r="F52" s="53"/>
      <c r="G52" s="52"/>
    </row>
    <row r="53" spans="1:7" x14ac:dyDescent="0.25">
      <c r="A53" s="54" t="s">
        <v>4</v>
      </c>
      <c r="B53" s="55"/>
      <c r="C53" s="55"/>
      <c r="D53" s="62">
        <v>28252060.400000036</v>
      </c>
      <c r="E53" s="52"/>
      <c r="F53" s="53"/>
      <c r="G53" s="52"/>
    </row>
    <row r="54" spans="1:7" ht="13.8" thickBot="1" x14ac:dyDescent="0.3">
      <c r="A54" s="63" t="s">
        <v>47</v>
      </c>
      <c r="B54" s="64"/>
      <c r="C54" s="64"/>
      <c r="D54" s="65">
        <v>25000000</v>
      </c>
      <c r="E54" s="52" t="s">
        <v>48</v>
      </c>
      <c r="F54" s="66"/>
      <c r="G54" s="52"/>
    </row>
    <row r="55" spans="1:7" ht="13.8" thickTop="1" x14ac:dyDescent="0.25">
      <c r="A55" s="67"/>
      <c r="B55" s="68"/>
      <c r="C55" s="68"/>
    </row>
    <row r="56" spans="1:7" x14ac:dyDescent="0.25">
      <c r="A56" s="69" t="s">
        <v>49</v>
      </c>
      <c r="B56" s="70"/>
      <c r="C56" s="70"/>
      <c r="D56" s="71"/>
      <c r="E56" s="71"/>
      <c r="F56" s="72"/>
      <c r="G56" s="71"/>
    </row>
    <row r="57" spans="1:7" x14ac:dyDescent="0.25">
      <c r="A57" s="67"/>
      <c r="B57" s="68"/>
      <c r="C57" s="68"/>
    </row>
    <row r="58" spans="1:7" x14ac:dyDescent="0.25">
      <c r="A58" s="73"/>
      <c r="B58" s="68"/>
      <c r="C58" s="68"/>
    </row>
    <row r="59" spans="1:7" x14ac:dyDescent="0.25">
      <c r="A59" s="67" t="s">
        <v>50</v>
      </c>
      <c r="B59" s="68"/>
      <c r="C59" s="68"/>
    </row>
    <row r="60" spans="1:7" x14ac:dyDescent="0.25">
      <c r="A60" s="67"/>
      <c r="B60" s="68"/>
      <c r="C60" s="68"/>
    </row>
    <row r="61" spans="1:7" x14ac:dyDescent="0.25">
      <c r="A61" s="67"/>
      <c r="B61" s="68"/>
      <c r="C61" s="68"/>
    </row>
    <row r="62" spans="1:7" x14ac:dyDescent="0.25">
      <c r="A62" s="67"/>
      <c r="B62" s="68"/>
      <c r="C62" s="68"/>
    </row>
    <row r="63" spans="1:7" x14ac:dyDescent="0.25">
      <c r="A63" s="67"/>
      <c r="B63" s="68"/>
      <c r="C63" s="68"/>
    </row>
    <row r="64" spans="1:7" x14ac:dyDescent="0.25">
      <c r="A64" s="67"/>
      <c r="B64" s="68"/>
      <c r="C64" s="68"/>
    </row>
    <row r="65" spans="1:3" x14ac:dyDescent="0.25">
      <c r="A65" s="67"/>
      <c r="B65" s="68"/>
      <c r="C65" s="68"/>
    </row>
    <row r="66" spans="1:3" x14ac:dyDescent="0.25">
      <c r="A66" s="67"/>
      <c r="B66" s="68"/>
      <c r="C66" s="68"/>
    </row>
    <row r="67" spans="1:3" x14ac:dyDescent="0.25">
      <c r="A67" s="67"/>
      <c r="B67" s="68"/>
      <c r="C67" s="68"/>
    </row>
  </sheetData>
  <mergeCells count="1">
    <mergeCell ref="G5:H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1031 (2)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Cernosek</dc:creator>
  <cp:lastModifiedBy>Havlíček Jan</cp:lastModifiedBy>
  <dcterms:created xsi:type="dcterms:W3CDTF">2001-11-01T17:43:52Z</dcterms:created>
  <dcterms:modified xsi:type="dcterms:W3CDTF">2023-09-10T15:20:59Z</dcterms:modified>
</cp:coreProperties>
</file>