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activeTab="1"/>
  </bookViews>
  <sheets>
    <sheet name="Template" sheetId="154" r:id="rId1"/>
    <sheet name="0201" sheetId="24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<sst xmlns="http://schemas.openxmlformats.org/spreadsheetml/2006/main" count="100" uniqueCount="46">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</sst>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-30600</v>
          </cell>
          <cell r="EQ383">
            <v>-568531.60715758137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3690174.411521438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3385088.1587957083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3389848.153234568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3720610.9699143679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3712653.4770195987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3721319.6382915983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3389848.153234568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3389848.153234568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3732447.7519710972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3725385.7780932491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3714783.0460901777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3699692.4698274476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3699360.9490863676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3389878.7032345678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3389878.7032345678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3700223.7674193974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3710805.7179944878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3710278.1824631272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3703396.4267360475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3704242.9611256178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3389878.7032345678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3389878.7032345678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3698015.261528179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8381923.9459997742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8381923.9459997742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8381923.9459997742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8381923.9459997742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8381923.9459997742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8381923.9459997742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8381923.9459997742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8381923.9459997742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8381923.9459997742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8381923.9459997742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8381923.9459997742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8381923.9459997742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8381923.9459997742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8381923.9459997742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8381923.9459997742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8381923.9459997742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8381923.9459997742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8381923.9459997742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8381923.9459997742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8381923.9459997742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8381923.9459997742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8381923.9459997742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8381923.9459997742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8381923.9459997742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8381923.9459997742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8381923.9459997742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8381923.9459997742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8381923.9459997742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8381923.9459997742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8381923.9459997742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B14" sqref="B14:P1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37291</v>
      </c>
      <c r="M2" s="3"/>
    </row>
    <row r="3" spans="1:17" ht="17.399999999999999" x14ac:dyDescent="0.3">
      <c r="A3" s="5">
        <v>37288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SUMIF([4]Statements!$A$5:$A$1305,$A$3,[4]Statements!$BN$5:$BN$1305)-3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SUMIF([4]Statements!$A$5:$A$1305,$A$3,[4]Statements!$BW$5:$BW$1305)</f>
        <v>0</v>
      </c>
      <c r="Q8" s="33"/>
    </row>
    <row r="9" spans="1:17" x14ac:dyDescent="0.25">
      <c r="A9" t="s">
        <v>6</v>
      </c>
      <c r="B9" s="41">
        <f>SUMIF([5]Statements!$A$5:$A$1305,$A$3,[5]Statements!$DB$5:$DB$1305)</f>
        <v>0.69900000531924888</v>
      </c>
      <c r="C9" s="43"/>
      <c r="D9" s="41">
        <f t="shared" si="0"/>
        <v>0.69900000531924888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0.69900000531924888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SUMIF([6]Statements!$A$5:$A$1305,$A$3,[6]Statements!$DB$5:$DB$1305)+1461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SUMIF([7]Statements!$A$5:$A$1305,$A$3,[7]Statements!$FF$5:$FF$1305)+712442</f>
        <v>4402616.4115214385</v>
      </c>
      <c r="C12" s="41"/>
      <c r="D12" s="41">
        <f>B12-C12</f>
        <v>4402616.4115214385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4402616.4115214385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8381917.7759997649</v>
      </c>
      <c r="C14" s="41"/>
      <c r="D14" s="41">
        <f t="shared" si="0"/>
        <v>8381917.7759997649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8381917.7759997649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-2123.7328479999851</v>
      </c>
      <c r="C16" s="41"/>
      <c r="D16" s="41">
        <f t="shared" si="0"/>
        <v>-2123.7328479999851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-2123.7328479999851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SUMIF([15]Statements!$A$5:$A$1305,$A$3,[15]Statements!$EQ$5:$EQ$1305)+537932</f>
        <v>0.39284241863060743</v>
      </c>
      <c r="C21" s="41"/>
      <c r="D21" s="41">
        <f t="shared" si="0"/>
        <v>0.39284241863060743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0.39284241863060743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95662095.411515743</v>
      </c>
      <c r="C28" s="45">
        <f>SUM(C7:C26)</f>
        <v>0</v>
      </c>
      <c r="D28" s="45">
        <f>SUM(D7:D26)</f>
        <v>95662095.411515743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95662095.411515743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95662095.411515743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95662095.411515743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topLeftCell="C1"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37291</v>
      </c>
      <c r="M2" s="3"/>
    </row>
    <row r="3" spans="1:17" ht="17.399999999999999" x14ac:dyDescent="0.3">
      <c r="A3" s="5">
        <v>37288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0201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2002-02-04T22:34:27Z</cp:lastPrinted>
  <dcterms:created xsi:type="dcterms:W3CDTF">2000-04-03T19:03:47Z</dcterms:created>
  <dcterms:modified xsi:type="dcterms:W3CDTF">2023-09-10T15:21:13Z</dcterms:modified>
</cp:coreProperties>
</file>