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96" windowWidth="14868" windowHeight="9072"/>
  </bookViews>
  <sheets>
    <sheet name="Hot List" sheetId="1" r:id="rId1"/>
  </sheets>
  <definedNames>
    <definedName name="_xlnm.Print_Area" localSheetId="0">'Hot List'!$A$1:$M$215</definedName>
  </definedNames>
  <calcPr calcId="92512"/>
</workbook>
</file>

<file path=xl/calcChain.xml><?xml version="1.0" encoding="utf-8"?>
<calcChain xmlns="http://schemas.openxmlformats.org/spreadsheetml/2006/main">
  <c r="M13" i="1" l="1"/>
</calcChain>
</file>

<file path=xl/comments1.xml><?xml version="1.0" encoding="utf-8"?>
<comments xmlns="http://schemas.openxmlformats.org/spreadsheetml/2006/main">
  <authors>
    <author>zinman</author>
  </authors>
  <commentList>
    <comment ref="E193" authorId="0" shapeId="0">
      <text>
        <r>
          <rPr>
            <b/>
            <sz val="8"/>
            <color indexed="81"/>
            <rFont val="Tahoma"/>
          </rPr>
          <t>zinman:</t>
        </r>
        <r>
          <rPr>
            <sz val="8"/>
            <color indexed="81"/>
            <rFont val="Tahoma"/>
          </rPr>
          <t xml:space="preserve">
lowered per Fred Mitro
</t>
        </r>
      </text>
    </comment>
  </commentList>
</comments>
</file>

<file path=xl/sharedStrings.xml><?xml version="1.0" encoding="utf-8"?>
<sst xmlns="http://schemas.openxmlformats.org/spreadsheetml/2006/main" count="1879" uniqueCount="931">
  <si>
    <t>LOI completed July '01.  No RFP; city officials agreed to Enron exclusive.  Revised proposal presented 9/18.  Developed issues list for both parties.  Next meeting tentatively 3rd week Oct.</t>
  </si>
  <si>
    <t>Legal recommends not using the 1997 contract for potential extension--replace with an EEI.   EEI issues resolved with ETEC.  ETEC is presenting new power supply contract to industrial user.  ETEC wants to do EEI and power supply deal at the same time.  Industrial expected to give approval to ETEC early October.</t>
  </si>
  <si>
    <t>Summer call option structure offered to Entergy at their request.</t>
  </si>
  <si>
    <t>Jun and Jul/Aug</t>
  </si>
  <si>
    <t>100MW</t>
  </si>
  <si>
    <t>$3 and $6</t>
  </si>
  <si>
    <t>Evaluating potential addition of hydro turbine/generator to GRDA dam structure of pumped storage</t>
  </si>
  <si>
    <t>KCBPU</t>
  </si>
  <si>
    <t>37 and 55 MW blocks for summer '02, '03, and '04 offered by KCBPU</t>
  </si>
  <si>
    <t>Summers 02, 03, 04</t>
  </si>
  <si>
    <t>37MW, 55MW</t>
  </si>
  <si>
    <t>Creating cal strip pricing vs. Bogey projection  to present to MDEA 9/26/01.  Delay in submittal due to adjusting startup costs for Yazoo City units.</t>
  </si>
  <si>
    <t xml:space="preserve">Talking with Noranda to determine price need and interest in a cross-commodity deal.  Noranda needs &lt;$30 power.  Working with structuring and London metals desk to create several structures resulting in &lt;$30 power.  EPMI following up to schedule meeting with Noranda and Associated.  Meeting with Associated will be expanded to include potential transmission line project and felxible delivery points.  </t>
  </si>
  <si>
    <t>Interconnect agreement b/t SPSA and VEPCO done.  Now working negotiations reference Schedule 19 contract that terminates 6/02.</t>
  </si>
  <si>
    <t>Services Group has proposed rolling this deal into the Frontera restructure.</t>
  </si>
  <si>
    <t>Submitted RFP on Sept. 12, 2001 Following -up with Entergy Woodlands 9/26/01.  No date given in RFP, but bid is to be effective thru Oct. 2001</t>
  </si>
  <si>
    <t>Kroll/Rorschach/Acevedo/Emmons</t>
  </si>
  <si>
    <t>Counterparty is going to wait-market is too low</t>
  </si>
  <si>
    <t>Llodra</t>
  </si>
  <si>
    <t>Cal '03</t>
  </si>
  <si>
    <t>awaiting approval/ may do long from confirm</t>
  </si>
  <si>
    <t>Old Dominion</t>
  </si>
  <si>
    <t>PJM-W</t>
  </si>
  <si>
    <t>Sell Cal02 73 MW ATC with an embedded option to curtail power</t>
  </si>
  <si>
    <t>73 MW</t>
  </si>
  <si>
    <t>OPG</t>
  </si>
  <si>
    <t>Sell On Peak Zone A or C</t>
  </si>
  <si>
    <t>39.75 or 43</t>
  </si>
  <si>
    <t>waiting to see what zone they want to do</t>
  </si>
  <si>
    <t>1/02-12/06</t>
  </si>
  <si>
    <t>2-3 MW</t>
  </si>
  <si>
    <t>On short list</t>
  </si>
  <si>
    <t>Waiting to hear from consultant</t>
  </si>
  <si>
    <t>WHeeler</t>
  </si>
  <si>
    <t>Zone K Synthetic Toll 9 HR</t>
  </si>
  <si>
    <t>NYSEG</t>
  </si>
  <si>
    <t>Sell energy, unforced capacity credits</t>
  </si>
  <si>
    <t>$38 and $46</t>
  </si>
  <si>
    <t>NYSEG is looking at the levels</t>
  </si>
  <si>
    <t>PSEG</t>
  </si>
  <si>
    <t>Sell 7x24 Zone G</t>
  </si>
  <si>
    <t>oct01-Sep02</t>
  </si>
  <si>
    <t>5mw</t>
  </si>
  <si>
    <t>waiting to hear from their retail side</t>
  </si>
  <si>
    <t>We are too far apart on price</t>
  </si>
  <si>
    <t>Up to 60 MW</t>
  </si>
  <si>
    <t>working on transmissions issues</t>
  </si>
  <si>
    <t>Wisvest</t>
  </si>
  <si>
    <t>Aquire 2 gen. Facilities in southern Connecticut</t>
  </si>
  <si>
    <t>Jafry/Braddock</t>
  </si>
  <si>
    <t>NCEMC</t>
  </si>
  <si>
    <t>Supply peaking power to NCEMC</t>
  </si>
  <si>
    <t>01/2003 - 12/2007</t>
  </si>
  <si>
    <t>250MW-400MW</t>
  </si>
  <si>
    <t>NCEMC is planning on an informal RFP process, but is willing to talk to ENE and review alternate structures and products.  Meeting planned in NC in the first week of October (after NCEMC is done making a decision on their last RFP).</t>
  </si>
  <si>
    <t>Jafry/Braddock/Emmons</t>
  </si>
  <si>
    <t>Supply baseload power to NCEMC</t>
  </si>
  <si>
    <t>Starting '06</t>
  </si>
  <si>
    <t>800MW</t>
  </si>
  <si>
    <t>15 yr</t>
  </si>
  <si>
    <t>75 MW</t>
  </si>
  <si>
    <t>1000 MW</t>
  </si>
  <si>
    <t>submitting ideas next week,</t>
  </si>
  <si>
    <t>Coral Asset mgt expires in March 2002</t>
  </si>
  <si>
    <t>Keyspan has option to extend Coral deal.  Waiting to determine interest</t>
  </si>
  <si>
    <t>1,000,000 per year accrual</t>
  </si>
  <si>
    <t>Philly Gas Works/PECO</t>
  </si>
  <si>
    <t>Optimize LGN facility, Possible dual fuel changeover or expansion of PECO plant, or development of Philadelphia location.</t>
  </si>
  <si>
    <t>looking into economics using both Enron and ICF curves; also researching PECO plants for opportunity.</t>
  </si>
  <si>
    <t>WPS</t>
  </si>
  <si>
    <t>waiting</t>
  </si>
  <si>
    <t>first priority is hedging retail risk, since ancillaries and capacity is not a risk Enron wants to take on, we are stressing the services M.O.</t>
  </si>
  <si>
    <t>1000000 per year accrual</t>
  </si>
  <si>
    <t>450 MW</t>
  </si>
  <si>
    <t>Visited and send initial "range of services" letter; awaiting internal discussions on next steps</t>
  </si>
  <si>
    <t>500000+</t>
  </si>
  <si>
    <t>Waiting for NJ BPU final approval of merger</t>
  </si>
  <si>
    <t>100 to 200 MW</t>
  </si>
  <si>
    <t>Preliminary discussions</t>
  </si>
  <si>
    <t>Visited in Aug. - awaiting Enron Canada's progress on possible sale of units</t>
  </si>
  <si>
    <t>Nov02-Apr03</t>
  </si>
  <si>
    <t>Keyspan Ravenswood</t>
  </si>
  <si>
    <t>2004-2008</t>
  </si>
  <si>
    <t>Enron sells Calvert City project in Kentucky.</t>
  </si>
  <si>
    <t>Tapscott</t>
  </si>
  <si>
    <t>Walton EMC</t>
  </si>
  <si>
    <t>Enron sells its 50% equity interest in the Doyle project in Georgia to project partner, Walton EMC.</t>
  </si>
  <si>
    <t>342 MW</t>
  </si>
  <si>
    <t>Mitro</t>
  </si>
  <si>
    <t>Onondaga</t>
  </si>
  <si>
    <t>Potential buyers reviewing due diligence binders.  Final CAs being prepared.</t>
  </si>
  <si>
    <t>In process of preparing prospectus for potential customers.</t>
  </si>
  <si>
    <t>Sale of Enron's cash flow interest in Onondaga plant.</t>
  </si>
  <si>
    <t>Site Sale/Monetization of Fort Pierce site in St. Lucie County, Florida.</t>
  </si>
  <si>
    <t>Keenan/Grube</t>
  </si>
  <si>
    <t>Cogentrix</t>
  </si>
  <si>
    <t>Origination</t>
  </si>
  <si>
    <t>Dalton</t>
  </si>
  <si>
    <t>Clynes</t>
  </si>
  <si>
    <t>Sewell</t>
  </si>
  <si>
    <t>ECAR</t>
  </si>
  <si>
    <t>MAPP</t>
  </si>
  <si>
    <t>50 MW</t>
  </si>
  <si>
    <t>100 MW</t>
  </si>
  <si>
    <t>MAIN</t>
  </si>
  <si>
    <t>AMPO</t>
  </si>
  <si>
    <t>Various</t>
  </si>
  <si>
    <t>Kelly</t>
  </si>
  <si>
    <t>MPEX</t>
  </si>
  <si>
    <t xml:space="preserve">Ottertail Power </t>
  </si>
  <si>
    <t>MMPA</t>
  </si>
  <si>
    <t>Xcel Energy</t>
  </si>
  <si>
    <t>In discussions with counterpart</t>
  </si>
  <si>
    <t xml:space="preserve">Alcoa </t>
  </si>
  <si>
    <t>East Kentucky Power</t>
  </si>
  <si>
    <t>SPP</t>
  </si>
  <si>
    <t>Owensboro</t>
  </si>
  <si>
    <t>Alliant East</t>
  </si>
  <si>
    <t>Mid Market</t>
  </si>
  <si>
    <t>100 Mw</t>
  </si>
  <si>
    <t>TBD</t>
  </si>
  <si>
    <t>Cleveland Public Power</t>
  </si>
  <si>
    <t>Counterparty reviewing offer</t>
  </si>
  <si>
    <t>Costless call spread</t>
  </si>
  <si>
    <t>Summer unit outage protection</t>
  </si>
  <si>
    <t>25 MW</t>
  </si>
  <si>
    <t>Ontario Hydro</t>
  </si>
  <si>
    <t>11/01-4/02</t>
  </si>
  <si>
    <t>Compressor Services</t>
  </si>
  <si>
    <t xml:space="preserve">Sale of energy </t>
  </si>
  <si>
    <t>Capacity and Energy Sale</t>
  </si>
  <si>
    <t>Constellation</t>
  </si>
  <si>
    <t>Curry</t>
  </si>
  <si>
    <t>Oxychem</t>
  </si>
  <si>
    <t>Praxair</t>
  </si>
  <si>
    <t>Renewable energy and credits</t>
  </si>
  <si>
    <t>135 MW</t>
  </si>
  <si>
    <t>Tex-Mex</t>
  </si>
  <si>
    <t>10 or 20 years</t>
  </si>
  <si>
    <t>500 MW</t>
  </si>
  <si>
    <t>QSE</t>
  </si>
  <si>
    <t>200 MW</t>
  </si>
  <si>
    <t>QSE/Power Supply</t>
  </si>
  <si>
    <t>Austin Energy</t>
  </si>
  <si>
    <t>5 MW</t>
  </si>
  <si>
    <t>ExxonMobil</t>
  </si>
  <si>
    <t>120 MW</t>
  </si>
  <si>
    <t>20 MW</t>
  </si>
  <si>
    <t>Dow</t>
  </si>
  <si>
    <t>LCRA</t>
  </si>
  <si>
    <t>2 years starting Jan '01</t>
  </si>
  <si>
    <t>400 MW peak load/ 250 MW of gen</t>
  </si>
  <si>
    <t>General Motors</t>
  </si>
  <si>
    <t>Air Products</t>
  </si>
  <si>
    <t>Cal02</t>
  </si>
  <si>
    <t>Jester</t>
  </si>
  <si>
    <t>1400 MW Gen- 1800MW Load</t>
  </si>
  <si>
    <t>PPA</t>
  </si>
  <si>
    <t>95 MW (7x24)</t>
  </si>
  <si>
    <t>UDS</t>
  </si>
  <si>
    <t>Shintech</t>
  </si>
  <si>
    <t>Cal02-03</t>
  </si>
  <si>
    <t>48 MW (7x24)</t>
  </si>
  <si>
    <t>Cal '02</t>
  </si>
  <si>
    <t>Rohm &amp; Haas</t>
  </si>
  <si>
    <t>Agrilink</t>
  </si>
  <si>
    <t>46 MW(7x24)</t>
  </si>
  <si>
    <t>91MW(7x24)</t>
  </si>
  <si>
    <t>John Mansville</t>
  </si>
  <si>
    <t>20MW(7x24)</t>
  </si>
  <si>
    <t>$30.24/MWh (10 year); $28.61/MWh (20 year)</t>
  </si>
  <si>
    <t>Sell power at border forGM's Mexican facilities</t>
  </si>
  <si>
    <t>10 MW</t>
  </si>
  <si>
    <t>SERC</t>
  </si>
  <si>
    <t>PJM</t>
  </si>
  <si>
    <t>Wood</t>
  </si>
  <si>
    <t>NEPOOL</t>
  </si>
  <si>
    <t>200MW</t>
  </si>
  <si>
    <t>Llodra/Wood</t>
  </si>
  <si>
    <t>NY</t>
  </si>
  <si>
    <t>Wood/Llodra</t>
  </si>
  <si>
    <t>Omya/Vermont Marble</t>
  </si>
  <si>
    <t>Using FreeMarket</t>
  </si>
  <si>
    <t>17 MW</t>
  </si>
  <si>
    <t>They reviewing our EEI currently</t>
  </si>
  <si>
    <t>10/11/01-10/17/01</t>
  </si>
  <si>
    <t>Sempra</t>
  </si>
  <si>
    <t>Buy 100 MW 5x16 into FE</t>
  </si>
  <si>
    <t>Jan-Dec '02</t>
  </si>
  <si>
    <t>PG&amp;E Energy Trading-Power L.P.</t>
  </si>
  <si>
    <t>Sell 100 MW 5x16 into FE</t>
  </si>
  <si>
    <t>Assignment of LES energy annuity to OPPD</t>
  </si>
  <si>
    <t>May '02-Oct '03</t>
  </si>
  <si>
    <t>NA</t>
  </si>
  <si>
    <t>Assignment of LES capacity annuity to OPPD</t>
  </si>
  <si>
    <t>May '02-Oct '04</t>
  </si>
  <si>
    <t>Rainbow</t>
  </si>
  <si>
    <t>Attorney reviewing agreement</t>
  </si>
  <si>
    <t>Various technical due dilligience being reviewed.  Next Conference call scheduled 10/25.</t>
  </si>
  <si>
    <t>Updated proposal submitted 10/17/01</t>
  </si>
  <si>
    <t>Meeting with IP and NICOR this week</t>
  </si>
  <si>
    <t xml:space="preserve">Purchase of regulatory capacity </t>
  </si>
  <si>
    <t>Customer and Enron determining buyout number and analysis</t>
  </si>
  <si>
    <t>Sewell/Valdes</t>
  </si>
  <si>
    <t>Jan-Feb 02</t>
  </si>
  <si>
    <t>Mar-Apr 02</t>
  </si>
  <si>
    <t>GSE</t>
  </si>
  <si>
    <t>Sale of Regulatory Capacity</t>
  </si>
  <si>
    <t>Customer to know demand in a couple of weeks</t>
  </si>
  <si>
    <t>Customer has requested that we present their deal structure to their Board of Directors during Mid November</t>
  </si>
  <si>
    <t>Buy 50 MW</t>
  </si>
  <si>
    <t>RFP response submitted 10/15</t>
  </si>
  <si>
    <t>SWEC</t>
  </si>
  <si>
    <t>Sale of full requirements power for 5-7 years</t>
  </si>
  <si>
    <t>6/04-5/08-10</t>
  </si>
  <si>
    <t>varies</t>
  </si>
  <si>
    <t xml:space="preserve">Structuring evaluating our ability to deliver </t>
  </si>
  <si>
    <t>RFP response submitted 9/7; customer still undecided re/ short list choice</t>
  </si>
  <si>
    <t xml:space="preserve"> Final proposals for Seller's Choice, Tolling and Contract Restructure presented on 9/24; reviewed by Indeck 10/12.  Waiting response</t>
  </si>
  <si>
    <t>Revised term sheet delivered 10/17.  Meeting Calpine attorneys this week to discuss structure.  Meeting in Houston 10/23 to discuss pricing and settlement issues.</t>
  </si>
  <si>
    <t>Oyster Creek value $55 mm, Hartwell $25 mm. Earnings-driven structure presented 9/19, awaiting ANP response.</t>
  </si>
  <si>
    <t xml:space="preserve">Acquire interests in 4-5 projects: Chambers, NJ; Fla. Crushed stone, FL; Martinsville, WV; Reno,NV; possibly Saranac, NY </t>
  </si>
  <si>
    <t>reviewed by ANP 10/10. Awaiting response.  Initial meeting held 10/11 in Stanford.  GECC sending data.</t>
  </si>
  <si>
    <t>Preliminary feedback that bifurcation structure is ok. Working on specific pricing for PPA.</t>
  </si>
  <si>
    <t>Clifford/Grace/Wang</t>
  </si>
  <si>
    <t xml:space="preserve"> Proposal for $27mm purchase rejected on 9/28.  Preparing final proposal this week, for c. $36mm</t>
  </si>
  <si>
    <t>Tricoli/Clifford/McCracken</t>
  </si>
  <si>
    <t>All documents received. Sellers model to be completed this week. Meeting in Washington tentatively set for 10/29</t>
  </si>
  <si>
    <t>second round on TCC's but not assets</t>
  </si>
  <si>
    <t>Tentatively out of round 2 . Considering with partner, Covanta, whether to raise indicative bid by $50mm</t>
  </si>
  <si>
    <t>Negotiating contract this week and finalizing price</t>
  </si>
  <si>
    <t>Letzerich/Luong</t>
  </si>
  <si>
    <t>ENA working contract issue with EES.  ENA looking at potential bk to bk with 3rd party.</t>
  </si>
  <si>
    <t>Assume Wholesale Power Contract that they currently have with their affiliate (CLP).  Basically involves selling on/off peak quantities, with daily option to curtail for specified number of days/year (i.e. swap sale, daily call purchase)</t>
  </si>
  <si>
    <t>Above market contract.  EPMI would need to make up front payment to Select (likely in $3-$5 MM range)</t>
  </si>
  <si>
    <t>Preparing initial valuation for discussion with customer this week</t>
  </si>
  <si>
    <t>Extend Current Standard Offer agreement 3 yrs.</t>
  </si>
  <si>
    <t>Very preliminary discussions.  Contingent on various regulatory and legislative developmenst in CT.</t>
  </si>
  <si>
    <t>sometime ealy to mid '02</t>
  </si>
  <si>
    <t>PJM West</t>
  </si>
  <si>
    <t>Load following for default service</t>
  </si>
  <si>
    <t>7/1/02-12/31/08</t>
  </si>
  <si>
    <t>Signing CA and getting load data</t>
  </si>
  <si>
    <t>$800k</t>
  </si>
  <si>
    <t>Issues centered on: 1) LIPA toll price and 2.) UAE sale of ARC and other assets.</t>
  </si>
  <si>
    <t>Enron Outage Insurance Gropu</t>
  </si>
  <si>
    <t>ENA buy outage insurance for Seabrook position</t>
  </si>
  <si>
    <t>Jun-Sep02</t>
  </si>
  <si>
    <t>Cap of $5,000,000; Dana considering currently</t>
  </si>
  <si>
    <t>ENA sell energy to industrial</t>
  </si>
  <si>
    <t>1/1/02-12/31/04</t>
  </si>
  <si>
    <t>CA being reviewed</t>
  </si>
  <si>
    <t>Wood/Letzerich</t>
  </si>
  <si>
    <t>SAPPI</t>
  </si>
  <si>
    <t>Financial Toll</t>
  </si>
  <si>
    <t>Awaiting term sheet from ANP</t>
  </si>
  <si>
    <t>Q4/Q1'02</t>
  </si>
  <si>
    <t>not MTM</t>
  </si>
  <si>
    <t>Deal not done</t>
  </si>
  <si>
    <t>ENA at $0.85; deal done at $0.75</t>
  </si>
  <si>
    <t>$34.40/MWh</t>
  </si>
  <si>
    <t>Reviewing pricing.</t>
  </si>
  <si>
    <t>EEI has been completed.  Shortlisted.  Getting feedback from AP on shortlist meeting.</t>
  </si>
  <si>
    <t>Getting EEI.  Oxy wants a HR structure with a gas costless collar.  Proposal sent, meeting set for 10/23.</t>
  </si>
  <si>
    <t>AL reviewing ISDA and EEI.  AL meeting to determine internal strategy.  We are meeting with them 10/31.</t>
  </si>
  <si>
    <t>Short listed 10/16.  Pricing based on newly requested structures due 10/19</t>
  </si>
  <si>
    <t>CA done.  Working with Mexico group to do duel ERCOT/Mexican power deal.  Praxair has issued RFP response due 10/26.  They invited me to Rick Perry dinner to meet their VP to discuss Mex/Tex deal.</t>
  </si>
  <si>
    <t>1200 MW scheduling, 20MW baseload purchase</t>
  </si>
  <si>
    <t>Ford and GM signed MOU's.  Praxair has shown interest so we are preparing MOU for them.</t>
  </si>
  <si>
    <t>$25 MM</t>
  </si>
  <si>
    <t>rec'd RFP; pricing goes out Friday</t>
  </si>
  <si>
    <t>CA signed.  MOU getting signatures, once signed then will schedule meeting.</t>
  </si>
  <si>
    <t>Sent proposal, ALCOA reviewing.  EES has sent proposal to ALCOA so I am getting that corrected.</t>
  </si>
  <si>
    <t>Sent proposal, BP reviewing. BP contact on vacation.</t>
  </si>
  <si>
    <t xml:space="preserve">Sent proposal, Aggregate Group reviewing. </t>
  </si>
  <si>
    <t>Sent initial pricing 10/16; waiting to hear from customer</t>
  </si>
  <si>
    <t>Getting his data together to send us</t>
  </si>
  <si>
    <t>Nov</t>
  </si>
  <si>
    <t xml:space="preserve">Turnkey repowering of Hopkins Plant Unit 1.  Upon further analysis by Customer, they cannot use structure similar to Austin Project as previously proposed.  ENA is now reviewing 2 modified commercial structures.  Revised proposal to be sent 10/19.  The technical configuration and basic capacity deal with Customer has not changed. ENA would own 5 years of capacity shaped from 150 MW at start reducing to 50 MW.  Tallahasse would finance/own plant by year 5.  Transmission connected into SOCO/GA ITS and Florida.  </t>
  </si>
  <si>
    <t>Fairley/Kroll</t>
  </si>
  <si>
    <t>Ft. Pierce (AIG Highstar/ ETS/FMPA)</t>
  </si>
  <si>
    <t>Re-powering project.  ENA builds turbine &amp; HRSG, sells steam, and sells plant, then takes back PPA or tolling.  (Enron Sells interest in Ft. Pierce Repowering Project to AIG Highstar/Sell Ft. Peirce and/or Midway Projects to ETS/ Sell Ft. Pierce project to FMPA)</t>
  </si>
  <si>
    <t>Ft. Pierce Utilities Boad voted unanimously to appove document execution.  Documents will be executed on 10/4/01.  (Awaiting LOI from AIG Highstar/ 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 FMPA deal would displace FMPA's Vero Beach proposed repowering project.)</t>
  </si>
  <si>
    <t xml:space="preserve">EPMI served ETEC Cal '01 for 9 MW into ETEC.  They would like to extend for three years.  They have indicated that $34.25/MWh is the price they need.  EPMI is interested in taking the position.  EEI comments are in negotiation and not perceived to be problematic.  ETEC is meeting with with the industrial laod, Temple Inland to try and finalize.  EPMI desk is willing to transact at the mids. Waiting for feedback from Temple Inland. </t>
  </si>
  <si>
    <t>3 yr</t>
  </si>
  <si>
    <t xml:space="preserve">AEC has firm trans. inside Ent and from Ent. to SOCO and across SOCO.  He can re-direct his Ent. Trans. If we can find a source for 50MW of Q4 power.  He is more concerned with firm trans. than with Firm LD power.  ENE working on source behind Ent.  AEC only has contracts with Associated and Entergy, so ENE has an advantage for market coverage.  Other opportunity is to market off of Mobile the 25MW excess they have (ENE has services agmt. with Mobile).  AEC has begun talking to our hourly traders again as they have some to offer off of test unit.  </t>
  </si>
  <si>
    <t>SOCO/ITS spread, 100MW, 5x16 whereby ENE sells into SOCO and buys on Ga-ITS</t>
  </si>
  <si>
    <t>1/1/02-12/31/02</t>
  </si>
  <si>
    <t>$2.00/MWh</t>
  </si>
  <si>
    <t>ENE bid $2.00.  SOCO offered $2.50.  We may be able to get there.  They are now comfortable with LD nature of both products, but may cut ITS if we cut SOCO.  This is fine with the understanding that both are LD events on 2 different products (I.e. not necessarily a wash).</t>
  </si>
  <si>
    <t>Mirant</t>
  </si>
  <si>
    <t>ENE bid $1.50.  Mirant is reviewing its offer.  They have assets on the ITS, so should be able to make an offer.</t>
  </si>
  <si>
    <t>ENE buys firm LD energy off of Wansley/Scherer units in Ga., 7x24, up to 100MW.</t>
  </si>
  <si>
    <t>1/1/04-12/31/05</t>
  </si>
  <si>
    <t>$29/MWh</t>
  </si>
  <si>
    <t>Southern is evaluting its offer.  They don't sell LD off of single unit, but may consider LD if they have option to sell off of Scherer or Wansley at their choice.</t>
  </si>
  <si>
    <t>Saw Mike Antonell at Power Mart.  He indicated a strong interest in supplying this position.  ENE sent revised term sheet on 10/17/01.</t>
  </si>
  <si>
    <t>ENE sells into GTC, 5x16</t>
  </si>
  <si>
    <t>ENE made an offer for 5x16 into GTC.  OPC is evaluating.  Won't decide until next week when back in the office.</t>
  </si>
  <si>
    <t>ENE held initial meeting with Piedmont on 9/25.  TEA is current marketer and has been for approx. 9 months.  TEA term has a 30 notice out.  ENE received executed CA and is working with Services group to get more detailed info. To put a proposal together.</t>
  </si>
  <si>
    <t>Day/Braddock</t>
  </si>
  <si>
    <t>GA utiilty</t>
  </si>
  <si>
    <t xml:space="preserve">Non-interuptible load, will consider block purchase, 20MW load starting in 2003 for 3 to 5 years. </t>
  </si>
  <si>
    <t>Kroll/Jafry/Wood</t>
  </si>
  <si>
    <t>City of North Little Rock</t>
  </si>
  <si>
    <t>Full requirements energy and capacity peak summer load 262MW.</t>
  </si>
  <si>
    <t>7/02 - 6/05 with bilateral option to extend 3 years.</t>
  </si>
  <si>
    <t>262MW summer peeak</t>
  </si>
  <si>
    <t>Proposals being evaluated.  EPMI should have feedback by 10/19/01.  City wants contract before city council in November.</t>
  </si>
  <si>
    <t>Q4 '01/Q1 '02</t>
  </si>
  <si>
    <t>Entergy evaluating.  Expect to followup 10/27/01</t>
  </si>
  <si>
    <t>Full requirements energy and capacity peak summer load 380MW.</t>
  </si>
  <si>
    <t>Jan '5 Jan '10</t>
  </si>
  <si>
    <t>380 MW summer peak</t>
  </si>
  <si>
    <t>Proposals due October 31, 2001.</t>
  </si>
  <si>
    <t>Q1/Q2 '02</t>
  </si>
  <si>
    <t>EPMI meeting with GRDA 8/23-24/01 to present the idea and determine the deal points.  GRDA is interested and needs help evaluating structure.  EPMI  submitted draft term sheet without pricing 9/24/01.  Meeting with GRDA October 1, 2001 to discuss.  GRDA interested in pursuing but will wait until first of 2002.</t>
  </si>
  <si>
    <t xml:space="preserve">GRDA president interested in Enron expansion idea.  Site visit scheduled for Oct 1/2, 2001 to evaluate structures , substations, etc.  GRDA changing leadership in January '02.  GRDA staff is very interested in pursuing at beginning of '02.  </t>
  </si>
  <si>
    <t>Cal 2002</t>
  </si>
  <si>
    <t>Proposal due Oct 10, 2001.  EPMI proposal included parking option.</t>
  </si>
  <si>
    <t>UtiliCorp</t>
  </si>
  <si>
    <t>Renewal of Unit Outage Product for Sibley Unit and additional 250 MW.</t>
  </si>
  <si>
    <t>EPMI waiting on GADS data from UtiliCorp in order to proceed with pricing.</t>
  </si>
  <si>
    <t>Helping ECS understand price and power supply.  Power deal contingent upon compression deal.  Compression deal needs power @ less than $35/MWh for 7x24 10 year deal.  Counterparty would be NTEC.  Duke has offered $35/MWhr.  Depressed gas price put the compression deal on hold.  Compression services is evaluating alternatives to keep it alive.  Nothing firm is on the table.  As of 10/16/01 EPMI can source $31/MWh for a 5 year deal.  Compression services evaluating.</t>
  </si>
  <si>
    <t>ENE sent information on weather products on 9/14/01.  In process of deciding which city (Memphis is preference) for reference weather station.  TVA is tying to hedge risk of reduced power revenues that result from mild temperatures in the summer months.  Trader has sent information to weather group at TVA.</t>
  </si>
  <si>
    <t>New Smyrna Utility</t>
  </si>
  <si>
    <t>Requested an EEI in order to start short term trading with us. Florida Power Light contract up in '02. Wants to discuss</t>
  </si>
  <si>
    <t>Keyspan Energy Services</t>
  </si>
  <si>
    <t>Keyspan Energy Trading</t>
  </si>
  <si>
    <t>Scheuer</t>
  </si>
  <si>
    <t>50MW</t>
  </si>
  <si>
    <t>ENA sell energy only - 7x24</t>
  </si>
  <si>
    <t>New Brunswick Power</t>
  </si>
  <si>
    <t xml:space="preserve">ENA sell all requirements </t>
  </si>
  <si>
    <t>Duke</t>
  </si>
  <si>
    <t>Duke sell slice of NEPOOL hourly load</t>
  </si>
  <si>
    <t>none yet</t>
  </si>
  <si>
    <t>NRG</t>
  </si>
  <si>
    <t>Tolling off of Norwalk Harbor</t>
  </si>
  <si>
    <t>Valderrama</t>
  </si>
  <si>
    <t>$2 MM</t>
  </si>
  <si>
    <t>~8,800 HR</t>
  </si>
  <si>
    <t>$500k</t>
  </si>
  <si>
    <t>$37.28/MWh</t>
  </si>
  <si>
    <t>$1.1 MM</t>
  </si>
  <si>
    <t>$2MM</t>
  </si>
  <si>
    <t>accrual $500k</t>
  </si>
  <si>
    <t>$1.65 M</t>
  </si>
  <si>
    <t>$200k</t>
  </si>
  <si>
    <t>$5 MM</t>
  </si>
  <si>
    <t>ALCOA</t>
  </si>
  <si>
    <t>Power supply and QSE.</t>
  </si>
  <si>
    <t>$35.18/MWh</t>
  </si>
  <si>
    <t>BP Amoco</t>
  </si>
  <si>
    <t>1300 MW gen, 1500MW load</t>
  </si>
  <si>
    <t>accrual $200k</t>
  </si>
  <si>
    <t>LCRA Aggregate Group</t>
  </si>
  <si>
    <t>10% LCRA program.</t>
  </si>
  <si>
    <t>$37.80/MWh</t>
  </si>
  <si>
    <t>Pedernales Coop</t>
  </si>
  <si>
    <t>70 MW</t>
  </si>
  <si>
    <t>$500K</t>
  </si>
  <si>
    <t>Proposal for turnkey installation of 2-LM6000 peaker plant.</t>
  </si>
  <si>
    <t>Q2 '02</t>
  </si>
  <si>
    <t>$34/MW</t>
  </si>
  <si>
    <t>Summer '02</t>
  </si>
  <si>
    <t>Q1 '02</t>
  </si>
  <si>
    <t>Accrual</t>
  </si>
  <si>
    <t>MDEA</t>
  </si>
  <si>
    <t xml:space="preserve">MDEA is interested in evaluating purchasing 20MW for Cal '02 </t>
  </si>
  <si>
    <t>20MW</t>
  </si>
  <si>
    <t>$10k/month</t>
  </si>
  <si>
    <t>Onpeak Mar-Apr 02</t>
  </si>
  <si>
    <t>Mar-Apr -02</t>
  </si>
  <si>
    <t>Sell 100 MW, 5x16 into CILCO</t>
  </si>
  <si>
    <t>Jun-Aug 03</t>
  </si>
  <si>
    <t>Jun-Aug 04</t>
  </si>
  <si>
    <t>NSP (Xcel)</t>
  </si>
  <si>
    <t>Wheeler</t>
  </si>
  <si>
    <t>Looking at load shape for Zone J</t>
  </si>
  <si>
    <t>Jan-Dec02</t>
  </si>
  <si>
    <t>Jul02-jun03</t>
  </si>
  <si>
    <t>waiting corporate approval</t>
  </si>
  <si>
    <t>Politis</t>
  </si>
  <si>
    <t>Allegheny Energy</t>
  </si>
  <si>
    <t>General Electric</t>
  </si>
  <si>
    <t>Looking at 7x24 swap zone F</t>
  </si>
  <si>
    <t>20-40 MW</t>
  </si>
  <si>
    <t>Rochester Gas  Electric</t>
  </si>
  <si>
    <t>Unit outage Insurance</t>
  </si>
  <si>
    <t>Energetix</t>
  </si>
  <si>
    <t>waiting for ISDA next week</t>
  </si>
  <si>
    <t>First Energy GPU</t>
  </si>
  <si>
    <t>80MW</t>
  </si>
  <si>
    <t>ENA buy ICAP off units in NB owned by Enron Canada</t>
  </si>
  <si>
    <t>Waiting  load and weather data</t>
  </si>
  <si>
    <t>Spread Feb-May02 vs. Nov-Dec02</t>
  </si>
  <si>
    <t>Financial swap for summer 02</t>
  </si>
  <si>
    <t>Jul-Aug 02</t>
  </si>
  <si>
    <t>OPPD</t>
  </si>
  <si>
    <t>SIGECO</t>
  </si>
  <si>
    <t>250 MW</t>
  </si>
  <si>
    <t>CILCO</t>
  </si>
  <si>
    <t>1Q02</t>
  </si>
  <si>
    <t>Partnership where then can mitigate risks, while growing in both Retail and wholesale.  Working with Mauren Smith on gas desk</t>
  </si>
  <si>
    <t>2 yr</t>
  </si>
  <si>
    <t>Enron to take a slice of their full requirement load.</t>
  </si>
  <si>
    <t>11/31/03</t>
  </si>
  <si>
    <t>196 MW</t>
  </si>
  <si>
    <t>Booth</t>
  </si>
  <si>
    <t>AES</t>
  </si>
  <si>
    <t>1-3 yrs starting 3/02</t>
  </si>
  <si>
    <t>Burlington Elec</t>
  </si>
  <si>
    <t>Mid Marketing</t>
  </si>
  <si>
    <t>Dalton/Services Team</t>
  </si>
  <si>
    <t>SIPCO</t>
  </si>
  <si>
    <t>Summer 02</t>
  </si>
  <si>
    <t xml:space="preserve">8 MW </t>
  </si>
  <si>
    <t>Panda Energy</t>
  </si>
  <si>
    <t>Energy purchase from Illinois and/or Ameren plants (2100 mw total)</t>
  </si>
  <si>
    <t>6/03-5/08-13</t>
  </si>
  <si>
    <t>Counterparty is reviewing indicative pricing</t>
  </si>
  <si>
    <t>Energy purchase</t>
  </si>
  <si>
    <t>2003-2005</t>
  </si>
  <si>
    <t>Counterparty reviewing numbers</t>
  </si>
  <si>
    <t>250 Mw</t>
  </si>
  <si>
    <t>Sell 100 MW, 7x24 into CILCO</t>
  </si>
  <si>
    <t>Feb '02-Apr '02</t>
  </si>
  <si>
    <t>in discussions</t>
  </si>
  <si>
    <t>IMPA</t>
  </si>
  <si>
    <t>1/1/07-12/31/27</t>
  </si>
  <si>
    <t>500 Mw</t>
  </si>
  <si>
    <t>2Q02</t>
  </si>
  <si>
    <t>Sell 100 MW, 7x24 into NSP</t>
  </si>
  <si>
    <t>Nov '01-Mar '02</t>
  </si>
  <si>
    <t>Ormet Aluminum</t>
  </si>
  <si>
    <t>Services Management Opportunity on a 500 Mw RTC aluminum smelter</t>
  </si>
  <si>
    <t>1-3 years</t>
  </si>
  <si>
    <t>Q4/Q1 2002</t>
  </si>
  <si>
    <t>Forster/Curry/Irvin</t>
  </si>
  <si>
    <t>Q1 2002</t>
  </si>
  <si>
    <t>510 MW</t>
  </si>
  <si>
    <t>Brownsville</t>
  </si>
  <si>
    <t>Asset Development</t>
  </si>
  <si>
    <t>Q302</t>
  </si>
  <si>
    <t>Clifford/Munoz/Grace</t>
  </si>
  <si>
    <t>Indeck</t>
  </si>
  <si>
    <t>Blair/Heintzelman</t>
  </si>
  <si>
    <t>Various Syn-Plant Deals</t>
  </si>
  <si>
    <t>Clifford/Marks/Munoz/McCracken</t>
  </si>
  <si>
    <t>American National Power</t>
  </si>
  <si>
    <t>Purchase 50% interest in 424 MW Oyster Creek, TX and 300 MW Hartwell, GA projects</t>
  </si>
  <si>
    <t>GE Capital Services</t>
  </si>
  <si>
    <t>Ward/Clifford/Hill</t>
  </si>
  <si>
    <t>Delta Power</t>
  </si>
  <si>
    <t xml:space="preserve">Sale of Motown - MPLP to Delta Power, possibly retaining restructuring upside.  Potential later sale of Motown - Ada. </t>
  </si>
  <si>
    <t>FPL</t>
  </si>
  <si>
    <t>Various financing and risk management</t>
  </si>
  <si>
    <t>AES Synthetic Plant</t>
  </si>
  <si>
    <t>500 MW Synthetic Peaker in TVA</t>
  </si>
  <si>
    <t>Dominion Resources</t>
  </si>
  <si>
    <t>1100 MW combined cycle synthetic in TVA</t>
  </si>
  <si>
    <t>TVA</t>
  </si>
  <si>
    <t>Panda</t>
  </si>
  <si>
    <t>PGE National Energy</t>
  </si>
  <si>
    <t>CH Resources</t>
  </si>
  <si>
    <t>Tallahassee (Repowering)</t>
  </si>
  <si>
    <t>170 MW</t>
  </si>
  <si>
    <t>weekly contact at minimum</t>
  </si>
  <si>
    <t>$ 5MM</t>
  </si>
  <si>
    <t>Tallahassee (LM6000 Project)</t>
  </si>
  <si>
    <t>90 MW</t>
  </si>
  <si>
    <t>Tallahassee looking for (2) LM6000s; used for transmission system support.  Currently proposing a turbine sale and EPC contract between Tallahassee and ENA/NEPCO.</t>
  </si>
  <si>
    <t>daily contact</t>
  </si>
  <si>
    <t>$ 2-4MM</t>
  </si>
  <si>
    <t>AEC to buy 50MW, 5x16, firm LD, at Ent/SOCO interface, Q4'01</t>
  </si>
  <si>
    <t>$31/MWh</t>
  </si>
  <si>
    <t>Johnston/Piazze</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</si>
  <si>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</si>
  <si>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</si>
  <si>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</si>
  <si>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</si>
  <si>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Noranda is a 470MW load in Associated.  Associated is projected to be short and has asked to get out of contract with Noranda.</t>
  </si>
  <si>
    <t>JEA</t>
  </si>
  <si>
    <t>Contract buyout: ENA pays cash to terminate contract</t>
  </si>
  <si>
    <t>$8 MM</t>
  </si>
  <si>
    <t>Fairley/Gimble/Piazze</t>
  </si>
  <si>
    <t>Spring '04</t>
  </si>
  <si>
    <t>Spring '03</t>
  </si>
  <si>
    <t>Kroll/Rorschach/Acevedo</t>
  </si>
  <si>
    <t>summer '02</t>
  </si>
  <si>
    <t>Weather derivative to protect against rainfall shortage.</t>
  </si>
  <si>
    <t>AMP-OH</t>
  </si>
  <si>
    <t>1/1/02 -12/31/03</t>
  </si>
  <si>
    <t>50 MW winter energy sale</t>
  </si>
  <si>
    <t>Nov - Dec 01</t>
  </si>
  <si>
    <t xml:space="preserve"> </t>
  </si>
  <si>
    <t>Extend Into IP position (possible gas deal included)</t>
  </si>
  <si>
    <t>Jun 02 - May 04</t>
  </si>
  <si>
    <t>Jafry</t>
  </si>
  <si>
    <t>Bob Aldrich (Biomass Generation)</t>
  </si>
  <si>
    <t>Power Purchase into FPL</t>
  </si>
  <si>
    <t>11/01 - 10/04</t>
  </si>
  <si>
    <t>15MW</t>
  </si>
  <si>
    <t>$36/MW</t>
  </si>
  <si>
    <t>Prices submitted to Bob for review.  Awaiting feedback.</t>
  </si>
  <si>
    <t>ENE has pitched alternate structures to Cogentrix (I.e. Asset sale, etc.), but this is the only service they're interested in at present.  ENE will send Cogentrix an EEI and a term sheet by the end of this week as Cogentrix's current PPA and Fuel Purchase Agreement expires on Oct. 1, 2001, imposing some sense of urgency.  Term Sheet sent on 09/18/01 and EEI sent on 09/19/01.</t>
  </si>
  <si>
    <t>ENE buys firm power to meet load shape of JEA contract.</t>
  </si>
  <si>
    <t>Nov-Dec '01</t>
  </si>
  <si>
    <t>Buy 50 MW 5x16 into Cinergy</t>
  </si>
  <si>
    <t>Customer wants to have EEI done prior to working on Services Deal.  EEI being completed by legal and approximately 75% complete.  Credit being reviewed.</t>
  </si>
  <si>
    <t>$600,000 accrual</t>
  </si>
  <si>
    <t>Q1</t>
  </si>
  <si>
    <t>Nov 01</t>
  </si>
  <si>
    <t>Counterparty waiting to put out RFP before discussing any long term structures</t>
  </si>
  <si>
    <t>Deal structure to be presented at customer board meeting on 10/22.</t>
  </si>
  <si>
    <t>Sell up to 250 Mw to EK in lieu of them building a 250 Mw CFB plant.  Support their CFB product with favorable EPC wrap</t>
  </si>
  <si>
    <t>EK making final decision on asset build vs. buy from market.  Have invited us in for meeting on 10/18/01</t>
  </si>
  <si>
    <t>Reviewing risk associated with shorting CE gen source</t>
  </si>
  <si>
    <t>Counterparty still working on EEI</t>
  </si>
  <si>
    <t>Missouri River</t>
  </si>
  <si>
    <t>Jun-Sep '02</t>
  </si>
  <si>
    <t>Indicative pricing given 10/9</t>
  </si>
  <si>
    <t>Q1 - 02</t>
  </si>
  <si>
    <t>Services deals at end of sections in red</t>
  </si>
  <si>
    <t>Total Deal Gross Margin of $4.4MM   $1.4 allocated to Office of the Chair, remainder to Development</t>
  </si>
  <si>
    <t>Met at TECO office 9/28/. Requoting shorter term offers for Palo Verde, Entergy &amp; FRCC.  TECO also looking for longer term bids for Palo &amp; Entergy.  Desk has no bids for Palo &amp; Entergy.</t>
  </si>
  <si>
    <t>Our 8/15 proposal will be evaluated next week.  Will refresh pricing by 10/9/01</t>
  </si>
  <si>
    <t>Blair</t>
  </si>
  <si>
    <t>Various Syn-Pland Deals</t>
  </si>
  <si>
    <t>Provided indicative pricing for four Synthetics peakers.  200MW each.  Located in NY, Illinois, W.Virginia &amp; Florida.  ANP in process of evaluating.  Expect more action next week.</t>
  </si>
  <si>
    <t>Trying to ascertain interest.  Not getting call-backs. Continuing to pursue.</t>
  </si>
  <si>
    <t>10/3/011</t>
  </si>
  <si>
    <t>Another meeting with their client on Oct.22</t>
  </si>
  <si>
    <t>Cinergy</t>
  </si>
  <si>
    <t>ENA sell ICAP</t>
  </si>
  <si>
    <t>2005-2016</t>
  </si>
  <si>
    <t>40 to 85 MW</t>
  </si>
  <si>
    <t>about $1.50</t>
  </si>
  <si>
    <t>working credit and legal</t>
  </si>
  <si>
    <t>ENA buys E/W basis for Cal02</t>
  </si>
  <si>
    <t>$5.00 bid vs $8.5</t>
  </si>
  <si>
    <t>GMP</t>
  </si>
  <si>
    <t>Portfilio outage insurance</t>
  </si>
  <si>
    <t>Q3,4 of 2002</t>
  </si>
  <si>
    <t>50 or 100 MW</t>
  </si>
  <si>
    <t>working</t>
  </si>
  <si>
    <t>03,04,05</t>
  </si>
  <si>
    <t>they target $31</t>
  </si>
  <si>
    <t>watch the market</t>
  </si>
  <si>
    <t>ENA sell energy at HQ Zone M to D</t>
  </si>
  <si>
    <t>Bal weeks</t>
  </si>
  <si>
    <t>39 MW</t>
  </si>
  <si>
    <t xml:space="preserve">Working </t>
  </si>
  <si>
    <t>Issues 1) Physical or Financial; 2) transmission</t>
  </si>
  <si>
    <t>PPL</t>
  </si>
  <si>
    <t>ENA buy tolling off Wallingford peakers</t>
  </si>
  <si>
    <t>3,5,10 yrs</t>
  </si>
  <si>
    <t>upto 200 MW</t>
  </si>
  <si>
    <t>RFP response due 10/19/01</t>
  </si>
  <si>
    <t>PPL Energy Plus</t>
  </si>
  <si>
    <t>PPL offer tolling offer Wallingford LM 6000</t>
  </si>
  <si>
    <t>3,5,10 yrs starting 2002</t>
  </si>
  <si>
    <t>up to 200 MW</t>
  </si>
  <si>
    <t>Reviewing internally</t>
  </si>
  <si>
    <t>Yet another trial balloon from PPL and Wallingford - will review</t>
  </si>
  <si>
    <t>We are the same way, actually better bid</t>
  </si>
  <si>
    <t>Nov '01</t>
  </si>
  <si>
    <t>Buy 50 MW 5x16 into NSP Border</t>
  </si>
  <si>
    <t>Taunton</t>
  </si>
  <si>
    <t>25 Mw sale</t>
  </si>
  <si>
    <t>02-'07</t>
  </si>
  <si>
    <t>1.3 mwh notional</t>
  </si>
  <si>
    <t>Select Energy</t>
  </si>
  <si>
    <t>02-'13</t>
  </si>
  <si>
    <t>4.3 million mwh notional</t>
  </si>
  <si>
    <t>United Illuminating</t>
  </si>
  <si>
    <t>04-'06</t>
  </si>
  <si>
    <t>17 million mwh pv</t>
  </si>
  <si>
    <t>Waiting on offer memorandum</t>
  </si>
  <si>
    <t xml:space="preserve">Repricing for TXU meters sent; waiting to hear from customer </t>
  </si>
  <si>
    <t>$10MM</t>
  </si>
  <si>
    <t>Sent initial pricing 10/1; waiting to hear from customer</t>
  </si>
  <si>
    <t>AE executive committee has extended their decision until November 15th.  Trying to get option from EWC to use Sweetwater site for this proposal if chosen.</t>
  </si>
  <si>
    <t>CA signed.  LCRA working internally to determine strategy.  Delayed by LCRA rfp process.   Trying to get option from EWC to use Sweetwater site for this proposal if chosen.</t>
  </si>
  <si>
    <t>Sent proposal, P. reviewing.  P has decided that they will acquire supplies from other than LCRA, making decision on counterpary.</t>
  </si>
  <si>
    <t>Contigency Call Option or Power Supply</t>
  </si>
  <si>
    <t>Power supply pricing goes out this week.</t>
  </si>
  <si>
    <t>5% band:  8800 HR   10% band: 9000 HR</t>
  </si>
  <si>
    <t xml:space="preserve">Sent proposal 10/5, reviewing. </t>
  </si>
  <si>
    <t>Braddock/Kroll</t>
  </si>
  <si>
    <t>Bear Island</t>
  </si>
  <si>
    <t>ENE offers financial Swap based on PJM index 1/1/02-12/31/03.  ENE buys financial put swaption for 1/1/04-12/31/06.</t>
  </si>
  <si>
    <t>1/1/02-12/31/06</t>
  </si>
  <si>
    <t>$32/MWh Swap; $2.25/MWh put</t>
  </si>
  <si>
    <t>ENE is jointly proposing concept with David Cox in EES.  Hinges on Bear's ability to buy physical power from Old Dominion at a floating rate based on PJM index. The structure allows Bear to arbitrage when index power prices are high because they have curtailment rights to not take power during each month.</t>
  </si>
  <si>
    <t>Oglethorpe</t>
  </si>
  <si>
    <t>Discussions have re-opened with progess in discussions of assigning contract to a 3rd party.  May leverage this into letting JEA buyout directly.  JEA is evaluating other avail. Capacity in the state, running economics, and will let us know.  They are still evaluating.</t>
  </si>
  <si>
    <t>Made Short list -- Meeting w/ CVEC on 10/10/01</t>
  </si>
  <si>
    <t>TVA interested in weather protection against a mild summer next summer.  Initial discussions leaning toward ENE selling a CDD swap or put.</t>
  </si>
  <si>
    <t>Entergy</t>
  </si>
  <si>
    <t xml:space="preserve">RFP for supply  into LA </t>
  </si>
  <si>
    <t>Starting '04 + 10 years</t>
  </si>
  <si>
    <t>Minimum of 50  - 150 MW</t>
  </si>
  <si>
    <t>$31.704 /MW</t>
  </si>
  <si>
    <t>RFP for 10% of PTB Load into Entergy TX (70-80 MW peak load)</t>
  </si>
  <si>
    <t>4/02 for 3 years</t>
  </si>
  <si>
    <t>app $40.56</t>
  </si>
  <si>
    <t>Cognis Corporation</t>
  </si>
  <si>
    <t>monthly shaped blocks, 24x7</t>
  </si>
  <si>
    <t>1 to 3 yrs</t>
  </si>
  <si>
    <t>11-13 MW</t>
  </si>
  <si>
    <t>Counterparty still working on ISDA</t>
  </si>
  <si>
    <t>CA to be executed</t>
  </si>
  <si>
    <t>Q1 02</t>
  </si>
  <si>
    <t>Wabash Valley</t>
  </si>
  <si>
    <t>24x7 energy for 1-5 yrs</t>
  </si>
  <si>
    <t>Jan 03-</t>
  </si>
  <si>
    <t>130 MW</t>
  </si>
  <si>
    <t>WRI</t>
  </si>
  <si>
    <t>ENA sell energy</t>
  </si>
  <si>
    <t>As Keyspan will not make their budget, we are pursuing ideas to "shift" profit from next year to this year, including Keysapn selling a call, a tilted swap, etc.</t>
  </si>
  <si>
    <t>1yr</t>
  </si>
  <si>
    <t>NJ BGS</t>
  </si>
  <si>
    <t xml:space="preserve">All NJ utilities in NJ to jointly auction default load.  </t>
  </si>
  <si>
    <t>American Ref-Fuel</t>
  </si>
  <si>
    <t>Enron would develop expansion and lease to American Ref-Fuel, with payments netted with a tolling arrangement</t>
  </si>
  <si>
    <t>2002-2006</t>
  </si>
  <si>
    <t>8-10 MW</t>
  </si>
  <si>
    <t>bid at $33-34</t>
  </si>
  <si>
    <t>Looks way off our mid</t>
  </si>
  <si>
    <t xml:space="preserve">On hold.  Waiting for feedback from ANP </t>
  </si>
  <si>
    <t>present-Dec 31 '02</t>
  </si>
  <si>
    <t>&lt; 93MW</t>
  </si>
  <si>
    <t>Robinson</t>
  </si>
  <si>
    <t>Q102</t>
  </si>
  <si>
    <t>Air Liquide</t>
  </si>
  <si>
    <t>$1.2MM</t>
  </si>
  <si>
    <t>$1MM</t>
  </si>
  <si>
    <t>5-20 years</t>
  </si>
  <si>
    <t>50-200 MW</t>
  </si>
  <si>
    <t>$28.50/MWh</t>
  </si>
  <si>
    <t>Shell Oil Co.</t>
  </si>
  <si>
    <t>WPS Energy</t>
  </si>
  <si>
    <t>Braddock/Rorschach/Hernandez</t>
  </si>
  <si>
    <t>Power marketing/Parking</t>
  </si>
  <si>
    <t>Enron to market power off of a trash burning unit</t>
  </si>
  <si>
    <t>July-Oct '01</t>
  </si>
  <si>
    <t>Noranda Aluminum</t>
  </si>
  <si>
    <t>June '03-Dec '08</t>
  </si>
  <si>
    <t>470MW</t>
  </si>
  <si>
    <t>Q4 '01</t>
  </si>
  <si>
    <t>CVPS</t>
  </si>
  <si>
    <t>ENA provide range of Services</t>
  </si>
  <si>
    <t>200 mw</t>
  </si>
  <si>
    <t>630 Mw</t>
  </si>
  <si>
    <t>NUCOR Steel</t>
  </si>
  <si>
    <t>TXI-Chaparral Steel</t>
  </si>
  <si>
    <t>140  MW</t>
  </si>
  <si>
    <t>QSE/Power Marketing</t>
  </si>
  <si>
    <t xml:space="preserve">Develop for site flip, additional MWs, or customer deal.  In discussions with FPL, Calpine, and TECO on site sale. </t>
  </si>
  <si>
    <t>MEAN</t>
  </si>
  <si>
    <t>5/1/02-10/31/02</t>
  </si>
  <si>
    <t>Services Opportunity at Alcoa's Warrick Facility in Indiana</t>
  </si>
  <si>
    <t>11/15/01-12/31/03</t>
  </si>
  <si>
    <t>MHEB</t>
  </si>
  <si>
    <t>Longer term services agreement</t>
  </si>
  <si>
    <t>Gas services Deal</t>
  </si>
  <si>
    <t>1/02-7/02</t>
  </si>
  <si>
    <t>Sale of summer capacity and energy</t>
  </si>
  <si>
    <t>6/02-8/02</t>
  </si>
  <si>
    <t>Purchase of long term capacity and fixed price energy</t>
  </si>
  <si>
    <t>1/1/05-12/31/14</t>
  </si>
  <si>
    <t>Counterparty is negotiating current agreement with Xcel Energy</t>
  </si>
  <si>
    <t>Clynes/Tapscott/Abler</t>
  </si>
  <si>
    <t>SMMPA</t>
  </si>
  <si>
    <t>Sale of LM6000 for development project</t>
  </si>
  <si>
    <t>1/02-12/02</t>
  </si>
  <si>
    <t>540MW</t>
  </si>
  <si>
    <t>Keenan/Gimble</t>
  </si>
  <si>
    <t>Cal 02</t>
  </si>
  <si>
    <t>Cal '02 and/or cal '03</t>
  </si>
  <si>
    <t>Georgetown Muni</t>
  </si>
  <si>
    <t>VEC</t>
  </si>
  <si>
    <t>120 MW(7x24)</t>
  </si>
  <si>
    <t>Morgan Stanley</t>
  </si>
  <si>
    <t>150MW</t>
  </si>
  <si>
    <t>AES Haywood Deal</t>
  </si>
  <si>
    <t>GRDA</t>
  </si>
  <si>
    <t>1-3 Years</t>
  </si>
  <si>
    <t>Cal 02, excluding Summer</t>
  </si>
  <si>
    <t>SEPA</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</si>
  <si>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</si>
  <si>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Tricoli/HendersonGrace/Kiani</t>
  </si>
  <si>
    <t>Expansion financing/off take for NY plant (and KIAC)</t>
  </si>
  <si>
    <t>Developing proposal</t>
  </si>
  <si>
    <t>Tricoli/Clifford/Marks</t>
  </si>
  <si>
    <t>Tricoli/Clifford/Heintzelman/Gurrolla/Quinn</t>
  </si>
  <si>
    <t>Blair/Heintzelman/McCracken/Czuppon</t>
  </si>
  <si>
    <t>200MW Peaker</t>
  </si>
  <si>
    <t>Tricoli/Heintzelman/Gonzalez</t>
  </si>
  <si>
    <t>Acquisition</t>
  </si>
  <si>
    <t>In discussions with counterparty</t>
  </si>
  <si>
    <t>Counterparty waiting for mkt to rtn prior  levels</t>
  </si>
  <si>
    <t>Counterparty does not want Ameren source</t>
  </si>
  <si>
    <t>Customer will be issuing RFP within a few weeks</t>
  </si>
  <si>
    <t>TEA</t>
  </si>
  <si>
    <t>50-100 MW</t>
  </si>
  <si>
    <t>2 and 3 years starting Jan '02</t>
  </si>
  <si>
    <t>5 years</t>
  </si>
  <si>
    <t>SOLUTIA</t>
  </si>
  <si>
    <t>Oct</t>
  </si>
  <si>
    <t>Baughman/ Clynes</t>
  </si>
  <si>
    <t>Archer Daniels Midland</t>
  </si>
  <si>
    <t>Energy Services Trial at various facilities</t>
  </si>
  <si>
    <t>Services Management Opportunity</t>
  </si>
  <si>
    <t>Buyout of remainder of contract</t>
  </si>
  <si>
    <t>2003-2008</t>
  </si>
  <si>
    <t>Rorschach/Acevedo</t>
  </si>
  <si>
    <t>Q4 2001 through ?</t>
  </si>
  <si>
    <t>9MW</t>
  </si>
  <si>
    <t>Orgination</t>
  </si>
  <si>
    <t>ANP</t>
  </si>
  <si>
    <t>They are looking to get bids w/in next week or two</t>
  </si>
  <si>
    <t>MATEP</t>
  </si>
  <si>
    <t>Buy energy and ancillaries off of new 60 MW in development</t>
  </si>
  <si>
    <t>Braddock</t>
  </si>
  <si>
    <t>FRCC</t>
  </si>
  <si>
    <t>Alabama Electric</t>
  </si>
  <si>
    <t>Fairley</t>
  </si>
  <si>
    <t>SPSA</t>
  </si>
  <si>
    <t>30-60 MW</t>
  </si>
  <si>
    <t>Rorschach/Acevado</t>
  </si>
  <si>
    <t>ETEC</t>
  </si>
  <si>
    <t>1 yr</t>
  </si>
  <si>
    <t>67%/33% split on excess mw</t>
  </si>
  <si>
    <t>Jul-Aug-02-may be looking for another piece</t>
  </si>
  <si>
    <t>MHEB waiting for internal approval</t>
  </si>
  <si>
    <t>EKPC</t>
  </si>
  <si>
    <t>In discussion w/ CP they think its going lower</t>
  </si>
  <si>
    <t>Dalton/Robinson-Coal Development</t>
  </si>
  <si>
    <t>Virtual or physical coal plant prospect in AEP as customer looking to either sell their 218 Mw Gorsuch Plant  in PJM-West (50 Yrs. Old) and replace with a asset in ECAR or spend capital to expand existing Gorsuch plant.  Possible load requirements of 500 Mw.  Interested in CFB technology</t>
  </si>
  <si>
    <t>Buy 50 Cal 02 Offpeak Wrap (CIN)</t>
  </si>
  <si>
    <t>In discussions with  C/P</t>
  </si>
  <si>
    <t>Dalton/Robinson-Coal Development, et al</t>
  </si>
  <si>
    <t>Cover at least 250 Mw of 500 Mw customer requirement as a result of large PPA termination effective 1/1/07.  Early timing is being driven by interest in coal asset structure such as CFB technology.  Possibility to link this deal with Ampo's requirements.</t>
  </si>
  <si>
    <t>National Steel</t>
  </si>
  <si>
    <t>7x24 block or interruptible energy</t>
  </si>
  <si>
    <t>5/02 - 4/03-04</t>
  </si>
  <si>
    <t>Cal 02 into AEP Offpeak Wrap</t>
  </si>
  <si>
    <t>3 MW</t>
  </si>
  <si>
    <t>Looking for cal 02 into CIN under 17.25</t>
  </si>
  <si>
    <t>Nov-01 Monthly Call</t>
  </si>
  <si>
    <t>1/1/04-12/31/13</t>
  </si>
  <si>
    <t>$28.00@Cin</t>
  </si>
  <si>
    <t>$2MM upside payment expected for Q4</t>
  </si>
  <si>
    <t>FPLE/ Calpine 1</t>
  </si>
  <si>
    <t>Negotiating definitive documents with Calpine</t>
  </si>
  <si>
    <t>FPLE/ Calpine 2</t>
  </si>
  <si>
    <t>Potential Seller's Choice contract or securitized financing on Corinth Project in NY.  PPA to Con ED</t>
  </si>
  <si>
    <t>128MW</t>
  </si>
  <si>
    <t>$66 mm</t>
  </si>
  <si>
    <t>Tricoli/Henderson/Munoz/Marks</t>
  </si>
  <si>
    <t>362 MW</t>
  </si>
  <si>
    <t>$85 mm</t>
  </si>
  <si>
    <t>200+ MW</t>
  </si>
  <si>
    <t>64 MW</t>
  </si>
  <si>
    <t xml:space="preserve">Bid received, reviewing possible structures and approaches for Dynegy's 50% interest. </t>
  </si>
  <si>
    <t xml:space="preserve">Seller's Choice contract on Brandywine project in MD. PPA to PEPco. </t>
  </si>
  <si>
    <t>240 MW</t>
  </si>
  <si>
    <t>$30+ mm</t>
  </si>
  <si>
    <t>Purchase 64% of 250 MW Cedar Bay Project (coal) in Florida.  Cogentrix is co-owner.  PPA to FP&amp;L</t>
  </si>
  <si>
    <t>160 MW</t>
  </si>
  <si>
    <t>&lt;$5 mm</t>
  </si>
  <si>
    <t>232 MW</t>
  </si>
  <si>
    <t>&lt;$35 mm equity</t>
  </si>
  <si>
    <t>Proposal sent out 8/29.  Dow is considering longer term plan.</t>
  </si>
  <si>
    <t>initial pricing sent; customer presentation in a couple of weeks</t>
  </si>
  <si>
    <t>$1.5MM</t>
  </si>
  <si>
    <t>0-20MW capacity</t>
  </si>
  <si>
    <t>$250K</t>
  </si>
  <si>
    <t>Benke</t>
  </si>
  <si>
    <t>BASF</t>
  </si>
  <si>
    <t>1-2 years</t>
  </si>
  <si>
    <t>$175k</t>
  </si>
  <si>
    <t>BOC Gases</t>
  </si>
  <si>
    <t>22 MW</t>
  </si>
  <si>
    <t>Gregory Power Partners</t>
  </si>
  <si>
    <t>38 MW</t>
  </si>
  <si>
    <t>$10k</t>
  </si>
  <si>
    <t>Koch Petroleum Group, LP</t>
  </si>
  <si>
    <t>40 MW</t>
  </si>
  <si>
    <t>$700k</t>
  </si>
  <si>
    <t>3 Year Spark Spread Call Option</t>
  </si>
  <si>
    <t>3 year</t>
  </si>
  <si>
    <t>$3.50 bid vs. our $4.50 offer</t>
  </si>
  <si>
    <t>Wheeler/Politis</t>
  </si>
  <si>
    <t>Dynegy</t>
  </si>
  <si>
    <t>PJM/NY</t>
  </si>
  <si>
    <t>Dynegy sell Zone G or A vs. buy PJM</t>
  </si>
  <si>
    <t>1-4 years</t>
  </si>
  <si>
    <t>discuss structures</t>
  </si>
  <si>
    <t>Look at alternatives to show Dynegy</t>
  </si>
  <si>
    <t>$29.90 minus option value</t>
  </si>
  <si>
    <t>PSEG buys DPL vs. sells West Hub</t>
  </si>
  <si>
    <t>$3.50 bid</t>
  </si>
  <si>
    <t>Still $1.00 bid vs. $3.00 offer</t>
  </si>
  <si>
    <t>on hold, looking for a partnership approach to do ICAP and ancillaries</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</si>
  <si>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  SEPA has had their legal reviewing term sheet to see if plan is feasible from legal standpoint.  SEPA has agreed to test the Parking on a limited basis for a day or 2 at a time.  Hourly desk is negotiating initial amounts, but SEPA is now worried about impact on it's network trans.  May schedule another visit to ease concerns.</t>
  </si>
  <si>
    <t>Reliant</t>
  </si>
  <si>
    <t>ENE sells 5x16 at the Duval Station in Duval County Fla.</t>
  </si>
  <si>
    <t>Dec'01</t>
  </si>
  <si>
    <t>$45/MWh</t>
  </si>
  <si>
    <t>ENE offered $45.  Reliant is evaluating trans. Availability away from Duval.</t>
  </si>
  <si>
    <t>Southern</t>
  </si>
  <si>
    <t>Braddock/Jafry/Emmons</t>
  </si>
  <si>
    <t>Piedmont</t>
  </si>
  <si>
    <t>Services and power marketing to replace arrangement with TEA.  Owns 300MW generation with peak summer load of 390MW.  Majority of gen. Is from Catawba nuclear unit (286MW).  Within Duke service territory.</t>
  </si>
  <si>
    <t>300MW</t>
  </si>
  <si>
    <t>Kroll/Emmons/Braddock</t>
  </si>
  <si>
    <t>NCMPA1</t>
  </si>
  <si>
    <t>ENE buys 50MW, 7x24, system firm (Catawba and McGuire units together as system) and 50MW, 7x24, unit contingent (McQuire Units)</t>
  </si>
  <si>
    <t>1/1/03-12/31/07</t>
  </si>
  <si>
    <t>$20.63/MWh (system); $19.38/MWh (unit)</t>
  </si>
  <si>
    <t>ENE submitted RFP response on 9/27/01.</t>
  </si>
  <si>
    <t>ENE to sell 5x16 into Duke</t>
  </si>
  <si>
    <t>350MW</t>
  </si>
  <si>
    <t>$43.49/MWh</t>
  </si>
  <si>
    <t>$37/MWh peak; $25/MWh offpeak</t>
  </si>
  <si>
    <t>Morgan offered $40/MWh for on-peak, $29/MWh for off-peak.  This is the only offer we have rec'd for the complete shape.  Morgan will sell both on- and off-peak, or on-peak only (not off-peak only).  Price is about $3 over what ENE bid.  Morgan still has interest, but pending a market shift, we're too far apart.</t>
  </si>
  <si>
    <t>Present - Dec '02</t>
  </si>
  <si>
    <t>RFP due on Monday Sept. 24, 2001.  Short list to be determined in late Oct early Nov.  Meeting with Entergy New Orleans 9/27/01 to discuss.</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</si>
  <si>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</si>
  <si>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</si>
  <si>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</si>
  <si>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</si>
  <si>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</si>
  <si>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</si>
  <si>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</si>
  <si>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</si>
  <si>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</si>
  <si>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</si>
  <si>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</si>
  <si>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</si>
  <si>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</si>
  <si>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</si>
  <si>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</si>
  <si>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</si>
  <si>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</si>
  <si>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</si>
  <si>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</si>
  <si>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</si>
  <si>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</si>
  <si>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</si>
  <si>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</si>
  <si>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</si>
  <si>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</si>
  <si>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</si>
  <si>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</si>
  <si>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</si>
  <si>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</si>
  <si>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</si>
  <si>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500MW</t>
  </si>
  <si>
    <t xml:space="preserve">Municipal Develelopment with option to expand </t>
  </si>
  <si>
    <t>Calpine</t>
  </si>
  <si>
    <t>MPA for plants in ERCOT, FRCC, NEPOOOL, NYPP and PJM - our pick</t>
  </si>
  <si>
    <t>Q402</t>
  </si>
  <si>
    <t>Tricoli/Henderson/Heintzelman</t>
  </si>
  <si>
    <t>Syn plant proposal to optimize devel. Plants in OH,IN and MI</t>
  </si>
  <si>
    <t>Blair/Heintzelman/Gonzalez/Sprott</t>
  </si>
  <si>
    <t>Miller/Clifford/Bartlett</t>
  </si>
  <si>
    <t>United American Energy</t>
  </si>
  <si>
    <t>Auction of UAE: 464 net MW of existing QFs (40% waste-to-energy), 1,536 MW in development.</t>
  </si>
  <si>
    <t>negotiating CA and EEI</t>
  </si>
  <si>
    <t>Waiting on load data; negotiating CA</t>
  </si>
  <si>
    <t>Proposal sent, Shell reviewing proposal.</t>
  </si>
  <si>
    <t>Kimberly Clark</t>
  </si>
  <si>
    <t>QSE and power supply</t>
  </si>
  <si>
    <t>$100K</t>
  </si>
  <si>
    <t>No Orig Granted</t>
  </si>
  <si>
    <t>Customer has generation and load inside of LG&amp;E Control area.  Customer has 50% load factor and up to 200 Mw of off-peak to unload.  Customer has legal issue with LG&amp;E that must be solved prior to pursuing contract with Enron.  Draft proposal submitted on 8/1/01.  No action until customer addresses legal issue with LG&amp;E.</t>
  </si>
  <si>
    <t>$28 - $31</t>
  </si>
  <si>
    <t>Jafry/Emmons</t>
  </si>
  <si>
    <t xml:space="preserve">Enron will offer Asset Management services for Cogentrix's Kenansville plant (including dispatch, marketing of power, and fuel management services).  This may also have potential for Enron to manage a larger slice of Cogentrix's 4500MW of existing portfolio. </t>
  </si>
  <si>
    <t>Oct/Nov '01 - ???</t>
  </si>
  <si>
    <t>30MW</t>
  </si>
  <si>
    <t>25% of the upside delivered to Cogentrix</t>
  </si>
  <si>
    <t>93MW</t>
  </si>
  <si>
    <t>Asset management service and/or tolling deal for Dell and McAllen plants in Entergy.</t>
  </si>
  <si>
    <t>3 years starting 6-2003</t>
  </si>
  <si>
    <t>(2) 500 MW</t>
  </si>
  <si>
    <t>Nova Consulting</t>
  </si>
  <si>
    <t>Nova has an IPP which might be looking for turbines/sites for plant operations in '04</t>
  </si>
  <si>
    <t>Starting '04</t>
  </si>
  <si>
    <t>-</t>
  </si>
  <si>
    <t>ENE will provide Nova with indication on our availability this week.  Nova has agreed to introduce the customer to ENE so ENE can pitch alternate deal structures as well.  Meeting planned for late September.</t>
  </si>
  <si>
    <t>Kroll/Emmons</t>
  </si>
  <si>
    <t>CVEC</t>
  </si>
  <si>
    <t>RFP for all requirements supply to co-op in Virginia.  150 MW peak load.</t>
  </si>
  <si>
    <t>5 year (Q2 '02)</t>
  </si>
  <si>
    <t>Acevedo/Rorschach/Piazze</t>
  </si>
  <si>
    <t>NTEC</t>
  </si>
  <si>
    <t>Wholesale power for gas compression services</t>
  </si>
  <si>
    <t>Jul '02- Jul '12</t>
  </si>
  <si>
    <t>5.5 MW</t>
  </si>
  <si>
    <t>In process of identifying potential customers.  Information Memo sent out to potential customers.</t>
  </si>
  <si>
    <t>$23.75/MWh</t>
  </si>
  <si>
    <t>another reprice out today; decision by next week</t>
  </si>
  <si>
    <t>$38/MWh</t>
  </si>
  <si>
    <t>Sent proposal 9/10.  KC reviewing.</t>
  </si>
  <si>
    <t>Done</t>
  </si>
  <si>
    <t>Completed</t>
  </si>
  <si>
    <t>Counterparty hopes to know supply situation in October</t>
  </si>
  <si>
    <t>MPEX/SRE</t>
  </si>
  <si>
    <t>Purchase of capacity and energy</t>
  </si>
  <si>
    <t>50-100 mw</t>
  </si>
  <si>
    <t>Sell 50 MW, 5x16 into DP&amp;L</t>
  </si>
  <si>
    <t>Working on Long Form Confirm</t>
  </si>
  <si>
    <t>Gen~Sys</t>
  </si>
  <si>
    <t>Sell 5x16 into DPC (CE Gen Source)</t>
  </si>
  <si>
    <t>MEC</t>
  </si>
  <si>
    <t>Buy hourly call, strike $75,$100</t>
  </si>
  <si>
    <t>Nov 01-Apr 02</t>
  </si>
  <si>
    <t>Sell 5x16 into NSP (won't happen if they choose 7x24)</t>
  </si>
  <si>
    <t>35 MW</t>
  </si>
  <si>
    <t>Sell 7x24 into NSP (won't happen if they choose 5x16)</t>
  </si>
  <si>
    <t>Sell 5x5 into MP</t>
  </si>
  <si>
    <t>Nov 01 - Apr 02</t>
  </si>
  <si>
    <t>SEMPRA</t>
  </si>
  <si>
    <t>$150k Accrural</t>
  </si>
  <si>
    <t>1,000,000 Accrual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</si>
</sst>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7" formatCode="&quot;$&quot;#,##0.00_);\(&quot;$&quot;#,##0.0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9"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b/>
      <sz val="8"/>
      <color indexed="81"/>
      <name val="Tahoma"/>
    </font>
    <font>
      <sz val="8"/>
      <color indexed="81"/>
      <name val="Tahoma"/>
    </font>
    <font>
      <u/>
      <sz val="10"/>
      <color indexed="12"/>
      <name val="Arial"/>
      <family val="2"/>
    </font>
    <font>
      <sz val="10"/>
      <color indexed="10"/>
      <name val="Times New Roman"/>
      <family val="1"/>
    </font>
    <font>
      <sz val="10"/>
      <name val="Times New Roman"/>
      <family val="1"/>
    </font>
    <font>
      <b/>
      <sz val="10"/>
      <name val="Times New Roman"/>
      <family val="1"/>
    </font>
  </fonts>
  <fills count="3">
    <fill>
      <patternFill patternType="none"/>
    </fill>
    <fill>
      <patternFill patternType="gray125"/>
    </fill>
    <fill>
      <patternFill patternType="solid">
        <fgColor indexed="22"/>
        <bgColor indexed="64"/>
      </patternFill>
    </fill>
  </fills>
  <borders count="12">
    <border>
      <left/>
      <right/>
      <top/>
      <bottom/>
      <diagonal/>
    </border>
    <border>
      <left/>
      <right style="thin">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n">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28">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2" borderId="1"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xf>
    <xf numFmtId="1" fontId="3" fillId="0" borderId="1" xfId="0" applyNumberFormat="1" applyFont="1" applyFill="1" applyBorder="1" applyAlignment="1">
      <alignment wrapText="1"/>
    </xf>
    <xf numFmtId="9" fontId="3" fillId="0" borderId="1" xfId="0" applyNumberFormat="1"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0" fontId="3" fillId="2" borderId="0" xfId="0" applyFont="1" applyFill="1" applyBorder="1"/>
    <xf numFmtId="0" fontId="3" fillId="2" borderId="0" xfId="0" applyFont="1" applyFill="1" applyBorder="1" applyAlignment="1">
      <alignment horizontal="center"/>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2" borderId="1" xfId="0" applyNumberFormat="1" applyFont="1" applyFill="1" applyBorder="1" applyAlignment="1">
      <alignment horizontal="left"/>
    </xf>
    <xf numFmtId="14" fontId="3" fillId="0" borderId="1" xfId="0" applyNumberFormat="1" applyFont="1" applyFill="1" applyBorder="1" applyAlignment="1">
      <alignment horizontal="right" wrapText="1"/>
    </xf>
    <xf numFmtId="1"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0" fontId="12" fillId="0" borderId="1" xfId="0"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8"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12" fillId="0" borderId="0" xfId="0" applyFont="1" applyFill="1" applyBorder="1" applyAlignment="1">
      <alignment wrapText="1"/>
    </xf>
    <xf numFmtId="0" fontId="12" fillId="2" borderId="0" xfId="0" applyFont="1" applyFill="1" applyBorder="1" applyAlignment="1">
      <alignment wrapText="1"/>
    </xf>
    <xf numFmtId="0" fontId="2" fillId="2" borderId="0" xfId="0" applyFont="1" applyFill="1" applyBorder="1" applyAlignment="1">
      <alignment wrapText="1"/>
    </xf>
    <xf numFmtId="0" fontId="2" fillId="0" borderId="1" xfId="0" applyFont="1" applyFill="1" applyBorder="1" applyAlignment="1">
      <alignment horizontal="left" wrapText="1"/>
    </xf>
    <xf numFmtId="0" fontId="2" fillId="0" borderId="1" xfId="0" applyFont="1" applyFill="1" applyBorder="1" applyAlignment="1">
      <alignment wrapText="1"/>
    </xf>
    <xf numFmtId="1" fontId="3" fillId="0" borderId="1" xfId="0" applyNumberFormat="1" applyFont="1" applyFill="1" applyBorder="1" applyAlignment="1">
      <alignment horizontal="right" wrapText="1"/>
    </xf>
    <xf numFmtId="14" fontId="2" fillId="0" borderId="1" xfId="0" applyNumberFormat="1" applyFont="1" applyFill="1" applyBorder="1" applyAlignment="1">
      <alignment wrapText="1"/>
    </xf>
    <xf numFmtId="9" fontId="2"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 fontId="2" fillId="0" borderId="1" xfId="0" applyNumberFormat="1" applyFont="1" applyFill="1" applyBorder="1" applyAlignment="1">
      <alignmen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4" fontId="3" fillId="2" borderId="1" xfId="0" applyNumberFormat="1" applyFont="1" applyFill="1" applyBorder="1" applyAlignment="1">
      <alignment horizontal="right"/>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4" fontId="2" fillId="2" borderId="1"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0" fontId="3" fillId="2" borderId="0" xfId="0"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1" fontId="12" fillId="2" borderId="1" xfId="0" applyNumberFormat="1" applyFont="1" applyFill="1" applyBorder="1" applyAlignment="1">
      <alignment wrapText="1"/>
    </xf>
    <xf numFmtId="170" fontId="12" fillId="2" borderId="1" xfId="0" applyNumberFormat="1" applyFont="1" applyFill="1" applyBorder="1" applyAlignment="1">
      <alignment horizontal="left" wrapText="1"/>
    </xf>
    <xf numFmtId="9" fontId="12" fillId="2" borderId="1" xfId="3"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9" fontId="2" fillId="2" borderId="1" xfId="0" applyNumberFormat="1" applyFont="1" applyFill="1" applyBorder="1" applyAlignment="1">
      <alignment horizontal="right" wrapText="1"/>
    </xf>
    <xf numFmtId="164" fontId="3" fillId="2" borderId="1" xfId="0" applyNumberFormat="1" applyFont="1" applyFill="1" applyBorder="1" applyAlignment="1">
      <alignment horizontal="left" wrapText="1"/>
    </xf>
    <xf numFmtId="16" fontId="3" fillId="2" borderId="1" xfId="0" applyNumberFormat="1" applyFont="1" applyFill="1" applyBorder="1" applyAlignment="1">
      <alignment horizontal="left" wrapText="1"/>
    </xf>
    <xf numFmtId="16" fontId="3" fillId="0"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0" fontId="12" fillId="0" borderId="0" xfId="0" applyFont="1" applyFill="1" applyBorder="1" applyAlignment="1"/>
    <xf numFmtId="9" fontId="12" fillId="0" borderId="1" xfId="3" applyFont="1" applyFill="1" applyBorder="1" applyAlignment="1">
      <alignment horizontal="left" wrapText="1"/>
    </xf>
    <xf numFmtId="1" fontId="3" fillId="0" borderId="1" xfId="0" applyNumberFormat="1" applyFont="1" applyFill="1" applyBorder="1" applyAlignment="1"/>
    <xf numFmtId="0" fontId="12" fillId="2" borderId="0" xfId="0" applyFont="1" applyFill="1" applyBorder="1" applyAlignment="1"/>
    <xf numFmtId="0" fontId="2" fillId="2" borderId="1" xfId="0" applyFont="1" applyFill="1" applyBorder="1" applyAlignment="1">
      <alignment horizontal="left"/>
    </xf>
    <xf numFmtId="9" fontId="2" fillId="2" borderId="1" xfId="0" applyNumberFormat="1" applyFont="1" applyFill="1" applyBorder="1" applyAlignment="1">
      <alignment horizontal="left"/>
    </xf>
    <xf numFmtId="0" fontId="2" fillId="2" borderId="1" xfId="0" applyFont="1" applyFill="1" applyBorder="1" applyAlignment="1">
      <alignment horizontal="right" wrapText="1"/>
    </xf>
    <xf numFmtId="169" fontId="12" fillId="0" borderId="1" xfId="0" applyNumberFormat="1" applyFont="1" applyFill="1" applyBorder="1" applyAlignment="1">
      <alignment horizontal="right" wrapText="1"/>
    </xf>
    <xf numFmtId="16" fontId="3" fillId="0" borderId="1" xfId="0" quotePrefix="1" applyNumberFormat="1" applyFont="1" applyFill="1" applyBorder="1" applyAlignment="1">
      <alignment horizontal="left" wrapText="1"/>
    </xf>
    <xf numFmtId="0" fontId="3" fillId="0" borderId="2" xfId="0" applyFont="1" applyFill="1" applyBorder="1" applyAlignment="1">
      <alignment wrapText="1"/>
    </xf>
    <xf numFmtId="14" fontId="4" fillId="2" borderId="1" xfId="0" applyNumberFormat="1" applyFont="1" applyFill="1" applyBorder="1" applyAlignment="1">
      <alignment horizontal="right" wrapText="1"/>
    </xf>
    <xf numFmtId="0" fontId="12" fillId="2" borderId="0" xfId="0" applyFont="1" applyFill="1" applyBorder="1" applyAlignment="1">
      <alignment horizontal="left" wrapText="1"/>
    </xf>
    <xf numFmtId="0" fontId="5" fillId="0" borderId="3" xfId="0" applyFont="1" applyFill="1" applyBorder="1" applyAlignment="1">
      <alignment wrapText="1"/>
    </xf>
    <xf numFmtId="0" fontId="5" fillId="0" borderId="3" xfId="0" applyFont="1" applyFill="1" applyBorder="1" applyAlignment="1">
      <alignment horizontal="left" wrapText="1"/>
    </xf>
    <xf numFmtId="169" fontId="5" fillId="0" borderId="3" xfId="0" applyNumberFormat="1" applyFont="1" applyFill="1" applyBorder="1" applyAlignment="1">
      <alignment horizontal="right" wrapText="1"/>
    </xf>
    <xf numFmtId="0" fontId="5" fillId="0" borderId="3" xfId="0" applyFont="1" applyFill="1" applyBorder="1" applyAlignment="1">
      <alignment horizontal="right" wrapText="1"/>
    </xf>
    <xf numFmtId="170" fontId="5" fillId="0" borderId="4" xfId="0" applyNumberFormat="1" applyFont="1" applyFill="1" applyBorder="1" applyAlignment="1">
      <alignment horizontal="right" wrapText="1"/>
    </xf>
    <xf numFmtId="165" fontId="2" fillId="2" borderId="5" xfId="1" applyNumberFormat="1" applyFont="1" applyFill="1" applyBorder="1" applyAlignment="1">
      <alignment horizontal="right" wrapText="1"/>
    </xf>
    <xf numFmtId="165" fontId="3" fillId="0" borderId="5" xfId="1" applyNumberFormat="1" applyFont="1" applyFill="1" applyBorder="1" applyAlignment="1">
      <alignment horizontal="right"/>
    </xf>
    <xf numFmtId="165" fontId="9" fillId="2" borderId="5" xfId="1"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2" fillId="2" borderId="5" xfId="1" applyNumberFormat="1" applyFont="1" applyFill="1" applyBorder="1" applyAlignment="1">
      <alignment horizontal="right" wrapText="1"/>
    </xf>
    <xf numFmtId="165" fontId="12" fillId="0" borderId="5" xfId="1" applyNumberFormat="1" applyFont="1" applyFill="1" applyBorder="1" applyAlignment="1">
      <alignment horizontal="right" wrapText="1"/>
    </xf>
    <xf numFmtId="171" fontId="3" fillId="0" borderId="5" xfId="0" applyNumberFormat="1" applyFont="1" applyFill="1" applyBorder="1" applyAlignment="1">
      <alignment horizontal="right" wrapText="1"/>
    </xf>
    <xf numFmtId="6" fontId="3" fillId="0" borderId="5" xfId="0" applyNumberFormat="1" applyFont="1" applyFill="1" applyBorder="1" applyAlignment="1">
      <alignment horizontal="right" wrapText="1"/>
    </xf>
    <xf numFmtId="3" fontId="3" fillId="0" borderId="5" xfId="0" applyNumberFormat="1" applyFont="1" applyFill="1" applyBorder="1" applyAlignment="1">
      <alignment horizontal="right" wrapText="1"/>
    </xf>
    <xf numFmtId="6" fontId="3" fillId="2" borderId="5" xfId="0" applyNumberFormat="1" applyFont="1" applyFill="1" applyBorder="1" applyAlignment="1">
      <alignment horizontal="right" wrapText="1"/>
    </xf>
    <xf numFmtId="0" fontId="3" fillId="2" borderId="5" xfId="0" applyFont="1" applyFill="1" applyBorder="1" applyAlignment="1">
      <alignment horizontal="right"/>
    </xf>
    <xf numFmtId="37" fontId="2" fillId="2"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37" fontId="3" fillId="2" borderId="5" xfId="0" applyNumberFormat="1" applyFont="1" applyFill="1" applyBorder="1" applyAlignment="1">
      <alignment horizontal="right" wrapText="1"/>
    </xf>
    <xf numFmtId="0" fontId="2" fillId="2" borderId="5" xfId="0" applyFont="1" applyFill="1" applyBorder="1" applyAlignment="1">
      <alignment horizontal="right"/>
    </xf>
    <xf numFmtId="0" fontId="2" fillId="0" borderId="5" xfId="0" applyFont="1" applyFill="1" applyBorder="1" applyAlignment="1">
      <alignment horizontal="right"/>
    </xf>
    <xf numFmtId="165" fontId="3" fillId="0" borderId="5" xfId="1" applyNumberFormat="1" applyFont="1" applyFill="1" applyBorder="1" applyAlignment="1">
      <alignment horizontal="right" wrapText="1"/>
    </xf>
    <xf numFmtId="165" fontId="3" fillId="2" borderId="5" xfId="1" applyNumberFormat="1" applyFont="1" applyFill="1" applyBorder="1" applyAlignment="1">
      <alignment horizontal="right" wrapText="1"/>
    </xf>
    <xf numFmtId="171" fontId="2" fillId="2" borderId="5" xfId="1" applyNumberFormat="1" applyFont="1" applyFill="1" applyBorder="1" applyAlignment="1">
      <alignment horizontal="right" wrapText="1"/>
    </xf>
    <xf numFmtId="3" fontId="2" fillId="2" borderId="5" xfId="0" applyNumberFormat="1" applyFont="1" applyFill="1" applyBorder="1" applyAlignment="1">
      <alignment horizontal="right" wrapText="1"/>
    </xf>
    <xf numFmtId="171" fontId="3" fillId="2" borderId="5" xfId="1" applyNumberFormat="1" applyFont="1" applyFill="1" applyBorder="1" applyAlignment="1">
      <alignment horizontal="right" wrapText="1"/>
    </xf>
    <xf numFmtId="171" fontId="12" fillId="2" borderId="5" xfId="1" applyNumberFormat="1" applyFont="1" applyFill="1" applyBorder="1" applyAlignment="1">
      <alignment horizontal="right" wrapText="1"/>
    </xf>
    <xf numFmtId="171" fontId="12" fillId="0" borderId="5" xfId="0" applyNumberFormat="1" applyFont="1" applyFill="1" applyBorder="1" applyAlignment="1">
      <alignment horizontal="right" wrapText="1"/>
    </xf>
    <xf numFmtId="171" fontId="3" fillId="0" borderId="5" xfId="1" applyNumberFormat="1" applyFont="1" applyFill="1" applyBorder="1" applyAlignment="1">
      <alignment horizontal="right" wrapText="1"/>
    </xf>
    <xf numFmtId="171" fontId="3" fillId="2" borderId="5" xfId="0"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horizontal="right" wrapText="1"/>
    </xf>
    <xf numFmtId="0" fontId="3" fillId="0" borderId="6" xfId="0" applyFont="1" applyFill="1" applyBorder="1" applyAlignment="1">
      <alignment horizontal="right" wrapText="1"/>
    </xf>
    <xf numFmtId="165" fontId="2" fillId="0" borderId="2" xfId="1" applyNumberFormat="1" applyFont="1" applyFill="1" applyBorder="1" applyAlignment="1">
      <alignment horizontal="right" wrapText="1"/>
    </xf>
    <xf numFmtId="0" fontId="2" fillId="0" borderId="1" xfId="0" applyFont="1" applyFill="1" applyBorder="1" applyAlignment="1"/>
    <xf numFmtId="171" fontId="3" fillId="0" borderId="1" xfId="0" applyNumberFormat="1" applyFont="1" applyFill="1" applyBorder="1" applyAlignment="1">
      <alignment horizontal="left" wrapText="1"/>
    </xf>
    <xf numFmtId="16" fontId="3" fillId="2" borderId="1" xfId="0" quotePrefix="1" applyNumberFormat="1" applyFont="1" applyFill="1" applyBorder="1" applyAlignment="1">
      <alignment horizontal="left" wrapText="1"/>
    </xf>
    <xf numFmtId="0" fontId="15" fillId="2" borderId="1" xfId="2" applyFont="1" applyFill="1" applyBorder="1" applyAlignment="1" applyProtection="1">
      <alignment horizontal="lef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4" fillId="2" borderId="0" xfId="0" applyFont="1" applyFill="1" applyBorder="1" applyAlignment="1"/>
    <xf numFmtId="17" fontId="3" fillId="2" borderId="1" xfId="0" quotePrefix="1" applyNumberFormat="1" applyFont="1" applyFill="1" applyBorder="1" applyAlignment="1">
      <alignment horizontal="left" wrapText="1"/>
    </xf>
    <xf numFmtId="44" fontId="3" fillId="0" borderId="5" xfId="1" applyFont="1" applyFill="1" applyBorder="1" applyAlignment="1">
      <alignment horizontal="right" wrapText="1"/>
    </xf>
    <xf numFmtId="1" fontId="3" fillId="0" borderId="1" xfId="0" quotePrefix="1" applyNumberFormat="1" applyFont="1" applyFill="1" applyBorder="1" applyAlignment="1">
      <alignment wrapText="1"/>
    </xf>
    <xf numFmtId="14" fontId="12" fillId="0" borderId="1" xfId="0" applyNumberFormat="1" applyFont="1" applyFill="1" applyBorder="1" applyAlignment="1">
      <alignment horizontal="right" wrapText="1"/>
    </xf>
    <xf numFmtId="1" fontId="12" fillId="0" borderId="1" xfId="0" applyNumberFormat="1" applyFont="1" applyFill="1" applyBorder="1" applyAlignment="1">
      <alignment horizontal="right" wrapText="1"/>
    </xf>
    <xf numFmtId="165" fontId="3" fillId="2" borderId="5" xfId="1" applyNumberFormat="1" applyFont="1" applyFill="1" applyBorder="1" applyAlignment="1">
      <alignment horizontal="right"/>
    </xf>
    <xf numFmtId="37" fontId="12" fillId="0" borderId="5" xfId="0" applyNumberFormat="1" applyFont="1" applyFill="1" applyBorder="1" applyAlignment="1">
      <alignment horizontal="right" wrapText="1"/>
    </xf>
    <xf numFmtId="0" fontId="17" fillId="0" borderId="0" xfId="0" applyFont="1" applyFill="1" applyBorder="1" applyAlignment="1">
      <alignment horizontal="left" wrapText="1"/>
    </xf>
    <xf numFmtId="0" fontId="17" fillId="0" borderId="0" xfId="0" applyFont="1" applyFill="1" applyBorder="1" applyAlignment="1"/>
    <xf numFmtId="0" fontId="16" fillId="0" borderId="0" xfId="0" applyFont="1" applyFill="1" applyBorder="1" applyAlignment="1"/>
    <xf numFmtId="0" fontId="5" fillId="0" borderId="9" xfId="0" applyFont="1" applyFill="1" applyBorder="1" applyAlignment="1">
      <alignment wrapText="1"/>
    </xf>
    <xf numFmtId="0" fontId="10" fillId="2" borderId="10" xfId="0" applyFont="1" applyFill="1" applyBorder="1" applyAlignment="1">
      <alignment wrapText="1"/>
    </xf>
    <xf numFmtId="0" fontId="11" fillId="0" borderId="10" xfId="0" applyFont="1" applyFill="1" applyBorder="1" applyAlignment="1">
      <alignment wrapText="1"/>
    </xf>
    <xf numFmtId="0" fontId="11" fillId="2" borderId="10" xfId="0" applyFont="1" applyFill="1" applyBorder="1" applyAlignment="1">
      <alignment wrapText="1"/>
    </xf>
    <xf numFmtId="0" fontId="3" fillId="2" borderId="10" xfId="0" applyFont="1" applyFill="1" applyBorder="1" applyAlignment="1"/>
    <xf numFmtId="0" fontId="3" fillId="2" borderId="10" xfId="0" applyFont="1" applyFill="1" applyBorder="1" applyAlignment="1">
      <alignment wrapText="1"/>
    </xf>
    <xf numFmtId="0" fontId="3" fillId="0" borderId="10" xfId="0" applyFont="1" applyFill="1" applyBorder="1" applyAlignment="1">
      <alignment wrapText="1"/>
    </xf>
    <xf numFmtId="0" fontId="12" fillId="0" borderId="10" xfId="0" applyFont="1" applyFill="1" applyBorder="1" applyAlignment="1">
      <alignment wrapText="1"/>
    </xf>
    <xf numFmtId="0" fontId="12" fillId="2" borderId="10" xfId="0" applyFont="1" applyFill="1" applyBorder="1" applyAlignment="1">
      <alignment wrapText="1"/>
    </xf>
    <xf numFmtId="0" fontId="3" fillId="0" borderId="11" xfId="0" applyFont="1" applyFill="1" applyBorder="1" applyAlignment="1"/>
    <xf numFmtId="0" fontId="3" fillId="0" borderId="10" xfId="0" applyFont="1" applyFill="1" applyBorder="1" applyAlignment="1"/>
    <xf numFmtId="14" fontId="3" fillId="0" borderId="1" xfId="0" applyNumberFormat="1" applyFont="1" applyFill="1" applyBorder="1" applyAlignment="1">
      <alignment horizontal="right"/>
    </xf>
    <xf numFmtId="0" fontId="4" fillId="0" borderId="0" xfId="0" applyFont="1" applyFill="1" applyBorder="1" applyAlignment="1"/>
    <xf numFmtId="9" fontId="3" fillId="0" borderId="1" xfId="3" applyFont="1" applyFill="1" applyBorder="1" applyAlignment="1">
      <alignment horizontal="left" wrapText="1"/>
    </xf>
    <xf numFmtId="0" fontId="2" fillId="0" borderId="0" xfId="0" applyFont="1" applyFill="1" applyBorder="1" applyAlignment="1">
      <alignment wrapText="1"/>
    </xf>
    <xf numFmtId="0" fontId="17" fillId="0" borderId="0" xfId="0" applyFont="1" applyFill="1" applyBorder="1" applyAlignment="1">
      <alignment horizontal="center" wrapText="1"/>
    </xf>
    <xf numFmtId="0" fontId="17" fillId="0" borderId="0" xfId="0" applyFont="1" applyFill="1" applyBorder="1" applyAlignment="1">
      <alignment horizontal="center"/>
    </xf>
    <xf numFmtId="0" fontId="18" fillId="0" borderId="0" xfId="0" applyFont="1" applyFill="1" applyBorder="1" applyAlignment="1">
      <alignment horizontal="center"/>
    </xf>
    <xf numFmtId="49" fontId="3" fillId="0" borderId="1" xfId="0" applyNumberFormat="1" applyFont="1" applyFill="1" applyBorder="1" applyAlignment="1">
      <alignment wrapText="1"/>
    </xf>
    <xf numFmtId="17"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 fontId="12" fillId="0" borderId="1" xfId="0" applyNumberFormat="1" applyFont="1" applyFill="1" applyBorder="1" applyAlignment="1">
      <alignment horizontal="left" wrapText="1"/>
    </xf>
    <xf numFmtId="1" fontId="2" fillId="0" borderId="1" xfId="0" applyNumberFormat="1" applyFont="1" applyFill="1" applyBorder="1" applyAlignment="1">
      <alignment horizontal="left" wrapText="1"/>
    </xf>
    <xf numFmtId="164" fontId="12" fillId="0" borderId="1" xfId="0" applyNumberFormat="1" applyFont="1" applyFill="1" applyBorder="1" applyAlignment="1">
      <alignment horizontal="right" wrapText="1"/>
    </xf>
    <xf numFmtId="0" fontId="17" fillId="2" borderId="0" xfId="0" applyFont="1" applyFill="1" applyBorder="1" applyAlignment="1"/>
    <xf numFmtId="0" fontId="16" fillId="2" borderId="0" xfId="0" applyFont="1" applyFill="1" applyBorder="1" applyAlignment="1"/>
    <xf numFmtId="0" fontId="12" fillId="2" borderId="1" xfId="0" applyNumberFormat="1" applyFont="1" applyFill="1" applyBorder="1" applyAlignment="1">
      <alignment horizontal="left" wrapText="1"/>
    </xf>
    <xf numFmtId="1" fontId="12" fillId="2"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0" fontId="17" fillId="2" borderId="0" xfId="0" applyFont="1" applyFill="1" applyBorder="1" applyAlignment="1">
      <alignment horizontal="center" wrapText="1"/>
    </xf>
    <xf numFmtId="0" fontId="18" fillId="2" borderId="0" xfId="0" applyFont="1" applyFill="1" applyBorder="1" applyAlignment="1">
      <alignment horizontal="center"/>
    </xf>
    <xf numFmtId="0" fontId="17" fillId="2" borderId="0" xfId="0" applyFont="1" applyFill="1" applyBorder="1" applyAlignment="1">
      <alignment horizontal="center"/>
    </xf>
    <xf numFmtId="0" fontId="12" fillId="2" borderId="1" xfId="0" applyFont="1" applyFill="1" applyBorder="1" applyAlignment="1"/>
    <xf numFmtId="9" fontId="12" fillId="2" borderId="1" xfId="0" applyNumberFormat="1" applyFont="1" applyFill="1" applyBorder="1" applyAlignment="1">
      <alignment horizontal="left"/>
    </xf>
    <xf numFmtId="0" fontId="12" fillId="2" borderId="1" xfId="0"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14" fontId="3" fillId="2" borderId="1" xfId="0" applyNumberFormat="1" applyFont="1" applyFill="1" applyBorder="1" applyAlignment="1">
      <alignment horizontal="left" wrapText="1"/>
    </xf>
    <xf numFmtId="168" fontId="3" fillId="2" borderId="1" xfId="0" applyNumberFormat="1" applyFont="1" applyFill="1" applyBorder="1" applyAlignment="1">
      <alignment horizontal="left" wrapText="1"/>
    </xf>
    <xf numFmtId="0" fontId="2" fillId="2" borderId="10" xfId="0" applyFont="1" applyFill="1" applyBorder="1" applyAlignment="1">
      <alignment wrapText="1"/>
    </xf>
    <xf numFmtId="0" fontId="2" fillId="0" borderId="10" xfId="0" applyFont="1" applyFill="1" applyBorder="1" applyAlignment="1">
      <alignment wrapText="1"/>
    </xf>
    <xf numFmtId="170" fontId="3" fillId="0" borderId="5" xfId="0" applyNumberFormat="1" applyFont="1" applyFill="1" applyBorder="1" applyAlignment="1">
      <alignment horizontal="right"/>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0" fontId="2" fillId="2" borderId="10" xfId="0" applyFont="1" applyFill="1" applyBorder="1" applyAlignment="1"/>
    <xf numFmtId="0" fontId="12" fillId="2" borderId="10" xfId="0" applyFont="1" applyFill="1" applyBorder="1" applyAlignment="1"/>
    <xf numFmtId="0" fontId="12" fillId="2" borderId="5" xfId="0" applyFont="1" applyFill="1" applyBorder="1" applyAlignment="1">
      <alignment horizontal="right" wrapText="1"/>
    </xf>
    <xf numFmtId="0" fontId="3" fillId="0" borderId="5" xfId="0" applyFont="1" applyFill="1" applyBorder="1" applyAlignment="1">
      <alignment horizontal="right" wrapText="1"/>
    </xf>
    <xf numFmtId="171" fontId="2" fillId="0" borderId="5" xfId="1" applyNumberFormat="1" applyFont="1" applyFill="1" applyBorder="1" applyAlignment="1">
      <alignment horizontal="right" wrapText="1"/>
    </xf>
    <xf numFmtId="171" fontId="12" fillId="0" borderId="5" xfId="1" applyNumberFormat="1" applyFont="1" applyFill="1" applyBorder="1" applyAlignment="1">
      <alignment horizontal="right" wrapText="1"/>
    </xf>
    <xf numFmtId="7" fontId="3" fillId="0" borderId="1" xfId="1" applyNumberFormat="1" applyFont="1" applyFill="1" applyBorder="1" applyAlignment="1">
      <alignment horizontal="lef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7" xfId="0" applyFont="1" applyFill="1" applyBorder="1" applyAlignment="1">
      <alignment horizontal="left" wrapText="1"/>
    </xf>
    <xf numFmtId="0" fontId="12" fillId="0" borderId="5" xfId="0" applyFont="1" applyFill="1" applyBorder="1" applyAlignment="1">
      <alignment horizontal="left" wrapText="1"/>
    </xf>
    <xf numFmtId="0" fontId="3" fillId="0" borderId="8" xfId="0" applyFont="1" applyFill="1" applyBorder="1" applyAlignment="1">
      <alignment horizontal="left" wrapText="1"/>
    </xf>
    <xf numFmtId="0" fontId="3" fillId="0" borderId="4"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8.00@Cin"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242"/>
  <sheetViews>
    <sheetView showGridLines="0" tabSelected="1" zoomScale="75" zoomScaleNormal="100" zoomScaleSheetLayoutView="75" workbookViewId="0">
      <pane ySplit="3" topLeftCell="A4" activePane="bottomLeft" state="frozen"/>
      <selection pane="bottomLeft" activeCell="K64" sqref="K64"/>
    </sheetView>
  </sheetViews>
  <sheetFormatPr defaultColWidth="9.109375" defaultRowHeight="13.2" x14ac:dyDescent="0.25"/>
  <cols>
    <col min="1" max="1" width="15.109375" style="6" customWidth="1"/>
    <col min="2" max="2" width="19.109375" style="6" customWidth="1"/>
    <col min="3" max="3" width="26.88671875" style="6" customWidth="1"/>
    <col min="4" max="4" width="11.88671875" style="6" customWidth="1"/>
    <col min="5" max="5" width="11.5546875" style="8" customWidth="1"/>
    <col min="6" max="6" width="62.109375" style="6" customWidth="1"/>
    <col min="7" max="7" width="15.6640625" style="8" customWidth="1"/>
    <col min="8" max="8" width="17.88671875" style="8" customWidth="1"/>
    <col min="9" max="9" width="21.6640625" style="8" customWidth="1"/>
    <col min="10" max="10" width="40" style="8" customWidth="1"/>
    <col min="11" max="11" width="14.33203125" style="51" customWidth="1"/>
    <col min="12" max="12" width="11.44140625" style="22" customWidth="1"/>
    <col min="13" max="13" width="13.88671875" style="66" customWidth="1"/>
    <col min="14" max="16384" width="9.109375" style="9"/>
  </cols>
  <sheetData>
    <row r="1" spans="1:13" s="10" customFormat="1" ht="24" customHeight="1" x14ac:dyDescent="0.4">
      <c r="A1" s="222" t="s">
        <v>856</v>
      </c>
      <c r="B1" s="222"/>
      <c r="C1" s="222"/>
      <c r="D1" s="222"/>
      <c r="E1" s="222"/>
      <c r="F1" s="222"/>
      <c r="G1" s="222"/>
      <c r="H1" s="222"/>
      <c r="I1" s="222"/>
      <c r="J1" s="222"/>
      <c r="K1" s="222"/>
      <c r="L1" s="222"/>
      <c r="M1" s="222"/>
    </row>
    <row r="2" spans="1:13" s="10" customFormat="1" ht="24.75" customHeight="1" x14ac:dyDescent="0.4">
      <c r="A2" s="222" t="s">
        <v>857</v>
      </c>
      <c r="B2" s="222"/>
      <c r="C2" s="222"/>
      <c r="D2" s="222"/>
      <c r="E2" s="222"/>
      <c r="F2" s="222"/>
      <c r="G2" s="222"/>
      <c r="H2" s="222"/>
      <c r="I2" s="222"/>
      <c r="J2" s="222"/>
      <c r="K2" s="222"/>
      <c r="L2" s="222"/>
      <c r="M2" s="222"/>
    </row>
    <row r="3" spans="1:13" s="10" customFormat="1" ht="21.75" customHeight="1" thickBot="1" x14ac:dyDescent="0.4">
      <c r="A3" s="223" t="s">
        <v>185</v>
      </c>
      <c r="B3" s="223"/>
      <c r="C3" s="223"/>
      <c r="D3" s="223"/>
      <c r="E3" s="223"/>
      <c r="F3" s="223"/>
      <c r="G3" s="223"/>
      <c r="H3" s="223"/>
      <c r="I3" s="223"/>
      <c r="J3" s="223"/>
      <c r="K3" s="223"/>
      <c r="L3" s="223"/>
      <c r="M3" s="223"/>
    </row>
    <row r="4" spans="1:13" s="11" customFormat="1" ht="43.5" customHeight="1" x14ac:dyDescent="0.25">
      <c r="A4" s="170" t="s">
        <v>838</v>
      </c>
      <c r="B4" s="117" t="s">
        <v>844</v>
      </c>
      <c r="C4" s="117" t="s">
        <v>835</v>
      </c>
      <c r="D4" s="117" t="s">
        <v>836</v>
      </c>
      <c r="E4" s="118" t="s">
        <v>837</v>
      </c>
      <c r="F4" s="117" t="s">
        <v>842</v>
      </c>
      <c r="G4" s="118" t="s">
        <v>839</v>
      </c>
      <c r="H4" s="118" t="s">
        <v>840</v>
      </c>
      <c r="I4" s="118" t="s">
        <v>841</v>
      </c>
      <c r="J4" s="118" t="s">
        <v>845</v>
      </c>
      <c r="K4" s="119" t="s">
        <v>843</v>
      </c>
      <c r="L4" s="120" t="s">
        <v>846</v>
      </c>
      <c r="M4" s="121" t="s">
        <v>849</v>
      </c>
    </row>
    <row r="5" spans="1:13" s="28" customFormat="1" x14ac:dyDescent="0.25">
      <c r="A5" s="171" t="s">
        <v>848</v>
      </c>
      <c r="B5" s="40"/>
      <c r="C5" s="40"/>
      <c r="D5" s="40"/>
      <c r="E5" s="44"/>
      <c r="F5" s="40"/>
      <c r="G5" s="44"/>
      <c r="H5" s="44"/>
      <c r="I5" s="44"/>
      <c r="J5" s="44"/>
      <c r="K5" s="47"/>
      <c r="L5" s="38"/>
      <c r="M5" s="122"/>
    </row>
    <row r="6" spans="1:13" s="105" customFormat="1" x14ac:dyDescent="0.25">
      <c r="A6" s="180" t="s">
        <v>118</v>
      </c>
      <c r="B6" s="6" t="s">
        <v>339</v>
      </c>
      <c r="C6" s="6" t="s">
        <v>186</v>
      </c>
      <c r="D6" s="6" t="s">
        <v>100</v>
      </c>
      <c r="E6" s="8" t="s">
        <v>910</v>
      </c>
      <c r="F6" s="6" t="s">
        <v>187</v>
      </c>
      <c r="G6" s="4" t="s">
        <v>188</v>
      </c>
      <c r="H6" s="8" t="s">
        <v>103</v>
      </c>
      <c r="I6" s="19">
        <v>35.950000000000003</v>
      </c>
      <c r="J6" s="8" t="s">
        <v>911</v>
      </c>
      <c r="K6" s="22"/>
      <c r="L6" s="181">
        <v>37175</v>
      </c>
      <c r="M6" s="123">
        <v>122400</v>
      </c>
    </row>
    <row r="7" spans="1:13" s="108" customFormat="1" x14ac:dyDescent="0.25">
      <c r="A7" s="174" t="s">
        <v>118</v>
      </c>
      <c r="B7" s="3" t="s">
        <v>339</v>
      </c>
      <c r="C7" s="3" t="s">
        <v>189</v>
      </c>
      <c r="D7" s="3" t="s">
        <v>100</v>
      </c>
      <c r="E7" s="29" t="s">
        <v>910</v>
      </c>
      <c r="F7" s="3" t="s">
        <v>190</v>
      </c>
      <c r="G7" s="1" t="s">
        <v>188</v>
      </c>
      <c r="H7" s="29" t="s">
        <v>103</v>
      </c>
      <c r="I7" s="30">
        <v>36.25</v>
      </c>
      <c r="J7" s="29" t="s">
        <v>911</v>
      </c>
      <c r="K7" s="43"/>
      <c r="L7" s="87">
        <v>37175</v>
      </c>
      <c r="M7" s="165">
        <v>0</v>
      </c>
    </row>
    <row r="8" spans="1:13" s="11" customFormat="1" x14ac:dyDescent="0.25">
      <c r="A8" s="180" t="s">
        <v>96</v>
      </c>
      <c r="B8" s="6" t="s">
        <v>98</v>
      </c>
      <c r="C8" s="6" t="s">
        <v>399</v>
      </c>
      <c r="D8" s="6" t="s">
        <v>101</v>
      </c>
      <c r="E8" s="8" t="s">
        <v>910</v>
      </c>
      <c r="F8" s="6" t="s">
        <v>191</v>
      </c>
      <c r="G8" s="4" t="s">
        <v>192</v>
      </c>
      <c r="H8" s="8" t="s">
        <v>193</v>
      </c>
      <c r="I8" s="82">
        <v>1250000</v>
      </c>
      <c r="J8" s="8" t="s">
        <v>911</v>
      </c>
      <c r="K8" s="22"/>
      <c r="L8" s="181">
        <v>37176</v>
      </c>
      <c r="M8" s="123">
        <v>200000</v>
      </c>
    </row>
    <row r="9" spans="1:13" s="28" customFormat="1" x14ac:dyDescent="0.25">
      <c r="A9" s="174" t="s">
        <v>96</v>
      </c>
      <c r="B9" s="3" t="s">
        <v>98</v>
      </c>
      <c r="C9" s="3" t="s">
        <v>399</v>
      </c>
      <c r="D9" s="3" t="s">
        <v>101</v>
      </c>
      <c r="E9" s="29" t="s">
        <v>910</v>
      </c>
      <c r="F9" s="3" t="s">
        <v>194</v>
      </c>
      <c r="G9" s="1" t="s">
        <v>195</v>
      </c>
      <c r="H9" s="29" t="s">
        <v>193</v>
      </c>
      <c r="I9" s="30">
        <v>0</v>
      </c>
      <c r="J9" s="29" t="s">
        <v>911</v>
      </c>
      <c r="K9" s="43"/>
      <c r="L9" s="87">
        <v>37176</v>
      </c>
      <c r="M9" s="165">
        <v>0</v>
      </c>
    </row>
    <row r="10" spans="1:13" s="11" customFormat="1" x14ac:dyDescent="0.25">
      <c r="A10" s="180" t="s">
        <v>118</v>
      </c>
      <c r="B10" s="6" t="s">
        <v>99</v>
      </c>
      <c r="C10" s="6" t="s">
        <v>196</v>
      </c>
      <c r="D10" s="6" t="s">
        <v>101</v>
      </c>
      <c r="E10" s="8" t="s">
        <v>910</v>
      </c>
      <c r="F10" s="6" t="s">
        <v>568</v>
      </c>
      <c r="G10" s="4" t="s">
        <v>567</v>
      </c>
      <c r="H10" s="8" t="s">
        <v>102</v>
      </c>
      <c r="I10" s="19">
        <v>24</v>
      </c>
      <c r="J10" s="8" t="s">
        <v>911</v>
      </c>
      <c r="K10" s="22"/>
      <c r="L10" s="181">
        <v>37180</v>
      </c>
      <c r="M10" s="123">
        <v>0</v>
      </c>
    </row>
    <row r="11" spans="1:13" s="28" customFormat="1" x14ac:dyDescent="0.25">
      <c r="A11" s="174" t="s">
        <v>118</v>
      </c>
      <c r="B11" s="3" t="s">
        <v>339</v>
      </c>
      <c r="C11" s="3" t="s">
        <v>615</v>
      </c>
      <c r="D11" s="3" t="s">
        <v>100</v>
      </c>
      <c r="E11" s="29" t="s">
        <v>910</v>
      </c>
      <c r="F11" s="3" t="s">
        <v>509</v>
      </c>
      <c r="G11" s="1" t="s">
        <v>567</v>
      </c>
      <c r="H11" s="29" t="s">
        <v>102</v>
      </c>
      <c r="I11" s="30">
        <v>23.75</v>
      </c>
      <c r="J11" s="29" t="s">
        <v>911</v>
      </c>
      <c r="K11" s="43"/>
      <c r="L11" s="87">
        <v>37181</v>
      </c>
      <c r="M11" s="165">
        <v>0</v>
      </c>
    </row>
    <row r="12" spans="1:13" s="11" customFormat="1" x14ac:dyDescent="0.25">
      <c r="A12" s="180"/>
      <c r="B12" s="6"/>
      <c r="C12" s="6"/>
      <c r="D12" s="6"/>
      <c r="E12" s="8"/>
      <c r="F12" s="6"/>
      <c r="G12" s="4"/>
      <c r="H12" s="8"/>
      <c r="I12" s="19"/>
      <c r="J12" s="8"/>
      <c r="K12" s="22"/>
      <c r="L12" s="181"/>
      <c r="M12" s="123"/>
    </row>
    <row r="13" spans="1:13" s="39" customFormat="1" x14ac:dyDescent="0.25">
      <c r="A13" s="171" t="s">
        <v>855</v>
      </c>
      <c r="B13" s="2"/>
      <c r="C13" s="2"/>
      <c r="D13" s="2"/>
      <c r="E13" s="1"/>
      <c r="F13" s="2"/>
      <c r="G13" s="1"/>
      <c r="H13" s="1"/>
      <c r="I13" s="37"/>
      <c r="J13" s="1"/>
      <c r="K13" s="47"/>
      <c r="L13" s="115" t="s">
        <v>832</v>
      </c>
      <c r="M13" s="124">
        <f>SUM(M6:M11)</f>
        <v>322400</v>
      </c>
    </row>
    <row r="14" spans="1:13" s="13" customFormat="1" x14ac:dyDescent="0.25">
      <c r="A14" s="172" t="s">
        <v>850</v>
      </c>
      <c r="B14" s="5"/>
      <c r="C14" s="5"/>
      <c r="D14" s="5"/>
      <c r="E14" s="17"/>
      <c r="F14" s="5"/>
      <c r="G14" s="4"/>
      <c r="H14" s="4"/>
      <c r="I14" s="20"/>
      <c r="J14" s="4"/>
      <c r="K14" s="25"/>
      <c r="L14" s="21"/>
      <c r="M14" s="125"/>
    </row>
    <row r="15" spans="1:13" s="195" customFormat="1" x14ac:dyDescent="0.25">
      <c r="A15" s="210" t="s">
        <v>118</v>
      </c>
      <c r="B15" s="40" t="s">
        <v>339</v>
      </c>
      <c r="C15" s="40" t="s">
        <v>400</v>
      </c>
      <c r="D15" s="2" t="s">
        <v>100</v>
      </c>
      <c r="E15" s="36">
        <v>0.25</v>
      </c>
      <c r="F15" s="40" t="s">
        <v>372</v>
      </c>
      <c r="G15" s="1" t="s">
        <v>373</v>
      </c>
      <c r="H15" s="1" t="s">
        <v>102</v>
      </c>
      <c r="I15" s="1"/>
      <c r="J15" s="44" t="s">
        <v>702</v>
      </c>
      <c r="K15" s="38">
        <v>37173</v>
      </c>
      <c r="L15" s="50" t="s">
        <v>860</v>
      </c>
      <c r="M15" s="122">
        <v>5000</v>
      </c>
    </row>
    <row r="16" spans="1:13" s="168" customFormat="1" x14ac:dyDescent="0.25">
      <c r="A16" s="176" t="s">
        <v>118</v>
      </c>
      <c r="B16" s="16" t="s">
        <v>98</v>
      </c>
      <c r="C16" s="16" t="s">
        <v>128</v>
      </c>
      <c r="D16" s="5" t="s">
        <v>104</v>
      </c>
      <c r="E16" s="17">
        <v>0.2</v>
      </c>
      <c r="F16" s="16" t="s">
        <v>129</v>
      </c>
      <c r="G16" s="4" t="s">
        <v>120</v>
      </c>
      <c r="H16" s="4" t="s">
        <v>417</v>
      </c>
      <c r="I16" s="4" t="s">
        <v>120</v>
      </c>
      <c r="J16" s="57" t="s">
        <v>200</v>
      </c>
      <c r="K16" s="21">
        <v>37179</v>
      </c>
      <c r="L16" s="24" t="s">
        <v>860</v>
      </c>
      <c r="M16" s="125">
        <v>200000</v>
      </c>
    </row>
    <row r="17" spans="1:13" s="195" customFormat="1" ht="24" customHeight="1" x14ac:dyDescent="0.25">
      <c r="A17" s="175" t="s">
        <v>118</v>
      </c>
      <c r="B17" s="40" t="s">
        <v>98</v>
      </c>
      <c r="C17" s="40" t="s">
        <v>661</v>
      </c>
      <c r="D17" s="2" t="s">
        <v>101</v>
      </c>
      <c r="E17" s="36">
        <v>0.2</v>
      </c>
      <c r="F17" s="40" t="s">
        <v>201</v>
      </c>
      <c r="G17" s="1" t="s">
        <v>662</v>
      </c>
      <c r="H17" s="1" t="s">
        <v>172</v>
      </c>
      <c r="I17" s="1" t="s">
        <v>120</v>
      </c>
      <c r="J17" s="44" t="s">
        <v>912</v>
      </c>
      <c r="K17" s="38">
        <v>37160</v>
      </c>
      <c r="L17" s="50" t="s">
        <v>860</v>
      </c>
      <c r="M17" s="122">
        <v>25000</v>
      </c>
    </row>
    <row r="18" spans="1:13" s="168" customFormat="1" ht="30.75" customHeight="1" x14ac:dyDescent="0.25">
      <c r="A18" s="176" t="s">
        <v>118</v>
      </c>
      <c r="B18" s="16" t="s">
        <v>98</v>
      </c>
      <c r="C18" s="16" t="s">
        <v>913</v>
      </c>
      <c r="D18" s="16" t="s">
        <v>101</v>
      </c>
      <c r="E18" s="17">
        <v>0.2</v>
      </c>
      <c r="F18" s="16" t="s">
        <v>914</v>
      </c>
      <c r="G18" s="57" t="s">
        <v>670</v>
      </c>
      <c r="H18" s="57" t="s">
        <v>915</v>
      </c>
      <c r="I18" s="57" t="s">
        <v>120</v>
      </c>
      <c r="J18" s="57" t="s">
        <v>17</v>
      </c>
      <c r="K18" s="21">
        <v>37160</v>
      </c>
      <c r="L18" s="79" t="s">
        <v>512</v>
      </c>
      <c r="M18" s="128">
        <v>150000</v>
      </c>
    </row>
    <row r="19" spans="1:13" s="195" customFormat="1" ht="26.25" customHeight="1" x14ac:dyDescent="0.25">
      <c r="A19" s="175" t="s">
        <v>96</v>
      </c>
      <c r="B19" s="40" t="s">
        <v>98</v>
      </c>
      <c r="C19" s="40" t="s">
        <v>399</v>
      </c>
      <c r="D19" s="2" t="s">
        <v>101</v>
      </c>
      <c r="E19" s="36">
        <v>0.2</v>
      </c>
      <c r="F19" s="40" t="s">
        <v>716</v>
      </c>
      <c r="G19" s="102" t="s">
        <v>717</v>
      </c>
      <c r="H19" s="1" t="s">
        <v>106</v>
      </c>
      <c r="I19" s="1" t="s">
        <v>120</v>
      </c>
      <c r="J19" s="44" t="s">
        <v>202</v>
      </c>
      <c r="K19" s="38">
        <v>37176</v>
      </c>
      <c r="L19" s="50" t="s">
        <v>512</v>
      </c>
      <c r="M19" s="122">
        <v>1000000</v>
      </c>
    </row>
    <row r="20" spans="1:13" s="168" customFormat="1" ht="28.5" customHeight="1" x14ac:dyDescent="0.25">
      <c r="A20" s="176" t="s">
        <v>118</v>
      </c>
      <c r="B20" s="16" t="s">
        <v>99</v>
      </c>
      <c r="C20" s="16" t="s">
        <v>109</v>
      </c>
      <c r="D20" s="5" t="s">
        <v>101</v>
      </c>
      <c r="E20" s="17">
        <v>0.2</v>
      </c>
      <c r="F20" s="16" t="s">
        <v>494</v>
      </c>
      <c r="G20" s="113" t="s">
        <v>495</v>
      </c>
      <c r="H20" s="4" t="s">
        <v>102</v>
      </c>
      <c r="I20" s="4"/>
      <c r="J20" s="57" t="s">
        <v>112</v>
      </c>
      <c r="K20" s="21">
        <v>37158</v>
      </c>
      <c r="L20" s="24" t="s">
        <v>860</v>
      </c>
      <c r="M20" s="125">
        <v>3000</v>
      </c>
    </row>
    <row r="21" spans="1:13" s="195" customFormat="1" x14ac:dyDescent="0.25">
      <c r="A21" s="210" t="s">
        <v>118</v>
      </c>
      <c r="B21" s="40" t="s">
        <v>339</v>
      </c>
      <c r="C21" s="3" t="s">
        <v>415</v>
      </c>
      <c r="D21" s="3" t="s">
        <v>100</v>
      </c>
      <c r="E21" s="36">
        <v>0.2</v>
      </c>
      <c r="F21" s="3" t="s">
        <v>736</v>
      </c>
      <c r="G21" s="29" t="s">
        <v>416</v>
      </c>
      <c r="H21" s="1" t="s">
        <v>102</v>
      </c>
      <c r="I21" s="29"/>
      <c r="J21" s="44" t="s">
        <v>703</v>
      </c>
      <c r="K21" s="87">
        <v>37180</v>
      </c>
      <c r="L21" s="50" t="s">
        <v>860</v>
      </c>
      <c r="M21" s="122">
        <v>5000</v>
      </c>
    </row>
    <row r="22" spans="1:13" s="168" customFormat="1" x14ac:dyDescent="0.25">
      <c r="A22" s="176" t="s">
        <v>118</v>
      </c>
      <c r="B22" s="16" t="s">
        <v>98</v>
      </c>
      <c r="C22" s="16" t="s">
        <v>111</v>
      </c>
      <c r="D22" s="5" t="s">
        <v>101</v>
      </c>
      <c r="E22" s="17">
        <v>0.2</v>
      </c>
      <c r="F22" s="16" t="s">
        <v>669</v>
      </c>
      <c r="G22" s="4" t="s">
        <v>670</v>
      </c>
      <c r="H22" s="4" t="s">
        <v>141</v>
      </c>
      <c r="I22" s="4" t="s">
        <v>120</v>
      </c>
      <c r="J22" s="57" t="s">
        <v>704</v>
      </c>
      <c r="K22" s="21">
        <v>37158</v>
      </c>
      <c r="L22" s="24" t="s">
        <v>860</v>
      </c>
      <c r="M22" s="125">
        <v>100000</v>
      </c>
    </row>
    <row r="23" spans="1:13" s="195" customFormat="1" x14ac:dyDescent="0.25">
      <c r="A23" s="210" t="s">
        <v>118</v>
      </c>
      <c r="B23" s="40" t="s">
        <v>339</v>
      </c>
      <c r="C23" s="40" t="s">
        <v>492</v>
      </c>
      <c r="D23" s="2" t="s">
        <v>100</v>
      </c>
      <c r="E23" s="36">
        <v>0.15</v>
      </c>
      <c r="F23" s="40" t="s">
        <v>916</v>
      </c>
      <c r="G23" s="1" t="s">
        <v>680</v>
      </c>
      <c r="H23" s="1" t="s">
        <v>102</v>
      </c>
      <c r="I23" s="1"/>
      <c r="J23" s="44" t="s">
        <v>917</v>
      </c>
      <c r="K23" s="38">
        <v>37180</v>
      </c>
      <c r="L23" s="50" t="s">
        <v>860</v>
      </c>
      <c r="M23" s="122">
        <v>50000</v>
      </c>
    </row>
    <row r="24" spans="1:13" s="168" customFormat="1" x14ac:dyDescent="0.25">
      <c r="A24" s="211" t="s">
        <v>118</v>
      </c>
      <c r="B24" s="16" t="s">
        <v>339</v>
      </c>
      <c r="C24" s="16" t="s">
        <v>738</v>
      </c>
      <c r="D24" s="5" t="s">
        <v>100</v>
      </c>
      <c r="E24" s="17">
        <v>0.15</v>
      </c>
      <c r="F24" s="16" t="s">
        <v>416</v>
      </c>
      <c r="G24" s="4" t="s">
        <v>398</v>
      </c>
      <c r="H24" s="4" t="s">
        <v>102</v>
      </c>
      <c r="I24" s="4"/>
      <c r="J24" s="57" t="s">
        <v>739</v>
      </c>
      <c r="K24" s="21">
        <v>37175</v>
      </c>
      <c r="L24" s="24" t="s">
        <v>860</v>
      </c>
      <c r="M24" s="125">
        <v>5000</v>
      </c>
    </row>
    <row r="25" spans="1:13" s="195" customFormat="1" x14ac:dyDescent="0.25">
      <c r="A25" s="175" t="s">
        <v>118</v>
      </c>
      <c r="B25" s="40" t="s">
        <v>98</v>
      </c>
      <c r="C25" s="40" t="s">
        <v>619</v>
      </c>
      <c r="D25" s="2" t="s">
        <v>101</v>
      </c>
      <c r="E25" s="36">
        <v>0.15</v>
      </c>
      <c r="F25" s="40" t="s">
        <v>422</v>
      </c>
      <c r="G25" s="102" t="s">
        <v>423</v>
      </c>
      <c r="H25" s="1" t="s">
        <v>102</v>
      </c>
      <c r="I25" s="30">
        <v>26.5</v>
      </c>
      <c r="J25" s="44" t="s">
        <v>424</v>
      </c>
      <c r="K25" s="38">
        <v>37131</v>
      </c>
      <c r="L25" s="50" t="s">
        <v>860</v>
      </c>
      <c r="M25" s="122">
        <v>150000</v>
      </c>
    </row>
    <row r="26" spans="1:13" s="168" customFormat="1" ht="26.4" x14ac:dyDescent="0.25">
      <c r="A26" s="211" t="s">
        <v>118</v>
      </c>
      <c r="B26" s="78" t="s">
        <v>203</v>
      </c>
      <c r="C26" s="16" t="s">
        <v>117</v>
      </c>
      <c r="D26" s="5" t="s">
        <v>104</v>
      </c>
      <c r="E26" s="17">
        <v>0.1</v>
      </c>
      <c r="F26" s="16" t="s">
        <v>123</v>
      </c>
      <c r="G26" s="4" t="s">
        <v>690</v>
      </c>
      <c r="H26" s="4" t="s">
        <v>102</v>
      </c>
      <c r="I26" s="4"/>
      <c r="J26" s="57" t="s">
        <v>514</v>
      </c>
      <c r="K26" s="21">
        <v>37179</v>
      </c>
      <c r="L26" s="24" t="s">
        <v>860</v>
      </c>
      <c r="M26" s="125">
        <v>30000</v>
      </c>
    </row>
    <row r="27" spans="1:13" s="195" customFormat="1" x14ac:dyDescent="0.25">
      <c r="A27" s="210" t="s">
        <v>118</v>
      </c>
      <c r="B27" s="7" t="s">
        <v>203</v>
      </c>
      <c r="C27" s="40" t="s">
        <v>117</v>
      </c>
      <c r="D27" s="2" t="s">
        <v>104</v>
      </c>
      <c r="E27" s="36">
        <v>0.1</v>
      </c>
      <c r="F27" s="40" t="s">
        <v>123</v>
      </c>
      <c r="G27" s="1" t="s">
        <v>204</v>
      </c>
      <c r="H27" s="1" t="s">
        <v>102</v>
      </c>
      <c r="I27" s="1"/>
      <c r="J27" s="44" t="s">
        <v>112</v>
      </c>
      <c r="K27" s="38">
        <v>37179</v>
      </c>
      <c r="L27" s="50" t="s">
        <v>860</v>
      </c>
      <c r="M27" s="122">
        <v>1500</v>
      </c>
    </row>
    <row r="28" spans="1:13" s="168" customFormat="1" x14ac:dyDescent="0.25">
      <c r="A28" s="211" t="s">
        <v>118</v>
      </c>
      <c r="B28" s="78" t="s">
        <v>203</v>
      </c>
      <c r="C28" s="16" t="s">
        <v>117</v>
      </c>
      <c r="D28" s="5" t="s">
        <v>104</v>
      </c>
      <c r="E28" s="17">
        <v>0.1</v>
      </c>
      <c r="F28" s="16" t="s">
        <v>123</v>
      </c>
      <c r="G28" s="4" t="s">
        <v>205</v>
      </c>
      <c r="H28" s="4" t="s">
        <v>102</v>
      </c>
      <c r="I28" s="4"/>
      <c r="J28" s="57" t="s">
        <v>112</v>
      </c>
      <c r="K28" s="21">
        <v>37179</v>
      </c>
      <c r="L28" s="24" t="s">
        <v>860</v>
      </c>
      <c r="M28" s="125">
        <v>1500</v>
      </c>
    </row>
    <row r="29" spans="1:13" s="195" customFormat="1" ht="66" x14ac:dyDescent="0.25">
      <c r="A29" s="175" t="s">
        <v>96</v>
      </c>
      <c r="B29" s="2" t="s">
        <v>740</v>
      </c>
      <c r="C29" s="2" t="s">
        <v>105</v>
      </c>
      <c r="D29" s="2" t="s">
        <v>100</v>
      </c>
      <c r="E29" s="36">
        <v>0.1</v>
      </c>
      <c r="F29" s="2" t="s">
        <v>741</v>
      </c>
      <c r="G29" s="102" t="s">
        <v>120</v>
      </c>
      <c r="H29" s="1" t="s">
        <v>431</v>
      </c>
      <c r="I29" s="1" t="s">
        <v>120</v>
      </c>
      <c r="J29" s="1" t="s">
        <v>515</v>
      </c>
      <c r="K29" s="47">
        <v>37174</v>
      </c>
      <c r="L29" s="50" t="s">
        <v>432</v>
      </c>
      <c r="M29" s="122">
        <v>5000000</v>
      </c>
    </row>
    <row r="30" spans="1:13" s="168" customFormat="1" x14ac:dyDescent="0.25">
      <c r="A30" s="211" t="s">
        <v>118</v>
      </c>
      <c r="B30" s="78" t="s">
        <v>99</v>
      </c>
      <c r="C30" s="5" t="s">
        <v>402</v>
      </c>
      <c r="D30" s="5" t="s">
        <v>104</v>
      </c>
      <c r="E30" s="17">
        <v>0.1</v>
      </c>
      <c r="F30" s="5" t="s">
        <v>497</v>
      </c>
      <c r="G30" s="4" t="s">
        <v>498</v>
      </c>
      <c r="H30" s="4" t="s">
        <v>147</v>
      </c>
      <c r="I30" s="4"/>
      <c r="J30" s="57" t="s">
        <v>112</v>
      </c>
      <c r="K30" s="21">
        <v>37168</v>
      </c>
      <c r="L30" s="24" t="s">
        <v>860</v>
      </c>
      <c r="M30" s="130">
        <v>80000</v>
      </c>
    </row>
    <row r="31" spans="1:13" s="195" customFormat="1" x14ac:dyDescent="0.25">
      <c r="A31" s="175" t="s">
        <v>118</v>
      </c>
      <c r="B31" s="40" t="s">
        <v>99</v>
      </c>
      <c r="C31" s="40" t="s">
        <v>402</v>
      </c>
      <c r="D31" s="2" t="s">
        <v>104</v>
      </c>
      <c r="E31" s="36">
        <v>0.1</v>
      </c>
      <c r="F31" s="40" t="s">
        <v>426</v>
      </c>
      <c r="G31" s="1" t="s">
        <v>427</v>
      </c>
      <c r="H31" s="1" t="s">
        <v>103</v>
      </c>
      <c r="I31" s="1"/>
      <c r="J31" s="44" t="s">
        <v>428</v>
      </c>
      <c r="K31" s="38">
        <v>37168</v>
      </c>
      <c r="L31" s="50" t="s">
        <v>860</v>
      </c>
      <c r="M31" s="122">
        <v>5000</v>
      </c>
    </row>
    <row r="32" spans="1:13" s="168" customFormat="1" ht="29.25" customHeight="1" x14ac:dyDescent="0.25">
      <c r="A32" s="211" t="s">
        <v>118</v>
      </c>
      <c r="B32" s="78" t="s">
        <v>99</v>
      </c>
      <c r="C32" s="5" t="s">
        <v>402</v>
      </c>
      <c r="D32" s="5" t="s">
        <v>104</v>
      </c>
      <c r="E32" s="17">
        <v>0.1</v>
      </c>
      <c r="F32" s="16" t="s">
        <v>374</v>
      </c>
      <c r="G32" s="4" t="s">
        <v>375</v>
      </c>
      <c r="H32" s="4" t="s">
        <v>102</v>
      </c>
      <c r="I32" s="4"/>
      <c r="J32" s="57" t="s">
        <v>428</v>
      </c>
      <c r="K32" s="21">
        <v>37168</v>
      </c>
      <c r="L32" s="24" t="s">
        <v>860</v>
      </c>
      <c r="M32" s="125">
        <v>20000</v>
      </c>
    </row>
    <row r="33" spans="1:13" s="195" customFormat="1" x14ac:dyDescent="0.25">
      <c r="A33" s="175" t="s">
        <v>118</v>
      </c>
      <c r="B33" s="40" t="s">
        <v>99</v>
      </c>
      <c r="C33" s="40" t="s">
        <v>402</v>
      </c>
      <c r="D33" s="2" t="s">
        <v>104</v>
      </c>
      <c r="E33" s="36">
        <v>0.1</v>
      </c>
      <c r="F33" s="40" t="s">
        <v>374</v>
      </c>
      <c r="G33" s="1" t="s">
        <v>376</v>
      </c>
      <c r="H33" s="1" t="s">
        <v>102</v>
      </c>
      <c r="I33" s="1"/>
      <c r="J33" s="44" t="s">
        <v>428</v>
      </c>
      <c r="K33" s="38">
        <v>37168</v>
      </c>
      <c r="L33" s="50" t="s">
        <v>860</v>
      </c>
      <c r="M33" s="122">
        <v>20000</v>
      </c>
    </row>
    <row r="34" spans="1:13" s="168" customFormat="1" x14ac:dyDescent="0.25">
      <c r="A34" s="211" t="s">
        <v>118</v>
      </c>
      <c r="B34" s="16" t="s">
        <v>339</v>
      </c>
      <c r="C34" s="16" t="s">
        <v>131</v>
      </c>
      <c r="D34" s="5" t="s">
        <v>100</v>
      </c>
      <c r="E34" s="17">
        <v>0.1</v>
      </c>
      <c r="F34" s="5" t="s">
        <v>742</v>
      </c>
      <c r="G34" s="103" t="s">
        <v>493</v>
      </c>
      <c r="H34" s="4" t="s">
        <v>102</v>
      </c>
      <c r="I34" s="4"/>
      <c r="J34" s="57" t="s">
        <v>743</v>
      </c>
      <c r="K34" s="21">
        <v>37173</v>
      </c>
      <c r="L34" s="24" t="s">
        <v>860</v>
      </c>
      <c r="M34" s="130">
        <v>5000</v>
      </c>
    </row>
    <row r="35" spans="1:13" s="195" customFormat="1" ht="39.6" x14ac:dyDescent="0.25">
      <c r="A35" s="175" t="s">
        <v>96</v>
      </c>
      <c r="B35" s="40" t="s">
        <v>97</v>
      </c>
      <c r="C35" s="40" t="s">
        <v>114</v>
      </c>
      <c r="D35" s="2" t="s">
        <v>100</v>
      </c>
      <c r="E35" s="36">
        <v>0.1</v>
      </c>
      <c r="F35" s="40" t="s">
        <v>516</v>
      </c>
      <c r="G35" s="1" t="s">
        <v>753</v>
      </c>
      <c r="H35" s="1" t="s">
        <v>425</v>
      </c>
      <c r="I35" s="155" t="s">
        <v>754</v>
      </c>
      <c r="J35" s="44" t="s">
        <v>517</v>
      </c>
      <c r="K35" s="38">
        <v>37174</v>
      </c>
      <c r="L35" s="50" t="s">
        <v>860</v>
      </c>
      <c r="M35" s="122">
        <v>1000000</v>
      </c>
    </row>
    <row r="36" spans="1:13" s="168" customFormat="1" ht="26.4" x14ac:dyDescent="0.25">
      <c r="A36" s="176" t="s">
        <v>118</v>
      </c>
      <c r="B36" s="16" t="s">
        <v>99</v>
      </c>
      <c r="C36" s="16" t="s">
        <v>918</v>
      </c>
      <c r="D36" s="5" t="s">
        <v>101</v>
      </c>
      <c r="E36" s="17">
        <v>0.1</v>
      </c>
      <c r="F36" s="16" t="s">
        <v>919</v>
      </c>
      <c r="G36" s="4" t="s">
        <v>680</v>
      </c>
      <c r="H36" s="4" t="s">
        <v>102</v>
      </c>
      <c r="I36" s="4"/>
      <c r="J36" s="57" t="s">
        <v>518</v>
      </c>
      <c r="K36" s="21">
        <v>37169</v>
      </c>
      <c r="L36" s="24" t="s">
        <v>860</v>
      </c>
      <c r="M36" s="125">
        <v>40000</v>
      </c>
    </row>
    <row r="37" spans="1:13" s="195" customFormat="1" ht="26.4" x14ac:dyDescent="0.25">
      <c r="A37" s="175" t="s">
        <v>118</v>
      </c>
      <c r="B37" s="40" t="s">
        <v>98</v>
      </c>
      <c r="C37" s="40" t="s">
        <v>206</v>
      </c>
      <c r="D37" s="2" t="s">
        <v>101</v>
      </c>
      <c r="E37" s="36">
        <v>0.1</v>
      </c>
      <c r="F37" s="40" t="s">
        <v>207</v>
      </c>
      <c r="G37" s="102" t="s">
        <v>670</v>
      </c>
      <c r="H37" s="1" t="s">
        <v>102</v>
      </c>
      <c r="I37" s="1" t="s">
        <v>120</v>
      </c>
      <c r="J37" s="44" t="s">
        <v>208</v>
      </c>
      <c r="K37" s="38">
        <v>37167</v>
      </c>
      <c r="L37" s="50" t="s">
        <v>860</v>
      </c>
      <c r="M37" s="122">
        <v>50000</v>
      </c>
    </row>
    <row r="38" spans="1:13" s="168" customFormat="1" ht="52.8" x14ac:dyDescent="0.25">
      <c r="A38" s="176" t="s">
        <v>96</v>
      </c>
      <c r="B38" s="16" t="s">
        <v>744</v>
      </c>
      <c r="C38" s="16" t="s">
        <v>429</v>
      </c>
      <c r="D38" s="5" t="s">
        <v>100</v>
      </c>
      <c r="E38" s="17">
        <v>0.1</v>
      </c>
      <c r="F38" s="16" t="s">
        <v>745</v>
      </c>
      <c r="G38" s="4" t="s">
        <v>430</v>
      </c>
      <c r="H38" s="4" t="s">
        <v>431</v>
      </c>
      <c r="I38" s="4" t="s">
        <v>120</v>
      </c>
      <c r="J38" s="57" t="s">
        <v>209</v>
      </c>
      <c r="K38" s="21">
        <v>37179</v>
      </c>
      <c r="L38" s="24" t="s">
        <v>432</v>
      </c>
      <c r="M38" s="125">
        <v>5000000</v>
      </c>
    </row>
    <row r="39" spans="1:13" s="195" customFormat="1" x14ac:dyDescent="0.25">
      <c r="A39" s="175" t="s">
        <v>118</v>
      </c>
      <c r="B39" s="40" t="s">
        <v>99</v>
      </c>
      <c r="C39" s="40" t="s">
        <v>920</v>
      </c>
      <c r="D39" s="2" t="s">
        <v>101</v>
      </c>
      <c r="E39" s="36">
        <v>0.1</v>
      </c>
      <c r="F39" s="40" t="s">
        <v>921</v>
      </c>
      <c r="G39" s="102" t="s">
        <v>922</v>
      </c>
      <c r="H39" s="1" t="s">
        <v>102</v>
      </c>
      <c r="I39" s="1"/>
      <c r="J39" s="44" t="s">
        <v>519</v>
      </c>
      <c r="K39" s="38">
        <v>37160</v>
      </c>
      <c r="L39" s="50" t="s">
        <v>860</v>
      </c>
      <c r="M39" s="122">
        <v>5000</v>
      </c>
    </row>
    <row r="40" spans="1:13" s="168" customFormat="1" ht="26.4" x14ac:dyDescent="0.25">
      <c r="A40" s="176" t="s">
        <v>118</v>
      </c>
      <c r="B40" s="16" t="s">
        <v>98</v>
      </c>
      <c r="C40" s="16" t="s">
        <v>665</v>
      </c>
      <c r="D40" s="5" t="s">
        <v>101</v>
      </c>
      <c r="E40" s="17">
        <v>0.1</v>
      </c>
      <c r="F40" s="16" t="s">
        <v>671</v>
      </c>
      <c r="G40" s="4" t="s">
        <v>672</v>
      </c>
      <c r="H40" s="4" t="s">
        <v>139</v>
      </c>
      <c r="I40" s="4" t="s">
        <v>120</v>
      </c>
      <c r="J40" s="57" t="s">
        <v>673</v>
      </c>
      <c r="K40" s="21">
        <v>37126</v>
      </c>
      <c r="L40" s="24" t="s">
        <v>512</v>
      </c>
      <c r="M40" s="125">
        <v>3500000</v>
      </c>
    </row>
    <row r="41" spans="1:13" s="195" customFormat="1" x14ac:dyDescent="0.25">
      <c r="A41" s="175" t="s">
        <v>118</v>
      </c>
      <c r="B41" s="40" t="s">
        <v>99</v>
      </c>
      <c r="C41" s="40" t="s">
        <v>665</v>
      </c>
      <c r="D41" s="2" t="s">
        <v>101</v>
      </c>
      <c r="E41" s="36">
        <v>0.1</v>
      </c>
      <c r="F41" s="40" t="s">
        <v>210</v>
      </c>
      <c r="G41" s="154" t="s">
        <v>513</v>
      </c>
      <c r="H41" s="1" t="s">
        <v>102</v>
      </c>
      <c r="I41" s="1"/>
      <c r="J41" s="44" t="s">
        <v>112</v>
      </c>
      <c r="K41" s="38">
        <v>37176</v>
      </c>
      <c r="L41" s="50" t="s">
        <v>860</v>
      </c>
      <c r="M41" s="122">
        <v>1000</v>
      </c>
    </row>
    <row r="42" spans="1:13" s="168" customFormat="1" x14ac:dyDescent="0.25">
      <c r="A42" s="176" t="s">
        <v>118</v>
      </c>
      <c r="B42" s="5" t="s">
        <v>107</v>
      </c>
      <c r="C42" s="5" t="s">
        <v>520</v>
      </c>
      <c r="D42" s="5" t="s">
        <v>101</v>
      </c>
      <c r="E42" s="17">
        <v>0.1</v>
      </c>
      <c r="F42" s="5" t="s">
        <v>124</v>
      </c>
      <c r="G42" s="4" t="s">
        <v>521</v>
      </c>
      <c r="H42" s="4" t="s">
        <v>141</v>
      </c>
      <c r="I42" s="153">
        <v>155000</v>
      </c>
      <c r="J42" s="4" t="s">
        <v>522</v>
      </c>
      <c r="K42" s="56">
        <v>37173</v>
      </c>
      <c r="L42" s="24" t="s">
        <v>860</v>
      </c>
      <c r="M42" s="129">
        <v>15500</v>
      </c>
    </row>
    <row r="43" spans="1:13" s="195" customFormat="1" x14ac:dyDescent="0.25">
      <c r="A43" s="175" t="s">
        <v>118</v>
      </c>
      <c r="B43" s="40" t="s">
        <v>99</v>
      </c>
      <c r="C43" s="40" t="s">
        <v>110</v>
      </c>
      <c r="D43" s="2" t="s">
        <v>101</v>
      </c>
      <c r="E43" s="36">
        <v>0.1</v>
      </c>
      <c r="F43" s="40" t="s">
        <v>923</v>
      </c>
      <c r="G43" s="1" t="s">
        <v>680</v>
      </c>
      <c r="H43" s="1" t="s">
        <v>924</v>
      </c>
      <c r="I43" s="1"/>
      <c r="J43" s="44" t="s">
        <v>122</v>
      </c>
      <c r="K43" s="38">
        <v>37158</v>
      </c>
      <c r="L43" s="50" t="s">
        <v>860</v>
      </c>
      <c r="M43" s="122">
        <v>40000</v>
      </c>
    </row>
    <row r="44" spans="1:13" s="168" customFormat="1" x14ac:dyDescent="0.25">
      <c r="A44" s="176" t="s">
        <v>118</v>
      </c>
      <c r="B44" s="16" t="s">
        <v>99</v>
      </c>
      <c r="C44" s="16" t="s">
        <v>110</v>
      </c>
      <c r="D44" s="5" t="s">
        <v>101</v>
      </c>
      <c r="E44" s="17">
        <v>0.1</v>
      </c>
      <c r="F44" s="16" t="s">
        <v>925</v>
      </c>
      <c r="G44" s="4" t="s">
        <v>680</v>
      </c>
      <c r="H44" s="4" t="s">
        <v>924</v>
      </c>
      <c r="I44" s="4"/>
      <c r="J44" s="57" t="s">
        <v>122</v>
      </c>
      <c r="K44" s="21">
        <v>37158</v>
      </c>
      <c r="L44" s="24" t="s">
        <v>860</v>
      </c>
      <c r="M44" s="125">
        <v>80000</v>
      </c>
    </row>
    <row r="45" spans="1:13" s="195" customFormat="1" x14ac:dyDescent="0.25">
      <c r="A45" s="175" t="s">
        <v>118</v>
      </c>
      <c r="B45" s="40" t="s">
        <v>99</v>
      </c>
      <c r="C45" s="40" t="s">
        <v>108</v>
      </c>
      <c r="D45" s="2" t="s">
        <v>101</v>
      </c>
      <c r="E45" s="36">
        <v>0.1</v>
      </c>
      <c r="F45" s="40" t="s">
        <v>926</v>
      </c>
      <c r="G45" s="1" t="s">
        <v>927</v>
      </c>
      <c r="H45" s="1" t="s">
        <v>103</v>
      </c>
      <c r="I45" s="1"/>
      <c r="J45" s="44" t="s">
        <v>112</v>
      </c>
      <c r="K45" s="38">
        <v>37162</v>
      </c>
      <c r="L45" s="50" t="s">
        <v>860</v>
      </c>
      <c r="M45" s="122">
        <v>10000</v>
      </c>
    </row>
    <row r="46" spans="1:13" s="167" customFormat="1" x14ac:dyDescent="0.25">
      <c r="A46" s="176" t="s">
        <v>118</v>
      </c>
      <c r="B46" s="5" t="s">
        <v>107</v>
      </c>
      <c r="C46" s="5" t="s">
        <v>746</v>
      </c>
      <c r="D46" s="5" t="s">
        <v>104</v>
      </c>
      <c r="E46" s="17">
        <v>0.1</v>
      </c>
      <c r="F46" s="5" t="s">
        <v>747</v>
      </c>
      <c r="G46" s="4" t="s">
        <v>748</v>
      </c>
      <c r="H46" s="4" t="s">
        <v>707</v>
      </c>
      <c r="I46" s="221">
        <v>27.5</v>
      </c>
      <c r="J46" s="4" t="s">
        <v>211</v>
      </c>
      <c r="K46" s="56">
        <v>37179</v>
      </c>
      <c r="L46" s="24" t="s">
        <v>860</v>
      </c>
      <c r="M46" s="129">
        <v>100000</v>
      </c>
    </row>
    <row r="47" spans="1:13" s="196" customFormat="1" x14ac:dyDescent="0.25">
      <c r="A47" s="210" t="s">
        <v>118</v>
      </c>
      <c r="B47" s="7" t="s">
        <v>99</v>
      </c>
      <c r="C47" s="40" t="s">
        <v>377</v>
      </c>
      <c r="D47" s="2" t="s">
        <v>101</v>
      </c>
      <c r="E47" s="36">
        <v>0.1</v>
      </c>
      <c r="F47" s="40" t="s">
        <v>433</v>
      </c>
      <c r="G47" s="1" t="s">
        <v>434</v>
      </c>
      <c r="H47" s="1" t="s">
        <v>103</v>
      </c>
      <c r="I47" s="1"/>
      <c r="J47" s="44" t="s">
        <v>112</v>
      </c>
      <c r="K47" s="38">
        <v>37148</v>
      </c>
      <c r="L47" s="50" t="s">
        <v>860</v>
      </c>
      <c r="M47" s="122">
        <v>10000</v>
      </c>
    </row>
    <row r="48" spans="1:13" s="169" customFormat="1" x14ac:dyDescent="0.25">
      <c r="A48" s="176" t="s">
        <v>118</v>
      </c>
      <c r="B48" s="16" t="s">
        <v>99</v>
      </c>
      <c r="C48" s="16" t="s">
        <v>126</v>
      </c>
      <c r="D48" s="5" t="s">
        <v>101</v>
      </c>
      <c r="E48" s="17">
        <v>0.1</v>
      </c>
      <c r="F48" s="16" t="s">
        <v>397</v>
      </c>
      <c r="G48" s="4" t="s">
        <v>398</v>
      </c>
      <c r="H48" s="4" t="s">
        <v>102</v>
      </c>
      <c r="I48" s="4"/>
      <c r="J48" s="57" t="s">
        <v>612</v>
      </c>
      <c r="K48" s="21">
        <v>37160</v>
      </c>
      <c r="L48" s="24" t="s">
        <v>523</v>
      </c>
      <c r="M48" s="125">
        <v>10000</v>
      </c>
    </row>
    <row r="49" spans="1:13" s="196" customFormat="1" x14ac:dyDescent="0.25">
      <c r="A49" s="175" t="s">
        <v>118</v>
      </c>
      <c r="B49" s="40" t="s">
        <v>98</v>
      </c>
      <c r="C49" s="40" t="s">
        <v>418</v>
      </c>
      <c r="D49" s="2" t="s">
        <v>104</v>
      </c>
      <c r="E49" s="36">
        <v>0.1</v>
      </c>
      <c r="F49" s="40" t="s">
        <v>419</v>
      </c>
      <c r="G49" s="102" t="s">
        <v>420</v>
      </c>
      <c r="H49" s="1" t="s">
        <v>106</v>
      </c>
      <c r="I49" s="1" t="s">
        <v>120</v>
      </c>
      <c r="J49" s="44" t="s">
        <v>421</v>
      </c>
      <c r="K49" s="38">
        <v>37131</v>
      </c>
      <c r="L49" s="50" t="s">
        <v>860</v>
      </c>
      <c r="M49" s="122">
        <v>2000000</v>
      </c>
    </row>
    <row r="50" spans="1:13" s="168" customFormat="1" x14ac:dyDescent="0.25">
      <c r="A50" s="211" t="s">
        <v>118</v>
      </c>
      <c r="B50" s="16" t="s">
        <v>339</v>
      </c>
      <c r="C50" s="16" t="s">
        <v>928</v>
      </c>
      <c r="D50" s="5" t="s">
        <v>100</v>
      </c>
      <c r="E50" s="17">
        <v>0.1</v>
      </c>
      <c r="F50" s="16" t="s">
        <v>749</v>
      </c>
      <c r="G50" s="4" t="s">
        <v>680</v>
      </c>
      <c r="H50" s="4" t="s">
        <v>750</v>
      </c>
      <c r="I50" s="4"/>
      <c r="J50" s="57" t="s">
        <v>702</v>
      </c>
      <c r="K50" s="21">
        <v>37541</v>
      </c>
      <c r="L50" s="24" t="s">
        <v>860</v>
      </c>
      <c r="M50" s="125">
        <v>5000</v>
      </c>
    </row>
    <row r="51" spans="1:13" s="195" customFormat="1" x14ac:dyDescent="0.25">
      <c r="A51" s="210" t="s">
        <v>118</v>
      </c>
      <c r="B51" s="40" t="s">
        <v>339</v>
      </c>
      <c r="C51" s="40" t="s">
        <v>400</v>
      </c>
      <c r="D51" s="2" t="s">
        <v>100</v>
      </c>
      <c r="E51" s="36">
        <v>0.1</v>
      </c>
      <c r="F51" s="40" t="s">
        <v>751</v>
      </c>
      <c r="G51" s="1" t="s">
        <v>680</v>
      </c>
      <c r="H51" s="1" t="s">
        <v>102</v>
      </c>
      <c r="I51" s="1"/>
      <c r="J51" s="44" t="s">
        <v>702</v>
      </c>
      <c r="K51" s="38">
        <v>37172</v>
      </c>
      <c r="L51" s="50" t="s">
        <v>860</v>
      </c>
      <c r="M51" s="122">
        <v>5000</v>
      </c>
    </row>
    <row r="52" spans="1:13" s="168" customFormat="1" ht="14.25" customHeight="1" x14ac:dyDescent="0.25">
      <c r="A52" s="176" t="s">
        <v>721</v>
      </c>
      <c r="B52" s="16" t="s">
        <v>674</v>
      </c>
      <c r="C52" s="16" t="s">
        <v>675</v>
      </c>
      <c r="D52" s="5" t="s">
        <v>101</v>
      </c>
      <c r="E52" s="17">
        <v>0.1</v>
      </c>
      <c r="F52" s="16" t="s">
        <v>676</v>
      </c>
      <c r="G52" s="103" t="s">
        <v>120</v>
      </c>
      <c r="H52" s="4" t="s">
        <v>120</v>
      </c>
      <c r="I52" s="4" t="s">
        <v>120</v>
      </c>
      <c r="J52" s="57" t="s">
        <v>705</v>
      </c>
      <c r="K52" s="21">
        <v>37151</v>
      </c>
      <c r="L52" s="24" t="s">
        <v>860</v>
      </c>
      <c r="M52" s="125">
        <v>1000000</v>
      </c>
    </row>
    <row r="53" spans="1:13" s="195" customFormat="1" x14ac:dyDescent="0.25">
      <c r="A53" s="175" t="s">
        <v>96</v>
      </c>
      <c r="B53" s="40" t="s">
        <v>98</v>
      </c>
      <c r="C53" s="40" t="s">
        <v>212</v>
      </c>
      <c r="D53" s="2" t="s">
        <v>104</v>
      </c>
      <c r="E53" s="36">
        <v>0.1</v>
      </c>
      <c r="F53" s="40" t="s">
        <v>213</v>
      </c>
      <c r="G53" s="102" t="s">
        <v>214</v>
      </c>
      <c r="H53" s="1" t="s">
        <v>215</v>
      </c>
      <c r="I53" s="1" t="s">
        <v>120</v>
      </c>
      <c r="J53" s="44" t="s">
        <v>216</v>
      </c>
      <c r="K53" s="38">
        <v>37176</v>
      </c>
      <c r="L53" s="50" t="s">
        <v>512</v>
      </c>
      <c r="M53" s="122">
        <v>1000000</v>
      </c>
    </row>
    <row r="54" spans="1:13" s="168" customFormat="1" ht="26.4" x14ac:dyDescent="0.25">
      <c r="A54" s="211" t="s">
        <v>118</v>
      </c>
      <c r="B54" s="16" t="s">
        <v>339</v>
      </c>
      <c r="C54" s="16" t="s">
        <v>706</v>
      </c>
      <c r="D54" s="5" t="s">
        <v>100</v>
      </c>
      <c r="E54" s="17">
        <v>0.1</v>
      </c>
      <c r="F54" s="162" t="s">
        <v>752</v>
      </c>
      <c r="G54" s="103">
        <v>37196</v>
      </c>
      <c r="H54" s="4" t="s">
        <v>102</v>
      </c>
      <c r="I54" s="4"/>
      <c r="J54" s="57" t="s">
        <v>702</v>
      </c>
      <c r="K54" s="21">
        <v>37179</v>
      </c>
      <c r="L54" s="24" t="s">
        <v>860</v>
      </c>
      <c r="M54" s="161" t="s">
        <v>879</v>
      </c>
    </row>
    <row r="55" spans="1:13" s="195" customFormat="1" ht="26.4" x14ac:dyDescent="0.25">
      <c r="A55" s="175" t="s">
        <v>118</v>
      </c>
      <c r="B55" s="2" t="s">
        <v>107</v>
      </c>
      <c r="C55" s="2" t="s">
        <v>615</v>
      </c>
      <c r="D55" s="2" t="s">
        <v>100</v>
      </c>
      <c r="E55" s="36">
        <v>0.1</v>
      </c>
      <c r="F55" s="2" t="s">
        <v>616</v>
      </c>
      <c r="G55" s="1" t="s">
        <v>617</v>
      </c>
      <c r="H55" s="1" t="s">
        <v>618</v>
      </c>
      <c r="I55" s="53" t="s">
        <v>881</v>
      </c>
      <c r="J55" s="1" t="s">
        <v>217</v>
      </c>
      <c r="K55" s="27">
        <v>37180</v>
      </c>
      <c r="L55" s="50" t="s">
        <v>860</v>
      </c>
      <c r="M55" s="131">
        <v>200000</v>
      </c>
    </row>
    <row r="56" spans="1:13" s="168" customFormat="1" x14ac:dyDescent="0.25">
      <c r="A56" s="176" t="s">
        <v>118</v>
      </c>
      <c r="B56" s="16" t="s">
        <v>98</v>
      </c>
      <c r="C56" s="16" t="s">
        <v>111</v>
      </c>
      <c r="D56" s="5" t="s">
        <v>101</v>
      </c>
      <c r="E56" s="17">
        <v>0.1</v>
      </c>
      <c r="F56" s="16" t="s">
        <v>130</v>
      </c>
      <c r="G56" s="4" t="s">
        <v>677</v>
      </c>
      <c r="H56" s="4" t="s">
        <v>102</v>
      </c>
      <c r="I56" s="4" t="s">
        <v>120</v>
      </c>
      <c r="J56" s="57" t="s">
        <v>704</v>
      </c>
      <c r="K56" s="21">
        <v>37158</v>
      </c>
      <c r="L56" s="24" t="s">
        <v>860</v>
      </c>
      <c r="M56" s="125">
        <v>300000</v>
      </c>
    </row>
    <row r="57" spans="1:13" s="195" customFormat="1" x14ac:dyDescent="0.25">
      <c r="A57" s="175" t="s">
        <v>118</v>
      </c>
      <c r="B57" s="2" t="s">
        <v>107</v>
      </c>
      <c r="C57" s="2" t="s">
        <v>608</v>
      </c>
      <c r="D57" s="2" t="s">
        <v>100</v>
      </c>
      <c r="E57" s="36">
        <v>0.05</v>
      </c>
      <c r="F57" s="2" t="s">
        <v>609</v>
      </c>
      <c r="G57" s="1" t="s">
        <v>610</v>
      </c>
      <c r="H57" s="1" t="s">
        <v>611</v>
      </c>
      <c r="I57" s="53" t="s">
        <v>120</v>
      </c>
      <c r="J57" s="1" t="s">
        <v>613</v>
      </c>
      <c r="K57" s="27">
        <v>37146</v>
      </c>
      <c r="L57" s="50" t="s">
        <v>860</v>
      </c>
      <c r="M57" s="131">
        <v>100000</v>
      </c>
    </row>
    <row r="58" spans="1:13" s="167" customFormat="1" ht="28.5" customHeight="1" x14ac:dyDescent="0.25">
      <c r="A58" s="177" t="s">
        <v>96</v>
      </c>
      <c r="B58" s="61" t="s">
        <v>98</v>
      </c>
      <c r="C58" s="61" t="s">
        <v>665</v>
      </c>
      <c r="D58" s="60" t="s">
        <v>101</v>
      </c>
      <c r="E58" s="62">
        <v>0.95</v>
      </c>
      <c r="F58" s="61" t="s">
        <v>666</v>
      </c>
      <c r="G58" s="59" t="s">
        <v>127</v>
      </c>
      <c r="H58" s="59" t="s">
        <v>120</v>
      </c>
      <c r="I58" s="59" t="s">
        <v>120</v>
      </c>
      <c r="J58" s="192" t="s">
        <v>197</v>
      </c>
      <c r="K58" s="63">
        <v>37179</v>
      </c>
      <c r="L58" s="64" t="s">
        <v>860</v>
      </c>
      <c r="M58" s="127">
        <v>250000</v>
      </c>
    </row>
    <row r="59" spans="1:13" s="195" customFormat="1" ht="39.6" x14ac:dyDescent="0.25">
      <c r="A59" s="178" t="s">
        <v>96</v>
      </c>
      <c r="B59" s="95" t="s">
        <v>414</v>
      </c>
      <c r="C59" s="95" t="s">
        <v>113</v>
      </c>
      <c r="D59" s="67" t="s">
        <v>100</v>
      </c>
      <c r="E59" s="68">
        <v>0.75</v>
      </c>
      <c r="F59" s="95" t="s">
        <v>663</v>
      </c>
      <c r="G59" s="69" t="s">
        <v>664</v>
      </c>
      <c r="H59" s="69" t="s">
        <v>655</v>
      </c>
      <c r="I59" s="69" t="s">
        <v>371</v>
      </c>
      <c r="J59" s="197" t="s">
        <v>198</v>
      </c>
      <c r="K59" s="70">
        <v>37174</v>
      </c>
      <c r="L59" s="71" t="s">
        <v>860</v>
      </c>
      <c r="M59" s="126" t="s">
        <v>929</v>
      </c>
    </row>
    <row r="60" spans="1:13" s="168" customFormat="1" x14ac:dyDescent="0.25">
      <c r="A60" s="177" t="s">
        <v>96</v>
      </c>
      <c r="B60" s="61" t="s">
        <v>712</v>
      </c>
      <c r="C60" s="61" t="s">
        <v>713</v>
      </c>
      <c r="D60" s="60" t="s">
        <v>106</v>
      </c>
      <c r="E60" s="62">
        <v>0.5</v>
      </c>
      <c r="F60" s="61" t="s">
        <v>714</v>
      </c>
      <c r="G60" s="59" t="s">
        <v>120</v>
      </c>
      <c r="H60" s="59" t="s">
        <v>120</v>
      </c>
      <c r="I60" s="59"/>
      <c r="J60" s="192"/>
      <c r="K60" s="63">
        <v>37174</v>
      </c>
      <c r="L60" s="64" t="s">
        <v>860</v>
      </c>
      <c r="M60" s="127">
        <v>50000</v>
      </c>
    </row>
    <row r="61" spans="1:13" s="195" customFormat="1" ht="52.8" x14ac:dyDescent="0.25">
      <c r="A61" s="178" t="s">
        <v>96</v>
      </c>
      <c r="B61" s="95" t="s">
        <v>414</v>
      </c>
      <c r="C61" s="95" t="s">
        <v>121</v>
      </c>
      <c r="D61" s="67" t="s">
        <v>100</v>
      </c>
      <c r="E61" s="68">
        <v>0.45</v>
      </c>
      <c r="F61" s="95" t="s">
        <v>715</v>
      </c>
      <c r="G61" s="69" t="s">
        <v>689</v>
      </c>
      <c r="H61" s="69" t="s">
        <v>119</v>
      </c>
      <c r="I61" s="72" t="s">
        <v>735</v>
      </c>
      <c r="J61" s="197" t="s">
        <v>510</v>
      </c>
      <c r="K61" s="70">
        <v>37165</v>
      </c>
      <c r="L61" s="71" t="s">
        <v>860</v>
      </c>
      <c r="M61" s="126" t="s">
        <v>930</v>
      </c>
    </row>
    <row r="62" spans="1:13" s="169" customFormat="1" ht="26.4" x14ac:dyDescent="0.25">
      <c r="A62" s="177" t="s">
        <v>96</v>
      </c>
      <c r="B62" s="60" t="s">
        <v>414</v>
      </c>
      <c r="C62" s="60" t="s">
        <v>435</v>
      </c>
      <c r="D62" s="60" t="s">
        <v>100</v>
      </c>
      <c r="E62" s="62">
        <v>0.25</v>
      </c>
      <c r="F62" s="60" t="s">
        <v>436</v>
      </c>
      <c r="G62" s="59" t="s">
        <v>437</v>
      </c>
      <c r="H62" s="59" t="s">
        <v>431</v>
      </c>
      <c r="I62" s="59" t="s">
        <v>120</v>
      </c>
      <c r="J62" s="59" t="s">
        <v>199</v>
      </c>
      <c r="K62" s="112">
        <v>37181</v>
      </c>
      <c r="L62" s="64" t="s">
        <v>860</v>
      </c>
      <c r="M62" s="127" t="s">
        <v>511</v>
      </c>
    </row>
    <row r="63" spans="1:13" s="195" customFormat="1" ht="32.25" customHeight="1" x14ac:dyDescent="0.25">
      <c r="A63" s="178" t="s">
        <v>96</v>
      </c>
      <c r="B63" s="95" t="s">
        <v>712</v>
      </c>
      <c r="C63" s="95" t="s">
        <v>665</v>
      </c>
      <c r="D63" s="67" t="s">
        <v>101</v>
      </c>
      <c r="E63" s="68">
        <v>0.2</v>
      </c>
      <c r="F63" s="95" t="s">
        <v>667</v>
      </c>
      <c r="G63" s="69" t="s">
        <v>668</v>
      </c>
      <c r="H63" s="69" t="s">
        <v>120</v>
      </c>
      <c r="I63" s="69" t="s">
        <v>120</v>
      </c>
      <c r="J63" s="198" t="s">
        <v>737</v>
      </c>
      <c r="K63" s="70">
        <v>37166</v>
      </c>
      <c r="L63" s="71" t="s">
        <v>860</v>
      </c>
      <c r="M63" s="126">
        <v>100000</v>
      </c>
    </row>
    <row r="64" spans="1:13" s="169" customFormat="1" ht="105.6" x14ac:dyDescent="0.25">
      <c r="A64" s="177" t="s">
        <v>96</v>
      </c>
      <c r="B64" s="61" t="s">
        <v>414</v>
      </c>
      <c r="C64" s="61" t="s">
        <v>116</v>
      </c>
      <c r="D64" s="60" t="s">
        <v>100</v>
      </c>
      <c r="E64" s="62">
        <v>0.1</v>
      </c>
      <c r="F64" s="61" t="s">
        <v>715</v>
      </c>
      <c r="G64" s="59" t="s">
        <v>120</v>
      </c>
      <c r="H64" s="59" t="s">
        <v>654</v>
      </c>
      <c r="I64" s="59" t="s">
        <v>120</v>
      </c>
      <c r="J64" s="192" t="s">
        <v>880</v>
      </c>
      <c r="K64" s="112">
        <v>37179</v>
      </c>
      <c r="L64" s="64" t="s">
        <v>403</v>
      </c>
      <c r="M64" s="127">
        <v>1000000</v>
      </c>
    </row>
    <row r="65" spans="1:13" s="41" customFormat="1" x14ac:dyDescent="0.25">
      <c r="A65" s="173" t="s">
        <v>847</v>
      </c>
      <c r="B65" s="40" t="s">
        <v>496</v>
      </c>
      <c r="C65" s="7"/>
      <c r="D65" s="7"/>
      <c r="E65" s="34"/>
      <c r="F65" s="7"/>
      <c r="G65" s="156"/>
      <c r="H65" s="31"/>
      <c r="I65" s="157"/>
      <c r="J65" s="31"/>
      <c r="K65" s="47"/>
      <c r="L65" s="158"/>
      <c r="M65" s="122"/>
    </row>
    <row r="66" spans="1:13" x14ac:dyDescent="0.25">
      <c r="A66" s="180"/>
      <c r="M66" s="212"/>
    </row>
    <row r="67" spans="1:13" s="200" customFormat="1" ht="44.25" customHeight="1" x14ac:dyDescent="0.25">
      <c r="A67" s="210" t="s">
        <v>96</v>
      </c>
      <c r="B67" s="89" t="s">
        <v>132</v>
      </c>
      <c r="C67" s="89" t="s">
        <v>153</v>
      </c>
      <c r="D67" s="7" t="s">
        <v>847</v>
      </c>
      <c r="E67" s="110">
        <v>0.3</v>
      </c>
      <c r="F67" s="89" t="s">
        <v>142</v>
      </c>
      <c r="G67" s="31" t="s">
        <v>154</v>
      </c>
      <c r="H67" s="31" t="s">
        <v>658</v>
      </c>
      <c r="I67" s="31" t="s">
        <v>343</v>
      </c>
      <c r="J67" s="199" t="s">
        <v>262</v>
      </c>
      <c r="K67" s="90">
        <v>37180</v>
      </c>
      <c r="L67" s="91" t="s">
        <v>860</v>
      </c>
      <c r="M67" s="133" t="s">
        <v>342</v>
      </c>
    </row>
    <row r="68" spans="1:13" s="185" customFormat="1" ht="39.6" x14ac:dyDescent="0.25">
      <c r="A68" s="211" t="s">
        <v>96</v>
      </c>
      <c r="B68" s="84" t="s">
        <v>132</v>
      </c>
      <c r="C68" s="84" t="s">
        <v>133</v>
      </c>
      <c r="D68" s="78" t="s">
        <v>847</v>
      </c>
      <c r="E68" s="81">
        <v>0.3</v>
      </c>
      <c r="F68" s="84" t="s">
        <v>157</v>
      </c>
      <c r="G68" s="77" t="s">
        <v>154</v>
      </c>
      <c r="H68" s="77" t="s">
        <v>141</v>
      </c>
      <c r="I68" s="77" t="s">
        <v>906</v>
      </c>
      <c r="J68" s="193" t="s">
        <v>263</v>
      </c>
      <c r="K68" s="58">
        <v>37180</v>
      </c>
      <c r="L68" s="85" t="s">
        <v>860</v>
      </c>
      <c r="M68" s="134" t="s">
        <v>348</v>
      </c>
    </row>
    <row r="69" spans="1:13" s="200" customFormat="1" ht="26.4" x14ac:dyDescent="0.25">
      <c r="A69" s="174" t="s">
        <v>96</v>
      </c>
      <c r="B69" s="3" t="s">
        <v>155</v>
      </c>
      <c r="C69" s="40" t="s">
        <v>164</v>
      </c>
      <c r="D69" s="7" t="s">
        <v>847</v>
      </c>
      <c r="E69" s="55">
        <v>0.3</v>
      </c>
      <c r="F69" s="89" t="s">
        <v>142</v>
      </c>
      <c r="G69" s="31" t="s">
        <v>708</v>
      </c>
      <c r="H69" s="1" t="s">
        <v>684</v>
      </c>
      <c r="I69" s="1"/>
      <c r="J69" s="1" t="s">
        <v>873</v>
      </c>
      <c r="K69" s="87">
        <v>37174</v>
      </c>
      <c r="L69" s="45" t="s">
        <v>711</v>
      </c>
      <c r="M69" s="132" t="s">
        <v>345</v>
      </c>
    </row>
    <row r="70" spans="1:13" s="186" customFormat="1" ht="26.4" x14ac:dyDescent="0.25">
      <c r="A70" s="180" t="s">
        <v>96</v>
      </c>
      <c r="B70" s="6" t="s">
        <v>155</v>
      </c>
      <c r="C70" s="6" t="s">
        <v>160</v>
      </c>
      <c r="D70" s="78" t="s">
        <v>847</v>
      </c>
      <c r="E70" s="54">
        <v>0.3</v>
      </c>
      <c r="F70" s="84" t="s">
        <v>142</v>
      </c>
      <c r="G70" s="77" t="s">
        <v>708</v>
      </c>
      <c r="H70" s="8" t="s">
        <v>162</v>
      </c>
      <c r="I70" s="8"/>
      <c r="J70" s="4" t="s">
        <v>907</v>
      </c>
      <c r="K70" s="181">
        <v>37172</v>
      </c>
      <c r="L70" s="79" t="s">
        <v>711</v>
      </c>
      <c r="M70" s="213" t="s">
        <v>638</v>
      </c>
    </row>
    <row r="71" spans="1:13" s="201" customFormat="1" ht="39.6" x14ac:dyDescent="0.25">
      <c r="A71" s="174" t="s">
        <v>96</v>
      </c>
      <c r="B71" s="3" t="s">
        <v>132</v>
      </c>
      <c r="C71" s="3" t="s">
        <v>636</v>
      </c>
      <c r="D71" s="7" t="s">
        <v>847</v>
      </c>
      <c r="E71" s="55">
        <v>0.25</v>
      </c>
      <c r="F71" s="89" t="s">
        <v>142</v>
      </c>
      <c r="G71" s="29" t="s">
        <v>154</v>
      </c>
      <c r="H71" s="29" t="s">
        <v>401</v>
      </c>
      <c r="I71" s="29" t="s">
        <v>341</v>
      </c>
      <c r="J71" s="1" t="s">
        <v>264</v>
      </c>
      <c r="K71" s="87">
        <v>37181</v>
      </c>
      <c r="L71" s="43" t="s">
        <v>860</v>
      </c>
      <c r="M71" s="132" t="s">
        <v>342</v>
      </c>
    </row>
    <row r="72" spans="1:13" s="185" customFormat="1" ht="26.4" x14ac:dyDescent="0.25">
      <c r="A72" s="211" t="s">
        <v>96</v>
      </c>
      <c r="B72" s="84" t="s">
        <v>155</v>
      </c>
      <c r="C72" s="84" t="s">
        <v>145</v>
      </c>
      <c r="D72" s="78" t="s">
        <v>847</v>
      </c>
      <c r="E72" s="81">
        <v>0.25</v>
      </c>
      <c r="F72" s="84" t="s">
        <v>142</v>
      </c>
      <c r="G72" s="77" t="s">
        <v>150</v>
      </c>
      <c r="H72" s="77" t="s">
        <v>151</v>
      </c>
      <c r="I72" s="77"/>
      <c r="J72" s="193" t="s">
        <v>580</v>
      </c>
      <c r="K72" s="58">
        <v>37179</v>
      </c>
      <c r="L72" s="79" t="s">
        <v>711</v>
      </c>
      <c r="M72" s="134" t="s">
        <v>344</v>
      </c>
    </row>
    <row r="73" spans="1:13" s="200" customFormat="1" ht="42.75" customHeight="1" x14ac:dyDescent="0.25">
      <c r="A73" s="174" t="s">
        <v>96</v>
      </c>
      <c r="B73" s="3" t="s">
        <v>781</v>
      </c>
      <c r="C73" s="40" t="s">
        <v>785</v>
      </c>
      <c r="D73" s="3" t="s">
        <v>847</v>
      </c>
      <c r="E73" s="55">
        <v>0.2</v>
      </c>
      <c r="F73" s="89" t="s">
        <v>142</v>
      </c>
      <c r="G73" s="29" t="s">
        <v>800</v>
      </c>
      <c r="H73" s="1" t="s">
        <v>786</v>
      </c>
      <c r="I73" s="1" t="s">
        <v>120</v>
      </c>
      <c r="J73" s="1" t="s">
        <v>265</v>
      </c>
      <c r="K73" s="27">
        <v>37180</v>
      </c>
      <c r="L73" s="45" t="s">
        <v>860</v>
      </c>
      <c r="M73" s="136" t="s">
        <v>342</v>
      </c>
    </row>
    <row r="74" spans="1:13" s="186" customFormat="1" ht="66" x14ac:dyDescent="0.25">
      <c r="A74" s="211" t="s">
        <v>96</v>
      </c>
      <c r="B74" s="84" t="s">
        <v>132</v>
      </c>
      <c r="C74" s="84" t="s">
        <v>134</v>
      </c>
      <c r="D74" s="78" t="s">
        <v>847</v>
      </c>
      <c r="E74" s="81">
        <v>0.2</v>
      </c>
      <c r="F74" s="84" t="s">
        <v>142</v>
      </c>
      <c r="G74" s="77" t="s">
        <v>163</v>
      </c>
      <c r="H74" s="77" t="s">
        <v>146</v>
      </c>
      <c r="I74" s="77" t="s">
        <v>120</v>
      </c>
      <c r="J74" s="193" t="s">
        <v>266</v>
      </c>
      <c r="K74" s="58">
        <v>37181</v>
      </c>
      <c r="L74" s="85" t="s">
        <v>860</v>
      </c>
      <c r="M74" s="214" t="s">
        <v>348</v>
      </c>
    </row>
    <row r="75" spans="1:13" s="200" customFormat="1" ht="39.6" x14ac:dyDescent="0.25">
      <c r="A75" s="175" t="s">
        <v>96</v>
      </c>
      <c r="B75" s="40" t="s">
        <v>132</v>
      </c>
      <c r="C75" s="40" t="s">
        <v>642</v>
      </c>
      <c r="D75" s="2" t="s">
        <v>847</v>
      </c>
      <c r="E75" s="36">
        <v>0.2</v>
      </c>
      <c r="F75" s="40" t="s">
        <v>142</v>
      </c>
      <c r="G75" s="1" t="s">
        <v>154</v>
      </c>
      <c r="H75" s="1" t="s">
        <v>267</v>
      </c>
      <c r="I75" s="1" t="s">
        <v>120</v>
      </c>
      <c r="J75" s="44" t="s">
        <v>875</v>
      </c>
      <c r="K75" s="27">
        <v>37181</v>
      </c>
      <c r="L75" s="45" t="s">
        <v>860</v>
      </c>
      <c r="M75" s="135" t="s">
        <v>355</v>
      </c>
    </row>
    <row r="76" spans="1:13" s="185" customFormat="1" ht="66" x14ac:dyDescent="0.25">
      <c r="A76" s="211" t="s">
        <v>96</v>
      </c>
      <c r="B76" s="84" t="s">
        <v>439</v>
      </c>
      <c r="C76" s="84" t="s">
        <v>137</v>
      </c>
      <c r="D76" s="78" t="s">
        <v>847</v>
      </c>
      <c r="E76" s="81">
        <v>0.2</v>
      </c>
      <c r="F76" s="84" t="s">
        <v>692</v>
      </c>
      <c r="G76" s="77" t="s">
        <v>639</v>
      </c>
      <c r="H76" s="77" t="s">
        <v>640</v>
      </c>
      <c r="I76" s="77" t="s">
        <v>120</v>
      </c>
      <c r="J76" s="77" t="s">
        <v>268</v>
      </c>
      <c r="K76" s="58">
        <v>37182</v>
      </c>
      <c r="L76" s="85" t="s">
        <v>438</v>
      </c>
      <c r="M76" s="134" t="s">
        <v>269</v>
      </c>
    </row>
    <row r="77" spans="1:13" s="42" customFormat="1" ht="26.4" x14ac:dyDescent="0.25">
      <c r="A77" s="210" t="s">
        <v>96</v>
      </c>
      <c r="B77" s="89" t="s">
        <v>155</v>
      </c>
      <c r="C77" s="89" t="s">
        <v>657</v>
      </c>
      <c r="D77" s="3" t="s">
        <v>847</v>
      </c>
      <c r="E77" s="88">
        <v>0.2</v>
      </c>
      <c r="F77" s="89" t="s">
        <v>142</v>
      </c>
      <c r="G77" s="29" t="s">
        <v>161</v>
      </c>
      <c r="H77" s="31" t="s">
        <v>177</v>
      </c>
      <c r="I77" s="31"/>
      <c r="J77" s="199" t="s">
        <v>777</v>
      </c>
      <c r="K77" s="90">
        <v>37167</v>
      </c>
      <c r="L77" s="45" t="s">
        <v>711</v>
      </c>
      <c r="M77" s="133" t="s">
        <v>778</v>
      </c>
    </row>
    <row r="78" spans="1:13" s="185" customFormat="1" ht="26.4" x14ac:dyDescent="0.25">
      <c r="A78" s="180" t="s">
        <v>96</v>
      </c>
      <c r="B78" s="6" t="s">
        <v>155</v>
      </c>
      <c r="C78" s="6" t="s">
        <v>159</v>
      </c>
      <c r="D78" s="152" t="s">
        <v>847</v>
      </c>
      <c r="E78" s="54">
        <v>0.2</v>
      </c>
      <c r="F78" s="84" t="s">
        <v>142</v>
      </c>
      <c r="G78" s="77" t="s">
        <v>708</v>
      </c>
      <c r="H78" s="8" t="s">
        <v>166</v>
      </c>
      <c r="I78" s="8"/>
      <c r="J78" s="4" t="s">
        <v>270</v>
      </c>
      <c r="K78" s="181">
        <v>37179</v>
      </c>
      <c r="L78" s="79" t="s">
        <v>711</v>
      </c>
      <c r="M78" s="134" t="s">
        <v>637</v>
      </c>
    </row>
    <row r="79" spans="1:13" s="200" customFormat="1" ht="26.4" x14ac:dyDescent="0.25">
      <c r="A79" s="215" t="s">
        <v>96</v>
      </c>
      <c r="B79" s="93" t="s">
        <v>132</v>
      </c>
      <c r="C79" s="93" t="s">
        <v>152</v>
      </c>
      <c r="D79" s="93" t="s">
        <v>847</v>
      </c>
      <c r="E79" s="110">
        <v>0.15</v>
      </c>
      <c r="F79" s="7" t="s">
        <v>171</v>
      </c>
      <c r="G79" s="109" t="s">
        <v>709</v>
      </c>
      <c r="H79" s="109" t="s">
        <v>103</v>
      </c>
      <c r="I79" s="109" t="s">
        <v>120</v>
      </c>
      <c r="J79" s="31" t="s">
        <v>271</v>
      </c>
      <c r="K79" s="94">
        <v>37182</v>
      </c>
      <c r="L79" s="91" t="s">
        <v>438</v>
      </c>
      <c r="M79" s="136" t="s">
        <v>581</v>
      </c>
    </row>
    <row r="80" spans="1:13" s="185" customFormat="1" ht="26.4" x14ac:dyDescent="0.25">
      <c r="A80" s="180" t="s">
        <v>96</v>
      </c>
      <c r="B80" s="6" t="s">
        <v>155</v>
      </c>
      <c r="C80" s="16" t="s">
        <v>168</v>
      </c>
      <c r="D80" s="6" t="s">
        <v>847</v>
      </c>
      <c r="E80" s="54">
        <v>0.15</v>
      </c>
      <c r="F80" s="84" t="s">
        <v>142</v>
      </c>
      <c r="G80" s="8" t="s">
        <v>161</v>
      </c>
      <c r="H80" s="4" t="s">
        <v>169</v>
      </c>
      <c r="I80" s="4"/>
      <c r="J80" s="57" t="s">
        <v>582</v>
      </c>
      <c r="K80" s="56">
        <v>37165</v>
      </c>
      <c r="L80" s="79" t="s">
        <v>711</v>
      </c>
      <c r="M80" s="137" t="s">
        <v>361</v>
      </c>
    </row>
    <row r="81" spans="1:13" s="200" customFormat="1" ht="26.4" x14ac:dyDescent="0.25">
      <c r="A81" s="215" t="s">
        <v>96</v>
      </c>
      <c r="B81" s="93" t="s">
        <v>155</v>
      </c>
      <c r="C81" s="93" t="s">
        <v>656</v>
      </c>
      <c r="D81" s="93" t="s">
        <v>847</v>
      </c>
      <c r="E81" s="110">
        <v>0.15</v>
      </c>
      <c r="F81" s="89" t="s">
        <v>142</v>
      </c>
      <c r="G81" s="31" t="s">
        <v>708</v>
      </c>
      <c r="H81" s="109" t="s">
        <v>158</v>
      </c>
      <c r="I81" s="109"/>
      <c r="J81" s="31" t="s">
        <v>874</v>
      </c>
      <c r="K81" s="94">
        <v>37176</v>
      </c>
      <c r="L81" s="45" t="s">
        <v>711</v>
      </c>
      <c r="M81" s="135" t="s">
        <v>347</v>
      </c>
    </row>
    <row r="82" spans="1:13" s="185" customFormat="1" ht="39.6" x14ac:dyDescent="0.25">
      <c r="A82" s="211" t="s">
        <v>96</v>
      </c>
      <c r="B82" s="84" t="s">
        <v>132</v>
      </c>
      <c r="C82" s="84" t="s">
        <v>350</v>
      </c>
      <c r="D82" s="78" t="s">
        <v>847</v>
      </c>
      <c r="E82" s="81">
        <v>0.1</v>
      </c>
      <c r="F82" s="84" t="s">
        <v>351</v>
      </c>
      <c r="G82" s="77">
        <v>2002</v>
      </c>
      <c r="H82" s="77" t="s">
        <v>102</v>
      </c>
      <c r="I82" s="77" t="s">
        <v>352</v>
      </c>
      <c r="J82" s="193" t="s">
        <v>272</v>
      </c>
      <c r="K82" s="58">
        <v>37181</v>
      </c>
      <c r="L82" s="85" t="s">
        <v>860</v>
      </c>
      <c r="M82" s="134" t="s">
        <v>348</v>
      </c>
    </row>
    <row r="83" spans="1:13" s="200" customFormat="1" ht="52.8" x14ac:dyDescent="0.25">
      <c r="A83" s="210" t="s">
        <v>96</v>
      </c>
      <c r="B83" s="89" t="s">
        <v>132</v>
      </c>
      <c r="C83" s="89" t="s">
        <v>143</v>
      </c>
      <c r="D83" s="7" t="s">
        <v>847</v>
      </c>
      <c r="E83" s="88">
        <v>0.1</v>
      </c>
      <c r="F83" s="89" t="s">
        <v>135</v>
      </c>
      <c r="G83" s="31" t="s">
        <v>138</v>
      </c>
      <c r="H83" s="31" t="s">
        <v>136</v>
      </c>
      <c r="I83" s="31" t="s">
        <v>641</v>
      </c>
      <c r="J83" s="199" t="s">
        <v>583</v>
      </c>
      <c r="K83" s="90">
        <v>37173</v>
      </c>
      <c r="L83" s="91" t="s">
        <v>440</v>
      </c>
      <c r="M83" s="133" t="s">
        <v>349</v>
      </c>
    </row>
    <row r="84" spans="1:13" s="187" customFormat="1" ht="52.8" x14ac:dyDescent="0.25">
      <c r="A84" s="211" t="s">
        <v>96</v>
      </c>
      <c r="B84" s="84" t="s">
        <v>132</v>
      </c>
      <c r="C84" s="84" t="s">
        <v>149</v>
      </c>
      <c r="D84" s="78" t="s">
        <v>847</v>
      </c>
      <c r="E84" s="81">
        <v>0.1</v>
      </c>
      <c r="F84" s="84" t="s">
        <v>135</v>
      </c>
      <c r="G84" s="77" t="s">
        <v>138</v>
      </c>
      <c r="H84" s="77" t="s">
        <v>707</v>
      </c>
      <c r="I84" s="77" t="s">
        <v>170</v>
      </c>
      <c r="J84" s="193" t="s">
        <v>584</v>
      </c>
      <c r="K84" s="58">
        <v>37175</v>
      </c>
      <c r="L84" s="85" t="s">
        <v>860</v>
      </c>
      <c r="M84" s="134" t="s">
        <v>485</v>
      </c>
    </row>
    <row r="85" spans="1:13" s="201" customFormat="1" x14ac:dyDescent="0.25">
      <c r="A85" s="210" t="s">
        <v>96</v>
      </c>
      <c r="B85" s="89" t="s">
        <v>132</v>
      </c>
      <c r="C85" s="89" t="s">
        <v>356</v>
      </c>
      <c r="D85" s="7" t="s">
        <v>847</v>
      </c>
      <c r="E85" s="88">
        <v>0.1</v>
      </c>
      <c r="F85" s="89" t="s">
        <v>357</v>
      </c>
      <c r="G85" s="31">
        <v>2002</v>
      </c>
      <c r="H85" s="31" t="s">
        <v>102</v>
      </c>
      <c r="I85" s="31" t="s">
        <v>358</v>
      </c>
      <c r="J85" s="199" t="s">
        <v>274</v>
      </c>
      <c r="K85" s="90">
        <v>37180</v>
      </c>
      <c r="L85" s="91" t="s">
        <v>860</v>
      </c>
      <c r="M85" s="133" t="s">
        <v>348</v>
      </c>
    </row>
    <row r="86" spans="1:13" s="186" customFormat="1" ht="49.5" customHeight="1" x14ac:dyDescent="0.25">
      <c r="A86" s="211" t="s">
        <v>96</v>
      </c>
      <c r="B86" s="84" t="s">
        <v>132</v>
      </c>
      <c r="C86" s="84" t="s">
        <v>359</v>
      </c>
      <c r="D86" s="78" t="s">
        <v>847</v>
      </c>
      <c r="E86" s="81">
        <v>0.1</v>
      </c>
      <c r="F86" s="84" t="s">
        <v>357</v>
      </c>
      <c r="G86" s="77">
        <v>2002</v>
      </c>
      <c r="H86" s="77" t="s">
        <v>360</v>
      </c>
      <c r="I86" s="77" t="s">
        <v>120</v>
      </c>
      <c r="J86" s="193" t="s">
        <v>585</v>
      </c>
      <c r="K86" s="58">
        <v>37173</v>
      </c>
      <c r="L86" s="85" t="s">
        <v>860</v>
      </c>
      <c r="M86" s="134" t="s">
        <v>342</v>
      </c>
    </row>
    <row r="87" spans="1:13" s="202" customFormat="1" ht="26.4" x14ac:dyDescent="0.25">
      <c r="A87" s="174" t="s">
        <v>96</v>
      </c>
      <c r="B87" s="3" t="s">
        <v>155</v>
      </c>
      <c r="C87" s="3" t="s">
        <v>710</v>
      </c>
      <c r="D87" s="3" t="s">
        <v>847</v>
      </c>
      <c r="E87" s="55">
        <v>0.1</v>
      </c>
      <c r="F87" s="89" t="s">
        <v>142</v>
      </c>
      <c r="G87" s="29" t="s">
        <v>161</v>
      </c>
      <c r="H87" s="29" t="s">
        <v>779</v>
      </c>
      <c r="I87" s="29"/>
      <c r="J87" s="1" t="s">
        <v>275</v>
      </c>
      <c r="K87" s="87">
        <v>37180</v>
      </c>
      <c r="L87" s="45" t="s">
        <v>711</v>
      </c>
      <c r="M87" s="133" t="s">
        <v>780</v>
      </c>
    </row>
    <row r="88" spans="1:13" s="186" customFormat="1" x14ac:dyDescent="0.25">
      <c r="A88" s="180" t="s">
        <v>96</v>
      </c>
      <c r="B88" s="6" t="s">
        <v>155</v>
      </c>
      <c r="C88" s="16" t="s">
        <v>165</v>
      </c>
      <c r="D88" s="6" t="s">
        <v>847</v>
      </c>
      <c r="E88" s="54">
        <v>0.05</v>
      </c>
      <c r="F88" s="84" t="s">
        <v>142</v>
      </c>
      <c r="G88" s="8" t="s">
        <v>161</v>
      </c>
      <c r="H88" s="4" t="s">
        <v>167</v>
      </c>
      <c r="I88" s="4"/>
      <c r="J88" s="57" t="s">
        <v>276</v>
      </c>
      <c r="K88" s="56">
        <v>37179</v>
      </c>
      <c r="L88" s="79" t="s">
        <v>277</v>
      </c>
      <c r="M88" s="134" t="s">
        <v>638</v>
      </c>
    </row>
    <row r="89" spans="1:13" s="92" customFormat="1" x14ac:dyDescent="0.25">
      <c r="A89" s="174" t="s">
        <v>96</v>
      </c>
      <c r="B89" s="3" t="s">
        <v>781</v>
      </c>
      <c r="C89" s="40" t="s">
        <v>787</v>
      </c>
      <c r="D89" s="3" t="s">
        <v>847</v>
      </c>
      <c r="E89" s="55">
        <v>0.05</v>
      </c>
      <c r="F89" s="89" t="s">
        <v>586</v>
      </c>
      <c r="G89" s="29" t="s">
        <v>154</v>
      </c>
      <c r="H89" s="1" t="s">
        <v>788</v>
      </c>
      <c r="I89" s="1" t="s">
        <v>120</v>
      </c>
      <c r="J89" s="44" t="s">
        <v>587</v>
      </c>
      <c r="K89" s="27">
        <v>37169</v>
      </c>
      <c r="L89" s="45" t="s">
        <v>860</v>
      </c>
      <c r="M89" s="136" t="s">
        <v>789</v>
      </c>
    </row>
    <row r="90" spans="1:13" s="15" customFormat="1" x14ac:dyDescent="0.25">
      <c r="A90" s="180" t="s">
        <v>96</v>
      </c>
      <c r="B90" s="6" t="s">
        <v>132</v>
      </c>
      <c r="C90" s="6" t="s">
        <v>876</v>
      </c>
      <c r="D90" s="6" t="s">
        <v>847</v>
      </c>
      <c r="E90" s="54">
        <v>0.05</v>
      </c>
      <c r="F90" s="6" t="s">
        <v>877</v>
      </c>
      <c r="G90" s="8" t="s">
        <v>154</v>
      </c>
      <c r="H90" s="8" t="s">
        <v>125</v>
      </c>
      <c r="I90" s="8" t="s">
        <v>908</v>
      </c>
      <c r="J90" s="4" t="s">
        <v>909</v>
      </c>
      <c r="K90" s="181">
        <v>37182</v>
      </c>
      <c r="L90" s="22" t="s">
        <v>860</v>
      </c>
      <c r="M90" s="213" t="s">
        <v>878</v>
      </c>
    </row>
    <row r="91" spans="1:13" s="42" customFormat="1" ht="26.4" x14ac:dyDescent="0.25">
      <c r="A91" s="174" t="s">
        <v>96</v>
      </c>
      <c r="B91" s="3" t="s">
        <v>781</v>
      </c>
      <c r="C91" s="40" t="s">
        <v>790</v>
      </c>
      <c r="D91" s="3" t="s">
        <v>847</v>
      </c>
      <c r="E91" s="55">
        <v>0.05</v>
      </c>
      <c r="F91" s="89" t="s">
        <v>142</v>
      </c>
      <c r="G91" s="29" t="s">
        <v>161</v>
      </c>
      <c r="H91" s="1" t="s">
        <v>791</v>
      </c>
      <c r="I91" s="1" t="s">
        <v>588</v>
      </c>
      <c r="J91" s="44" t="s">
        <v>589</v>
      </c>
      <c r="K91" s="27">
        <v>37175</v>
      </c>
      <c r="L91" s="45" t="s">
        <v>860</v>
      </c>
      <c r="M91" s="136" t="s">
        <v>792</v>
      </c>
    </row>
    <row r="92" spans="1:13" s="186" customFormat="1" x14ac:dyDescent="0.25">
      <c r="A92" s="180" t="s">
        <v>96</v>
      </c>
      <c r="B92" s="6" t="s">
        <v>781</v>
      </c>
      <c r="C92" s="16" t="s">
        <v>782</v>
      </c>
      <c r="D92" s="6" t="s">
        <v>847</v>
      </c>
      <c r="E92" s="54">
        <v>0.05</v>
      </c>
      <c r="F92" s="84" t="s">
        <v>142</v>
      </c>
      <c r="G92" s="8" t="s">
        <v>783</v>
      </c>
      <c r="H92" s="4" t="s">
        <v>147</v>
      </c>
      <c r="I92" s="4" t="s">
        <v>260</v>
      </c>
      <c r="J92" s="57" t="s">
        <v>261</v>
      </c>
      <c r="K92" s="56">
        <v>37181</v>
      </c>
      <c r="L92" s="79" t="s">
        <v>860</v>
      </c>
      <c r="M92" s="137" t="s">
        <v>784</v>
      </c>
    </row>
    <row r="93" spans="1:13" s="200" customFormat="1" ht="26.4" x14ac:dyDescent="0.25">
      <c r="A93" s="216" t="s">
        <v>96</v>
      </c>
      <c r="B93" s="203" t="s">
        <v>132</v>
      </c>
      <c r="C93" s="203" t="s">
        <v>148</v>
      </c>
      <c r="D93" s="203" t="s">
        <v>847</v>
      </c>
      <c r="E93" s="204">
        <v>0.2</v>
      </c>
      <c r="F93" s="203" t="s">
        <v>659</v>
      </c>
      <c r="G93" s="205" t="s">
        <v>161</v>
      </c>
      <c r="H93" s="69" t="s">
        <v>156</v>
      </c>
      <c r="I93" s="205"/>
      <c r="J93" s="69" t="s">
        <v>776</v>
      </c>
      <c r="K93" s="206">
        <v>37180</v>
      </c>
      <c r="L93" s="207" t="s">
        <v>860</v>
      </c>
      <c r="M93" s="217" t="s">
        <v>346</v>
      </c>
    </row>
    <row r="94" spans="1:13" s="187" customFormat="1" ht="26.4" x14ac:dyDescent="0.25">
      <c r="A94" s="177" t="s">
        <v>96</v>
      </c>
      <c r="B94" s="61" t="s">
        <v>132</v>
      </c>
      <c r="C94" s="61" t="s">
        <v>353</v>
      </c>
      <c r="D94" s="60" t="s">
        <v>847</v>
      </c>
      <c r="E94" s="62">
        <v>0.1</v>
      </c>
      <c r="F94" s="61" t="s">
        <v>140</v>
      </c>
      <c r="G94" s="59" t="s">
        <v>154</v>
      </c>
      <c r="H94" s="59" t="s">
        <v>354</v>
      </c>
      <c r="I94" s="59" t="s">
        <v>120</v>
      </c>
      <c r="J94" s="192" t="s">
        <v>273</v>
      </c>
      <c r="K94" s="163">
        <v>37173</v>
      </c>
      <c r="L94" s="164" t="s">
        <v>860</v>
      </c>
      <c r="M94" s="166" t="s">
        <v>355</v>
      </c>
    </row>
    <row r="95" spans="1:13" s="41" customFormat="1" x14ac:dyDescent="0.25">
      <c r="A95" s="173" t="s">
        <v>854</v>
      </c>
      <c r="B95" s="3"/>
      <c r="C95" s="40"/>
      <c r="D95" s="2"/>
      <c r="E95" s="36"/>
      <c r="F95" s="40"/>
      <c r="G95" s="35"/>
      <c r="H95" s="208"/>
      <c r="I95" s="37"/>
      <c r="J95" s="44"/>
      <c r="K95" s="47"/>
      <c r="L95" s="45"/>
      <c r="M95" s="136" t="s">
        <v>120</v>
      </c>
    </row>
    <row r="96" spans="1:13" ht="105.6" x14ac:dyDescent="0.25">
      <c r="A96" s="176" t="s">
        <v>96</v>
      </c>
      <c r="B96" s="5" t="s">
        <v>486</v>
      </c>
      <c r="C96" s="5" t="s">
        <v>466</v>
      </c>
      <c r="D96" s="5" t="s">
        <v>727</v>
      </c>
      <c r="E96" s="17">
        <v>0.5</v>
      </c>
      <c r="F96" s="5" t="s">
        <v>278</v>
      </c>
      <c r="G96" s="4" t="s">
        <v>487</v>
      </c>
      <c r="H96" s="4" t="s">
        <v>467</v>
      </c>
      <c r="I96" s="4" t="s">
        <v>120</v>
      </c>
      <c r="J96" s="4" t="s">
        <v>0</v>
      </c>
      <c r="K96" s="25">
        <v>37166</v>
      </c>
      <c r="L96" s="24" t="s">
        <v>860</v>
      </c>
      <c r="M96" s="218" t="s">
        <v>469</v>
      </c>
    </row>
    <row r="97" spans="1:13" s="28" customFormat="1" ht="158.4" x14ac:dyDescent="0.25">
      <c r="A97" s="175" t="s">
        <v>96</v>
      </c>
      <c r="B97" s="40" t="s">
        <v>279</v>
      </c>
      <c r="C97" s="40" t="s">
        <v>280</v>
      </c>
      <c r="D97" s="2" t="s">
        <v>727</v>
      </c>
      <c r="E97" s="36">
        <v>0.5</v>
      </c>
      <c r="F97" s="40" t="s">
        <v>281</v>
      </c>
      <c r="G97" s="1" t="s">
        <v>407</v>
      </c>
      <c r="H97" s="1" t="s">
        <v>408</v>
      </c>
      <c r="I97" s="1" t="s">
        <v>120</v>
      </c>
      <c r="J97" s="44" t="s">
        <v>282</v>
      </c>
      <c r="K97" s="38" t="s">
        <v>473</v>
      </c>
      <c r="L97" s="50" t="s">
        <v>860</v>
      </c>
      <c r="M97" s="139" t="s">
        <v>474</v>
      </c>
    </row>
    <row r="98" spans="1:13" s="12" customFormat="1" ht="105.6" x14ac:dyDescent="0.25">
      <c r="A98" s="176" t="s">
        <v>413</v>
      </c>
      <c r="B98" s="16" t="s">
        <v>732</v>
      </c>
      <c r="C98" s="16" t="s">
        <v>733</v>
      </c>
      <c r="D98" s="5" t="s">
        <v>115</v>
      </c>
      <c r="E98" s="17">
        <v>0.5</v>
      </c>
      <c r="F98" s="16" t="s">
        <v>283</v>
      </c>
      <c r="G98" s="4" t="s">
        <v>284</v>
      </c>
      <c r="H98" s="4" t="s">
        <v>720</v>
      </c>
      <c r="I98" s="4" t="s">
        <v>364</v>
      </c>
      <c r="J98" s="57" t="s">
        <v>1</v>
      </c>
      <c r="K98" s="21">
        <v>37180</v>
      </c>
      <c r="L98" s="24" t="s">
        <v>860</v>
      </c>
      <c r="M98" s="138" t="s">
        <v>638</v>
      </c>
    </row>
    <row r="99" spans="1:13" s="159" customFormat="1" ht="26.4" x14ac:dyDescent="0.25">
      <c r="A99" s="175" t="s">
        <v>96</v>
      </c>
      <c r="B99" s="40" t="s">
        <v>499</v>
      </c>
      <c r="C99" s="40" t="s">
        <v>500</v>
      </c>
      <c r="D99" s="2" t="s">
        <v>727</v>
      </c>
      <c r="E99" s="36">
        <v>0.25</v>
      </c>
      <c r="F99" s="40" t="s">
        <v>501</v>
      </c>
      <c r="G99" s="1" t="s">
        <v>502</v>
      </c>
      <c r="H99" s="1" t="s">
        <v>503</v>
      </c>
      <c r="I99" s="1" t="s">
        <v>504</v>
      </c>
      <c r="J99" s="44" t="s">
        <v>505</v>
      </c>
      <c r="K99" s="38">
        <v>37152</v>
      </c>
      <c r="L99" s="50" t="s">
        <v>860</v>
      </c>
      <c r="M99" s="139">
        <v>150000</v>
      </c>
    </row>
    <row r="100" spans="1:13" s="12" customFormat="1" ht="118.8" x14ac:dyDescent="0.25">
      <c r="A100" s="176" t="s">
        <v>96</v>
      </c>
      <c r="B100" s="16" t="s">
        <v>882</v>
      </c>
      <c r="C100" s="16" t="s">
        <v>95</v>
      </c>
      <c r="D100" s="5" t="s">
        <v>173</v>
      </c>
      <c r="E100" s="17">
        <v>0.25</v>
      </c>
      <c r="F100" s="16" t="s">
        <v>883</v>
      </c>
      <c r="G100" s="4" t="s">
        <v>884</v>
      </c>
      <c r="H100" s="4" t="s">
        <v>885</v>
      </c>
      <c r="I100" s="4" t="s">
        <v>886</v>
      </c>
      <c r="J100" s="57" t="s">
        <v>506</v>
      </c>
      <c r="K100" s="21">
        <v>37153</v>
      </c>
      <c r="L100" s="24" t="s">
        <v>860</v>
      </c>
      <c r="M100" s="138" t="s">
        <v>367</v>
      </c>
    </row>
    <row r="101" spans="1:13" s="116" customFormat="1" ht="90" customHeight="1" x14ac:dyDescent="0.25">
      <c r="A101" s="175" t="s">
        <v>413</v>
      </c>
      <c r="B101" s="40" t="s">
        <v>726</v>
      </c>
      <c r="C101" s="40" t="s">
        <v>728</v>
      </c>
      <c r="D101" s="2" t="s">
        <v>173</v>
      </c>
      <c r="E101" s="36">
        <v>0.1</v>
      </c>
      <c r="F101" s="40" t="s">
        <v>475</v>
      </c>
      <c r="G101" s="1" t="s">
        <v>508</v>
      </c>
      <c r="H101" s="1" t="s">
        <v>330</v>
      </c>
      <c r="I101" s="1" t="s">
        <v>476</v>
      </c>
      <c r="J101" s="44" t="s">
        <v>285</v>
      </c>
      <c r="K101" s="38">
        <v>37180</v>
      </c>
      <c r="L101" s="50" t="s">
        <v>860</v>
      </c>
      <c r="M101" s="139">
        <v>25000</v>
      </c>
    </row>
    <row r="102" spans="1:13" s="182" customFormat="1" ht="92.4" x14ac:dyDescent="0.25">
      <c r="A102" s="176" t="s">
        <v>413</v>
      </c>
      <c r="B102" s="16" t="s">
        <v>726</v>
      </c>
      <c r="C102" s="16" t="s">
        <v>814</v>
      </c>
      <c r="D102" s="5" t="s">
        <v>173</v>
      </c>
      <c r="E102" s="17">
        <v>0.1</v>
      </c>
      <c r="F102" s="16" t="s">
        <v>286</v>
      </c>
      <c r="G102" s="4" t="s">
        <v>287</v>
      </c>
      <c r="H102" s="4" t="s">
        <v>4</v>
      </c>
      <c r="I102" s="82" t="s">
        <v>288</v>
      </c>
      <c r="J102" s="57" t="s">
        <v>289</v>
      </c>
      <c r="K102" s="21">
        <v>37180</v>
      </c>
      <c r="L102" s="24" t="s">
        <v>860</v>
      </c>
      <c r="M102" s="138">
        <v>100000</v>
      </c>
    </row>
    <row r="103" spans="1:13" s="33" customFormat="1" ht="39.6" x14ac:dyDescent="0.25">
      <c r="A103" s="175" t="s">
        <v>413</v>
      </c>
      <c r="B103" s="40" t="s">
        <v>726</v>
      </c>
      <c r="C103" s="40" t="s">
        <v>290</v>
      </c>
      <c r="D103" s="2" t="s">
        <v>173</v>
      </c>
      <c r="E103" s="36">
        <v>0.1</v>
      </c>
      <c r="F103" s="40" t="s">
        <v>286</v>
      </c>
      <c r="G103" s="1" t="s">
        <v>287</v>
      </c>
      <c r="H103" s="1" t="s">
        <v>4</v>
      </c>
      <c r="I103" s="53" t="s">
        <v>288</v>
      </c>
      <c r="J103" s="44" t="s">
        <v>291</v>
      </c>
      <c r="K103" s="38">
        <v>37180</v>
      </c>
      <c r="L103" s="50" t="s">
        <v>860</v>
      </c>
      <c r="M103" s="139">
        <v>100000</v>
      </c>
    </row>
    <row r="104" spans="1:13" ht="52.8" x14ac:dyDescent="0.25">
      <c r="A104" s="176" t="s">
        <v>413</v>
      </c>
      <c r="B104" s="16" t="s">
        <v>726</v>
      </c>
      <c r="C104" s="16" t="s">
        <v>814</v>
      </c>
      <c r="D104" s="5" t="s">
        <v>173</v>
      </c>
      <c r="E104" s="17">
        <v>0.1</v>
      </c>
      <c r="F104" s="16" t="s">
        <v>292</v>
      </c>
      <c r="G104" s="4" t="s">
        <v>293</v>
      </c>
      <c r="H104" s="4" t="s">
        <v>4</v>
      </c>
      <c r="I104" s="82" t="s">
        <v>294</v>
      </c>
      <c r="J104" s="57" t="s">
        <v>295</v>
      </c>
      <c r="K104" s="21">
        <v>37181</v>
      </c>
      <c r="L104" s="24" t="s">
        <v>860</v>
      </c>
      <c r="M104" s="138">
        <v>250000</v>
      </c>
    </row>
    <row r="105" spans="1:13" s="33" customFormat="1" ht="39.6" x14ac:dyDescent="0.25">
      <c r="A105" s="175" t="s">
        <v>413</v>
      </c>
      <c r="B105" s="40" t="s">
        <v>726</v>
      </c>
      <c r="C105" s="40" t="s">
        <v>809</v>
      </c>
      <c r="D105" s="2" t="s">
        <v>173</v>
      </c>
      <c r="E105" s="36">
        <v>0.1</v>
      </c>
      <c r="F105" s="40" t="s">
        <v>507</v>
      </c>
      <c r="G105" s="1" t="s">
        <v>632</v>
      </c>
      <c r="H105" s="1" t="s">
        <v>633</v>
      </c>
      <c r="I105" s="1" t="s">
        <v>828</v>
      </c>
      <c r="J105" s="44" t="s">
        <v>296</v>
      </c>
      <c r="K105" s="38">
        <v>37181</v>
      </c>
      <c r="L105" s="50" t="s">
        <v>860</v>
      </c>
      <c r="M105" s="139">
        <v>100000</v>
      </c>
    </row>
    <row r="106" spans="1:13" ht="39.6" x14ac:dyDescent="0.25">
      <c r="A106" s="176" t="s">
        <v>413</v>
      </c>
      <c r="B106" s="16" t="s">
        <v>726</v>
      </c>
      <c r="C106" s="16" t="s">
        <v>596</v>
      </c>
      <c r="D106" s="5" t="s">
        <v>173</v>
      </c>
      <c r="E106" s="17">
        <v>0.1</v>
      </c>
      <c r="F106" s="16" t="s">
        <v>297</v>
      </c>
      <c r="G106" s="4" t="s">
        <v>811</v>
      </c>
      <c r="H106" s="4" t="s">
        <v>4</v>
      </c>
      <c r="I106" s="4" t="s">
        <v>476</v>
      </c>
      <c r="J106" s="57" t="s">
        <v>298</v>
      </c>
      <c r="K106" s="21">
        <v>37180</v>
      </c>
      <c r="L106" s="24" t="s">
        <v>860</v>
      </c>
      <c r="M106" s="138">
        <v>15000</v>
      </c>
    </row>
    <row r="107" spans="1:13" s="33" customFormat="1" ht="26.4" x14ac:dyDescent="0.25">
      <c r="A107" s="175" t="s">
        <v>413</v>
      </c>
      <c r="B107" s="40" t="s">
        <v>726</v>
      </c>
      <c r="C107" s="40" t="s">
        <v>809</v>
      </c>
      <c r="D107" s="2" t="s">
        <v>727</v>
      </c>
      <c r="E107" s="36">
        <v>0.1</v>
      </c>
      <c r="F107" s="40" t="s">
        <v>810</v>
      </c>
      <c r="G107" s="1" t="s">
        <v>811</v>
      </c>
      <c r="H107" s="1" t="s">
        <v>4</v>
      </c>
      <c r="I107" s="1" t="s">
        <v>812</v>
      </c>
      <c r="J107" s="44" t="s">
        <v>813</v>
      </c>
      <c r="K107" s="38">
        <v>37176</v>
      </c>
      <c r="L107" s="50" t="s">
        <v>860</v>
      </c>
      <c r="M107" s="139">
        <v>100000</v>
      </c>
    </row>
    <row r="108" spans="1:13" s="12" customFormat="1" ht="92.4" x14ac:dyDescent="0.25">
      <c r="A108" s="176" t="s">
        <v>413</v>
      </c>
      <c r="B108" s="16" t="s">
        <v>590</v>
      </c>
      <c r="C108" s="16" t="s">
        <v>591</v>
      </c>
      <c r="D108" s="5" t="s">
        <v>173</v>
      </c>
      <c r="E108" s="17">
        <v>0.1</v>
      </c>
      <c r="F108" s="16" t="s">
        <v>592</v>
      </c>
      <c r="G108" s="4" t="s">
        <v>593</v>
      </c>
      <c r="H108" s="4" t="s">
        <v>393</v>
      </c>
      <c r="I108" s="4" t="s">
        <v>594</v>
      </c>
      <c r="J108" s="57" t="s">
        <v>595</v>
      </c>
      <c r="K108" s="21">
        <v>37173</v>
      </c>
      <c r="L108" s="24" t="s">
        <v>860</v>
      </c>
      <c r="M108" s="138">
        <v>500000</v>
      </c>
    </row>
    <row r="109" spans="1:13" s="32" customFormat="1" ht="26.4" x14ac:dyDescent="0.25">
      <c r="A109" s="175" t="s">
        <v>96</v>
      </c>
      <c r="B109" s="40" t="s">
        <v>300</v>
      </c>
      <c r="C109" s="40" t="s">
        <v>301</v>
      </c>
      <c r="D109" s="2" t="s">
        <v>173</v>
      </c>
      <c r="E109" s="36">
        <v>0.1</v>
      </c>
      <c r="F109" s="40" t="s">
        <v>302</v>
      </c>
      <c r="G109" s="1"/>
      <c r="H109" s="1"/>
      <c r="I109" s="1"/>
      <c r="J109" s="44"/>
      <c r="K109" s="38"/>
      <c r="L109" s="50"/>
      <c r="M109" s="139"/>
    </row>
    <row r="110" spans="1:13" s="12" customFormat="1" ht="52.8" x14ac:dyDescent="0.25">
      <c r="A110" s="176" t="s">
        <v>96</v>
      </c>
      <c r="B110" s="5" t="s">
        <v>486</v>
      </c>
      <c r="C110" s="188" t="s">
        <v>470</v>
      </c>
      <c r="D110" s="5" t="s">
        <v>727</v>
      </c>
      <c r="E110" s="17">
        <v>0.1</v>
      </c>
      <c r="F110" s="5" t="s">
        <v>362</v>
      </c>
      <c r="G110" s="4" t="s">
        <v>488</v>
      </c>
      <c r="H110" s="4" t="s">
        <v>471</v>
      </c>
      <c r="I110" s="4" t="s">
        <v>120</v>
      </c>
      <c r="J110" s="4" t="s">
        <v>472</v>
      </c>
      <c r="K110" s="25" t="s">
        <v>468</v>
      </c>
      <c r="L110" s="24" t="s">
        <v>860</v>
      </c>
      <c r="M110" s="218" t="s">
        <v>340</v>
      </c>
    </row>
    <row r="111" spans="1:13" s="12" customFormat="1" ht="66" hidden="1" x14ac:dyDescent="0.25">
      <c r="A111" s="176" t="s">
        <v>96</v>
      </c>
      <c r="B111" s="16" t="s">
        <v>882</v>
      </c>
      <c r="C111" s="16" t="s">
        <v>891</v>
      </c>
      <c r="D111" s="5" t="s">
        <v>173</v>
      </c>
      <c r="E111" s="17">
        <v>0.1</v>
      </c>
      <c r="F111" s="16" t="s">
        <v>892</v>
      </c>
      <c r="G111" s="4" t="s">
        <v>893</v>
      </c>
      <c r="H111" s="4" t="s">
        <v>894</v>
      </c>
      <c r="I111" s="4" t="s">
        <v>120</v>
      </c>
      <c r="J111" s="57" t="s">
        <v>895</v>
      </c>
      <c r="K111" s="21">
        <v>37147</v>
      </c>
      <c r="L111" s="24" t="s">
        <v>366</v>
      </c>
      <c r="M111" s="138" t="s">
        <v>120</v>
      </c>
    </row>
    <row r="112" spans="1:13" s="33" customFormat="1" ht="79.2" x14ac:dyDescent="0.25">
      <c r="A112" s="175" t="s">
        <v>96</v>
      </c>
      <c r="B112" s="40" t="s">
        <v>49</v>
      </c>
      <c r="C112" s="40" t="s">
        <v>50</v>
      </c>
      <c r="D112" s="2" t="s">
        <v>173</v>
      </c>
      <c r="E112" s="36">
        <v>0.1</v>
      </c>
      <c r="F112" s="40" t="s">
        <v>51</v>
      </c>
      <c r="G112" s="1" t="s">
        <v>52</v>
      </c>
      <c r="H112" s="1" t="s">
        <v>53</v>
      </c>
      <c r="I112" s="1" t="s">
        <v>120</v>
      </c>
      <c r="J112" s="44" t="s">
        <v>54</v>
      </c>
      <c r="K112" s="38">
        <v>37180</v>
      </c>
      <c r="L112" s="50" t="s">
        <v>860</v>
      </c>
      <c r="M112" s="139">
        <v>2000000</v>
      </c>
    </row>
    <row r="113" spans="1:13" s="12" customFormat="1" ht="26.4" x14ac:dyDescent="0.25">
      <c r="A113" s="176" t="s">
        <v>96</v>
      </c>
      <c r="B113" s="5" t="s">
        <v>896</v>
      </c>
      <c r="C113" s="5" t="s">
        <v>897</v>
      </c>
      <c r="D113" s="5" t="s">
        <v>173</v>
      </c>
      <c r="E113" s="17">
        <v>0.1</v>
      </c>
      <c r="F113" s="5" t="s">
        <v>898</v>
      </c>
      <c r="G113" s="4" t="s">
        <v>899</v>
      </c>
      <c r="H113" s="4"/>
      <c r="I113" s="4" t="s">
        <v>120</v>
      </c>
      <c r="J113" s="4" t="s">
        <v>598</v>
      </c>
      <c r="K113" s="25">
        <v>37174</v>
      </c>
      <c r="L113" s="24" t="s">
        <v>860</v>
      </c>
      <c r="M113" s="218" t="s">
        <v>120</v>
      </c>
    </row>
    <row r="114" spans="1:13" s="32" customFormat="1" ht="26.4" x14ac:dyDescent="0.25">
      <c r="A114" s="175" t="s">
        <v>96</v>
      </c>
      <c r="B114" s="40" t="s">
        <v>819</v>
      </c>
      <c r="C114" s="40" t="s">
        <v>820</v>
      </c>
      <c r="D114" s="2" t="s">
        <v>173</v>
      </c>
      <c r="E114" s="36">
        <v>0.1</v>
      </c>
      <c r="F114" s="40" t="s">
        <v>821</v>
      </c>
      <c r="G114" s="1" t="s">
        <v>822</v>
      </c>
      <c r="H114" s="1" t="s">
        <v>4</v>
      </c>
      <c r="I114" s="30" t="s">
        <v>823</v>
      </c>
      <c r="J114" s="44" t="s">
        <v>824</v>
      </c>
      <c r="K114" s="38">
        <v>37161</v>
      </c>
      <c r="L114" s="50" t="s">
        <v>860</v>
      </c>
      <c r="M114" s="139">
        <v>2000000</v>
      </c>
    </row>
    <row r="115" spans="1:13" s="12" customFormat="1" ht="26.4" x14ac:dyDescent="0.25">
      <c r="A115" s="176" t="s">
        <v>96</v>
      </c>
      <c r="B115" s="16" t="s">
        <v>819</v>
      </c>
      <c r="C115" s="16" t="s">
        <v>820</v>
      </c>
      <c r="D115" s="5" t="s">
        <v>173</v>
      </c>
      <c r="E115" s="17">
        <v>0.1</v>
      </c>
      <c r="F115" s="16" t="s">
        <v>825</v>
      </c>
      <c r="G115" s="4" t="s">
        <v>822</v>
      </c>
      <c r="H115" s="4" t="s">
        <v>826</v>
      </c>
      <c r="I115" s="19" t="s">
        <v>827</v>
      </c>
      <c r="J115" s="57" t="s">
        <v>824</v>
      </c>
      <c r="K115" s="21">
        <v>37161</v>
      </c>
      <c r="L115" s="24" t="s">
        <v>860</v>
      </c>
      <c r="M115" s="138">
        <v>5000000</v>
      </c>
    </row>
    <row r="116" spans="1:13" s="32" customFormat="1" ht="66" x14ac:dyDescent="0.25">
      <c r="A116" s="175" t="s">
        <v>96</v>
      </c>
      <c r="B116" s="40" t="s">
        <v>303</v>
      </c>
      <c r="C116" s="40" t="s">
        <v>478</v>
      </c>
      <c r="D116" s="2" t="s">
        <v>173</v>
      </c>
      <c r="E116" s="36">
        <v>0.1</v>
      </c>
      <c r="F116" s="40" t="s">
        <v>479</v>
      </c>
      <c r="G116" s="1" t="s">
        <v>480</v>
      </c>
      <c r="H116" s="1" t="s">
        <v>401</v>
      </c>
      <c r="I116" s="30"/>
      <c r="J116" s="44" t="s">
        <v>481</v>
      </c>
      <c r="K116" s="38">
        <v>37176</v>
      </c>
      <c r="L116" s="50" t="s">
        <v>860</v>
      </c>
      <c r="M116" s="139">
        <v>500000</v>
      </c>
    </row>
    <row r="117" spans="1:13" ht="132" x14ac:dyDescent="0.25">
      <c r="A117" s="176" t="s">
        <v>96</v>
      </c>
      <c r="B117" s="16" t="s">
        <v>489</v>
      </c>
      <c r="C117" s="16" t="s">
        <v>648</v>
      </c>
      <c r="D117" s="5" t="s">
        <v>115</v>
      </c>
      <c r="E117" s="17">
        <v>0.1</v>
      </c>
      <c r="F117" s="16" t="s">
        <v>482</v>
      </c>
      <c r="G117" s="4" t="s">
        <v>649</v>
      </c>
      <c r="H117" s="4" t="s">
        <v>650</v>
      </c>
      <c r="I117" s="4" t="s">
        <v>120</v>
      </c>
      <c r="J117" s="57" t="s">
        <v>12</v>
      </c>
      <c r="K117" s="21">
        <v>37169</v>
      </c>
      <c r="L117" s="24" t="s">
        <v>363</v>
      </c>
      <c r="M117" s="138" t="s">
        <v>349</v>
      </c>
    </row>
    <row r="118" spans="1:13" s="32" customFormat="1" ht="39.6" x14ac:dyDescent="0.25">
      <c r="A118" s="175" t="s">
        <v>96</v>
      </c>
      <c r="B118" s="40" t="s">
        <v>489</v>
      </c>
      <c r="C118" s="40" t="s">
        <v>304</v>
      </c>
      <c r="D118" s="2" t="s">
        <v>115</v>
      </c>
      <c r="E118" s="36">
        <v>0.1</v>
      </c>
      <c r="F118" s="40" t="s">
        <v>305</v>
      </c>
      <c r="G118" s="1" t="s">
        <v>306</v>
      </c>
      <c r="H118" s="1" t="s">
        <v>307</v>
      </c>
      <c r="I118" s="1" t="s">
        <v>908</v>
      </c>
      <c r="J118" s="44" t="s">
        <v>308</v>
      </c>
      <c r="K118" s="38">
        <v>37180</v>
      </c>
      <c r="L118" s="50" t="s">
        <v>309</v>
      </c>
      <c r="M118" s="139"/>
    </row>
    <row r="119" spans="1:13" ht="26.4" x14ac:dyDescent="0.25">
      <c r="A119" s="176" t="s">
        <v>413</v>
      </c>
      <c r="B119" s="16" t="s">
        <v>718</v>
      </c>
      <c r="C119" s="16" t="s">
        <v>600</v>
      </c>
      <c r="D119" s="5" t="s">
        <v>115</v>
      </c>
      <c r="E119" s="17">
        <v>0.1</v>
      </c>
      <c r="F119" s="16" t="s">
        <v>2</v>
      </c>
      <c r="G119" s="4" t="s">
        <v>3</v>
      </c>
      <c r="H119" s="4" t="s">
        <v>4</v>
      </c>
      <c r="I119" s="4" t="s">
        <v>5</v>
      </c>
      <c r="J119" s="57" t="s">
        <v>310</v>
      </c>
      <c r="K119" s="21">
        <v>37180</v>
      </c>
      <c r="L119" s="24" t="s">
        <v>860</v>
      </c>
      <c r="M119" s="138"/>
    </row>
    <row r="120" spans="1:13" s="32" customFormat="1" ht="26.4" x14ac:dyDescent="0.25">
      <c r="A120" s="175" t="s">
        <v>96</v>
      </c>
      <c r="B120" s="40" t="s">
        <v>718</v>
      </c>
      <c r="C120" s="40" t="s">
        <v>733</v>
      </c>
      <c r="D120" s="2" t="s">
        <v>115</v>
      </c>
      <c r="E120" s="36">
        <v>0.1</v>
      </c>
      <c r="F120" s="40" t="s">
        <v>311</v>
      </c>
      <c r="G120" s="1" t="s">
        <v>312</v>
      </c>
      <c r="H120" s="1" t="s">
        <v>313</v>
      </c>
      <c r="I120" s="1" t="s">
        <v>120</v>
      </c>
      <c r="J120" s="44" t="s">
        <v>314</v>
      </c>
      <c r="K120" s="38">
        <v>37180</v>
      </c>
      <c r="L120" s="50" t="s">
        <v>315</v>
      </c>
      <c r="M120" s="139"/>
    </row>
    <row r="121" spans="1:13" ht="92.4" x14ac:dyDescent="0.25">
      <c r="A121" s="176" t="s">
        <v>413</v>
      </c>
      <c r="B121" s="16" t="s">
        <v>718</v>
      </c>
      <c r="C121" s="16" t="s">
        <v>688</v>
      </c>
      <c r="D121" s="5" t="s">
        <v>115</v>
      </c>
      <c r="E121" s="17">
        <v>0.1</v>
      </c>
      <c r="F121" s="16" t="s">
        <v>491</v>
      </c>
      <c r="G121" s="4" t="s">
        <v>365</v>
      </c>
      <c r="H121" s="4" t="s">
        <v>120</v>
      </c>
      <c r="I121" s="4" t="s">
        <v>120</v>
      </c>
      <c r="J121" s="57" t="s">
        <v>316</v>
      </c>
      <c r="K121" s="21">
        <v>37180</v>
      </c>
      <c r="L121" s="24" t="s">
        <v>366</v>
      </c>
      <c r="M121" s="138">
        <v>200000</v>
      </c>
    </row>
    <row r="122" spans="1:13" s="33" customFormat="1" ht="79.2" x14ac:dyDescent="0.25">
      <c r="A122" s="175" t="s">
        <v>96</v>
      </c>
      <c r="B122" s="40" t="s">
        <v>718</v>
      </c>
      <c r="C122" s="40" t="s">
        <v>688</v>
      </c>
      <c r="D122" s="2" t="s">
        <v>115</v>
      </c>
      <c r="E122" s="36">
        <v>0.1</v>
      </c>
      <c r="F122" s="40" t="s">
        <v>6</v>
      </c>
      <c r="G122" s="1" t="s">
        <v>120</v>
      </c>
      <c r="H122" s="1" t="s">
        <v>120</v>
      </c>
      <c r="I122" s="1" t="s">
        <v>120</v>
      </c>
      <c r="J122" s="44" t="s">
        <v>317</v>
      </c>
      <c r="K122" s="38">
        <v>37170</v>
      </c>
      <c r="L122" s="50" t="s">
        <v>318</v>
      </c>
      <c r="M122" s="139"/>
    </row>
    <row r="123" spans="1:13" ht="26.4" x14ac:dyDescent="0.25">
      <c r="A123" s="176" t="s">
        <v>96</v>
      </c>
      <c r="B123" s="16" t="s">
        <v>718</v>
      </c>
      <c r="C123" s="16" t="s">
        <v>7</v>
      </c>
      <c r="D123" s="5" t="s">
        <v>115</v>
      </c>
      <c r="E123" s="17">
        <v>0.1</v>
      </c>
      <c r="F123" s="16" t="s">
        <v>8</v>
      </c>
      <c r="G123" s="4" t="s">
        <v>9</v>
      </c>
      <c r="H123" s="4" t="s">
        <v>10</v>
      </c>
      <c r="I123" s="4" t="s">
        <v>120</v>
      </c>
      <c r="J123" s="57" t="s">
        <v>319</v>
      </c>
      <c r="K123" s="21">
        <v>37180</v>
      </c>
      <c r="L123" s="24" t="s">
        <v>366</v>
      </c>
      <c r="M123" s="138"/>
    </row>
    <row r="124" spans="1:13" s="32" customFormat="1" ht="52.8" x14ac:dyDescent="0.25">
      <c r="A124" s="175" t="s">
        <v>413</v>
      </c>
      <c r="B124" s="40" t="s">
        <v>718</v>
      </c>
      <c r="C124" s="40" t="s">
        <v>368</v>
      </c>
      <c r="D124" s="2" t="s">
        <v>115</v>
      </c>
      <c r="E124" s="36">
        <v>0.1</v>
      </c>
      <c r="F124" s="40" t="s">
        <v>369</v>
      </c>
      <c r="G124" s="1" t="s">
        <v>163</v>
      </c>
      <c r="H124" s="1" t="s">
        <v>370</v>
      </c>
      <c r="I124" s="53">
        <v>34</v>
      </c>
      <c r="J124" s="44" t="s">
        <v>11</v>
      </c>
      <c r="K124" s="38">
        <v>37169</v>
      </c>
      <c r="L124" s="50" t="s">
        <v>860</v>
      </c>
      <c r="M124" s="139">
        <v>80000</v>
      </c>
    </row>
    <row r="125" spans="1:13" s="12" customFormat="1" ht="26.4" x14ac:dyDescent="0.25">
      <c r="A125" s="176" t="s">
        <v>96</v>
      </c>
      <c r="B125" s="16" t="s">
        <v>718</v>
      </c>
      <c r="C125" s="16" t="s">
        <v>320</v>
      </c>
      <c r="D125" s="5" t="s">
        <v>115</v>
      </c>
      <c r="E125" s="17">
        <v>0.1</v>
      </c>
      <c r="F125" s="16" t="s">
        <v>321</v>
      </c>
      <c r="G125" s="4" t="s">
        <v>365</v>
      </c>
      <c r="H125" s="4" t="s">
        <v>120</v>
      </c>
      <c r="I125" s="4" t="s">
        <v>120</v>
      </c>
      <c r="J125" s="57" t="s">
        <v>322</v>
      </c>
      <c r="K125" s="21">
        <v>37179</v>
      </c>
      <c r="L125" s="24" t="s">
        <v>309</v>
      </c>
      <c r="M125" s="138"/>
    </row>
    <row r="126" spans="1:13" s="32" customFormat="1" ht="145.19999999999999" x14ac:dyDescent="0.25">
      <c r="A126" s="175" t="s">
        <v>413</v>
      </c>
      <c r="B126" s="40" t="s">
        <v>900</v>
      </c>
      <c r="C126" s="40" t="s">
        <v>901</v>
      </c>
      <c r="D126" s="2" t="s">
        <v>115</v>
      </c>
      <c r="E126" s="36">
        <v>0.05</v>
      </c>
      <c r="F126" s="40" t="s">
        <v>902</v>
      </c>
      <c r="G126" s="1" t="s">
        <v>903</v>
      </c>
      <c r="H126" s="1" t="s">
        <v>904</v>
      </c>
      <c r="I126" s="1" t="s">
        <v>120</v>
      </c>
      <c r="J126" s="44" t="s">
        <v>323</v>
      </c>
      <c r="K126" s="38">
        <v>37180</v>
      </c>
      <c r="L126" s="50" t="s">
        <v>860</v>
      </c>
      <c r="M126" s="139">
        <v>0</v>
      </c>
    </row>
    <row r="127" spans="1:13" s="12" customFormat="1" ht="79.2" x14ac:dyDescent="0.25">
      <c r="A127" s="176" t="s">
        <v>413</v>
      </c>
      <c r="B127" s="16" t="s">
        <v>726</v>
      </c>
      <c r="C127" s="16" t="s">
        <v>483</v>
      </c>
      <c r="D127" s="5" t="s">
        <v>727</v>
      </c>
      <c r="E127" s="17">
        <v>0.05</v>
      </c>
      <c r="F127" s="16" t="s">
        <v>484</v>
      </c>
      <c r="G127" s="4" t="s">
        <v>830</v>
      </c>
      <c r="H127" s="4" t="s">
        <v>887</v>
      </c>
      <c r="I127" s="82" t="s">
        <v>349</v>
      </c>
      <c r="J127" s="57" t="s">
        <v>597</v>
      </c>
      <c r="K127" s="21">
        <v>37179</v>
      </c>
      <c r="L127" s="24" t="s">
        <v>860</v>
      </c>
      <c r="M127" s="138">
        <v>200000</v>
      </c>
    </row>
    <row r="128" spans="1:13" s="32" customFormat="1" ht="92.4" x14ac:dyDescent="0.25">
      <c r="A128" s="175" t="s">
        <v>413</v>
      </c>
      <c r="B128" s="40" t="s">
        <v>726</v>
      </c>
      <c r="C128" s="40" t="s">
        <v>685</v>
      </c>
      <c r="D128" s="2" t="s">
        <v>727</v>
      </c>
      <c r="E128" s="36">
        <v>0.05</v>
      </c>
      <c r="F128" s="40" t="s">
        <v>507</v>
      </c>
      <c r="G128" s="1" t="s">
        <v>632</v>
      </c>
      <c r="H128" s="1" t="s">
        <v>633</v>
      </c>
      <c r="I128" s="1" t="s">
        <v>828</v>
      </c>
      <c r="J128" s="44" t="s">
        <v>829</v>
      </c>
      <c r="K128" s="38">
        <v>37172</v>
      </c>
      <c r="L128" s="50" t="s">
        <v>860</v>
      </c>
      <c r="M128" s="139">
        <v>100000</v>
      </c>
    </row>
    <row r="129" spans="1:13" s="11" customFormat="1" ht="92.4" x14ac:dyDescent="0.25">
      <c r="A129" s="176" t="s">
        <v>413</v>
      </c>
      <c r="B129" s="16" t="s">
        <v>726</v>
      </c>
      <c r="C129" s="16" t="s">
        <v>462</v>
      </c>
      <c r="D129" s="5" t="s">
        <v>173</v>
      </c>
      <c r="E129" s="17">
        <v>0.05</v>
      </c>
      <c r="F129" s="16" t="s">
        <v>599</v>
      </c>
      <c r="G129" s="4" t="s">
        <v>490</v>
      </c>
      <c r="H129" s="4" t="s">
        <v>120</v>
      </c>
      <c r="I129" s="19" t="s">
        <v>120</v>
      </c>
      <c r="J129" s="57" t="s">
        <v>324</v>
      </c>
      <c r="K129" s="21">
        <v>37180</v>
      </c>
      <c r="L129" s="24" t="s">
        <v>860</v>
      </c>
      <c r="M129" s="138">
        <v>50000</v>
      </c>
    </row>
    <row r="130" spans="1:13" s="33" customFormat="1" ht="211.2" x14ac:dyDescent="0.25">
      <c r="A130" s="175" t="s">
        <v>413</v>
      </c>
      <c r="B130" s="40" t="s">
        <v>644</v>
      </c>
      <c r="C130" s="40" t="s">
        <v>691</v>
      </c>
      <c r="D130" s="2" t="s">
        <v>173</v>
      </c>
      <c r="E130" s="36">
        <v>0.05</v>
      </c>
      <c r="F130" s="40" t="s">
        <v>645</v>
      </c>
      <c r="G130" s="1" t="s">
        <v>719</v>
      </c>
      <c r="H130" s="1" t="s">
        <v>686</v>
      </c>
      <c r="I130" s="30" t="s">
        <v>120</v>
      </c>
      <c r="J130" s="44" t="s">
        <v>808</v>
      </c>
      <c r="K130" s="38">
        <v>37165</v>
      </c>
      <c r="L130" s="50" t="s">
        <v>860</v>
      </c>
      <c r="M130" s="139">
        <v>100000</v>
      </c>
    </row>
    <row r="131" spans="1:13" ht="26.4" x14ac:dyDescent="0.25">
      <c r="A131" s="176" t="s">
        <v>96</v>
      </c>
      <c r="B131" s="16" t="s">
        <v>300</v>
      </c>
      <c r="C131" s="16" t="s">
        <v>325</v>
      </c>
      <c r="D131" s="5" t="s">
        <v>727</v>
      </c>
      <c r="E131" s="17">
        <v>0.05</v>
      </c>
      <c r="F131" s="16" t="s">
        <v>326</v>
      </c>
      <c r="G131" s="4"/>
      <c r="H131" s="4"/>
      <c r="I131" s="4"/>
      <c r="J131" s="57"/>
      <c r="K131" s="21"/>
      <c r="L131" s="24"/>
      <c r="M131" s="138"/>
    </row>
    <row r="132" spans="1:13" s="116" customFormat="1" ht="79.2" x14ac:dyDescent="0.25">
      <c r="A132" s="175" t="s">
        <v>96</v>
      </c>
      <c r="B132" s="40" t="s">
        <v>55</v>
      </c>
      <c r="C132" s="40" t="s">
        <v>50</v>
      </c>
      <c r="D132" s="2" t="s">
        <v>173</v>
      </c>
      <c r="E132" s="36">
        <v>0.05</v>
      </c>
      <c r="F132" s="40" t="s">
        <v>56</v>
      </c>
      <c r="G132" s="1" t="s">
        <v>57</v>
      </c>
      <c r="H132" s="1" t="s">
        <v>58</v>
      </c>
      <c r="I132" s="1" t="s">
        <v>120</v>
      </c>
      <c r="J132" s="44" t="s">
        <v>54</v>
      </c>
      <c r="K132" s="38">
        <v>37174</v>
      </c>
      <c r="L132" s="50" t="s">
        <v>366</v>
      </c>
      <c r="M132" s="139" t="s">
        <v>120</v>
      </c>
    </row>
    <row r="133" spans="1:13" s="12" customFormat="1" ht="52.8" x14ac:dyDescent="0.25">
      <c r="A133" s="176" t="s">
        <v>96</v>
      </c>
      <c r="B133" s="16" t="s">
        <v>16</v>
      </c>
      <c r="C133" s="16" t="s">
        <v>600</v>
      </c>
      <c r="D133" s="5" t="s">
        <v>115</v>
      </c>
      <c r="E133" s="17">
        <v>0.05</v>
      </c>
      <c r="F133" s="16" t="s">
        <v>601</v>
      </c>
      <c r="G133" s="4" t="s">
        <v>602</v>
      </c>
      <c r="H133" s="4" t="s">
        <v>603</v>
      </c>
      <c r="I133" s="4" t="s">
        <v>604</v>
      </c>
      <c r="J133" s="57" t="s">
        <v>15</v>
      </c>
      <c r="K133" s="21">
        <v>37180</v>
      </c>
      <c r="L133" s="24" t="s">
        <v>860</v>
      </c>
      <c r="M133" s="138" t="s">
        <v>120</v>
      </c>
    </row>
    <row r="134" spans="1:13" s="32" customFormat="1" ht="52.8" x14ac:dyDescent="0.25">
      <c r="A134" s="175" t="s">
        <v>96</v>
      </c>
      <c r="B134" s="40" t="s">
        <v>16</v>
      </c>
      <c r="C134" s="40" t="s">
        <v>600</v>
      </c>
      <c r="D134" s="2" t="s">
        <v>115</v>
      </c>
      <c r="E134" s="36">
        <v>0.05</v>
      </c>
      <c r="F134" s="40" t="s">
        <v>605</v>
      </c>
      <c r="G134" s="1" t="s">
        <v>606</v>
      </c>
      <c r="H134" s="1" t="s">
        <v>360</v>
      </c>
      <c r="I134" s="1" t="s">
        <v>607</v>
      </c>
      <c r="J134" s="44" t="s">
        <v>831</v>
      </c>
      <c r="K134" s="38">
        <v>37180</v>
      </c>
      <c r="L134" s="50" t="s">
        <v>860</v>
      </c>
      <c r="M134" s="139" t="s">
        <v>120</v>
      </c>
    </row>
    <row r="135" spans="1:13" s="12" customFormat="1" ht="79.2" x14ac:dyDescent="0.25">
      <c r="A135" s="177" t="s">
        <v>413</v>
      </c>
      <c r="B135" s="61" t="s">
        <v>815</v>
      </c>
      <c r="C135" s="61" t="s">
        <v>816</v>
      </c>
      <c r="D135" s="60" t="s">
        <v>173</v>
      </c>
      <c r="E135" s="62">
        <v>0.1</v>
      </c>
      <c r="F135" s="61" t="s">
        <v>817</v>
      </c>
      <c r="G135" s="59" t="s">
        <v>120</v>
      </c>
      <c r="H135" s="59" t="s">
        <v>818</v>
      </c>
      <c r="I135" s="83" t="s">
        <v>120</v>
      </c>
      <c r="J135" s="192" t="s">
        <v>299</v>
      </c>
      <c r="K135" s="63">
        <v>37177</v>
      </c>
      <c r="L135" s="64" t="s">
        <v>860</v>
      </c>
      <c r="M135" s="127" t="s">
        <v>367</v>
      </c>
    </row>
    <row r="136" spans="1:13" s="32" customFormat="1" ht="26.4" x14ac:dyDescent="0.25">
      <c r="A136" s="178" t="s">
        <v>96</v>
      </c>
      <c r="B136" s="95" t="s">
        <v>729</v>
      </c>
      <c r="C136" s="95" t="s">
        <v>859</v>
      </c>
      <c r="D136" s="67" t="s">
        <v>115</v>
      </c>
      <c r="E136" s="68">
        <v>0.1</v>
      </c>
      <c r="F136" s="95" t="s">
        <v>888</v>
      </c>
      <c r="G136" s="69" t="s">
        <v>889</v>
      </c>
      <c r="H136" s="69" t="s">
        <v>890</v>
      </c>
      <c r="I136" s="69"/>
      <c r="J136" s="198" t="s">
        <v>14</v>
      </c>
      <c r="K136" s="70">
        <v>37181</v>
      </c>
      <c r="L136" s="71" t="s">
        <v>860</v>
      </c>
      <c r="M136" s="126"/>
    </row>
    <row r="137" spans="1:13" s="12" customFormat="1" ht="39.6" x14ac:dyDescent="0.25">
      <c r="A137" s="177" t="s">
        <v>413</v>
      </c>
      <c r="B137" s="61" t="s">
        <v>477</v>
      </c>
      <c r="C137" s="61" t="s">
        <v>730</v>
      </c>
      <c r="D137" s="60" t="s">
        <v>173</v>
      </c>
      <c r="E137" s="62">
        <v>0.1</v>
      </c>
      <c r="F137" s="61" t="s">
        <v>646</v>
      </c>
      <c r="G137" s="59" t="s">
        <v>647</v>
      </c>
      <c r="H137" s="59" t="s">
        <v>731</v>
      </c>
      <c r="I137" s="83" t="s">
        <v>120</v>
      </c>
      <c r="J137" s="192" t="s">
        <v>13</v>
      </c>
      <c r="K137" s="63">
        <v>37162</v>
      </c>
      <c r="L137" s="64" t="s">
        <v>860</v>
      </c>
      <c r="M137" s="127">
        <v>15000</v>
      </c>
    </row>
    <row r="138" spans="1:13" s="41" customFormat="1" x14ac:dyDescent="0.25">
      <c r="A138" s="173" t="s">
        <v>851</v>
      </c>
      <c r="B138" s="40"/>
      <c r="C138" s="40"/>
      <c r="D138" s="40"/>
      <c r="E138" s="46"/>
      <c r="F138" s="40"/>
      <c r="G138" s="1"/>
      <c r="H138" s="1"/>
      <c r="I138" s="37"/>
      <c r="J138" s="1"/>
      <c r="K138" s="47"/>
      <c r="L138" s="47"/>
      <c r="M138" s="122"/>
    </row>
    <row r="139" spans="1:13" s="10" customFormat="1" ht="26.4" x14ac:dyDescent="0.25">
      <c r="A139" s="176" t="s">
        <v>96</v>
      </c>
      <c r="B139" s="16" t="s">
        <v>18</v>
      </c>
      <c r="C139" s="16" t="s">
        <v>569</v>
      </c>
      <c r="D139" s="16" t="s">
        <v>176</v>
      </c>
      <c r="E139" s="183">
        <v>0.5</v>
      </c>
      <c r="F139" s="16" t="s">
        <v>570</v>
      </c>
      <c r="G139" s="189" t="s">
        <v>571</v>
      </c>
      <c r="H139" s="4" t="s">
        <v>572</v>
      </c>
      <c r="I139" s="20"/>
      <c r="J139" s="4" t="s">
        <v>230</v>
      </c>
      <c r="K139" s="21">
        <v>37179</v>
      </c>
      <c r="L139" s="26"/>
      <c r="M139" s="219">
        <v>900000</v>
      </c>
    </row>
    <row r="140" spans="1:13" s="48" customFormat="1" ht="26.4" x14ac:dyDescent="0.25">
      <c r="A140" s="175" t="s">
        <v>96</v>
      </c>
      <c r="B140" s="40" t="s">
        <v>231</v>
      </c>
      <c r="C140" s="40" t="s">
        <v>623</v>
      </c>
      <c r="D140" s="40" t="s">
        <v>174</v>
      </c>
      <c r="E140" s="46">
        <v>0.25</v>
      </c>
      <c r="F140" s="40" t="s">
        <v>624</v>
      </c>
      <c r="G140" s="35" t="s">
        <v>622</v>
      </c>
      <c r="H140" s="1" t="s">
        <v>61</v>
      </c>
      <c r="I140" s="37" t="s">
        <v>120</v>
      </c>
      <c r="J140" s="1" t="s">
        <v>232</v>
      </c>
      <c r="K140" s="38">
        <v>37181</v>
      </c>
      <c r="L140" s="49" t="s">
        <v>860</v>
      </c>
      <c r="M140" s="140">
        <v>2000000</v>
      </c>
    </row>
    <row r="141" spans="1:13" s="74" customFormat="1" x14ac:dyDescent="0.25">
      <c r="A141" s="176" t="s">
        <v>118</v>
      </c>
      <c r="B141" s="16" t="s">
        <v>175</v>
      </c>
      <c r="C141" s="16" t="s">
        <v>412</v>
      </c>
      <c r="D141" s="16" t="s">
        <v>176</v>
      </c>
      <c r="E141" s="183">
        <v>0.2</v>
      </c>
      <c r="F141" s="16" t="s">
        <v>620</v>
      </c>
      <c r="G141" s="18" t="s">
        <v>19</v>
      </c>
      <c r="H141" s="4" t="s">
        <v>102</v>
      </c>
      <c r="I141" s="20" t="s">
        <v>336</v>
      </c>
      <c r="J141" s="4" t="s">
        <v>20</v>
      </c>
      <c r="K141" s="21" t="s">
        <v>532</v>
      </c>
      <c r="L141" s="24" t="s">
        <v>860</v>
      </c>
      <c r="M141" s="128">
        <v>150000</v>
      </c>
    </row>
    <row r="142" spans="1:13" s="75" customFormat="1" x14ac:dyDescent="0.25">
      <c r="A142" s="175" t="s">
        <v>118</v>
      </c>
      <c r="B142" s="40" t="s">
        <v>796</v>
      </c>
      <c r="C142" s="40" t="s">
        <v>797</v>
      </c>
      <c r="D142" s="40" t="s">
        <v>798</v>
      </c>
      <c r="E142" s="46">
        <v>0.2</v>
      </c>
      <c r="F142" s="40" t="s">
        <v>799</v>
      </c>
      <c r="G142" s="35" t="s">
        <v>800</v>
      </c>
      <c r="H142" s="1" t="s">
        <v>103</v>
      </c>
      <c r="I142" s="37" t="s">
        <v>801</v>
      </c>
      <c r="J142" s="1" t="s">
        <v>802</v>
      </c>
      <c r="K142" s="38">
        <v>37167</v>
      </c>
      <c r="L142" s="49" t="s">
        <v>860</v>
      </c>
      <c r="M142" s="140">
        <v>50000</v>
      </c>
    </row>
    <row r="143" spans="1:13" s="10" customFormat="1" x14ac:dyDescent="0.25">
      <c r="A143" s="176" t="s">
        <v>118</v>
      </c>
      <c r="B143" s="16" t="s">
        <v>378</v>
      </c>
      <c r="C143" s="16" t="s">
        <v>385</v>
      </c>
      <c r="D143" s="16" t="s">
        <v>179</v>
      </c>
      <c r="E143" s="183">
        <v>0.2</v>
      </c>
      <c r="F143" s="16" t="s">
        <v>386</v>
      </c>
      <c r="G143" s="18" t="s">
        <v>154</v>
      </c>
      <c r="H143" s="4" t="s">
        <v>387</v>
      </c>
      <c r="I143" s="20" t="s">
        <v>496</v>
      </c>
      <c r="J143" s="4" t="s">
        <v>382</v>
      </c>
      <c r="K143" s="21">
        <v>37138</v>
      </c>
      <c r="L143" s="26" t="s">
        <v>860</v>
      </c>
      <c r="M143" s="219">
        <v>25000</v>
      </c>
    </row>
    <row r="144" spans="1:13" s="48" customFormat="1" ht="39.6" x14ac:dyDescent="0.25">
      <c r="A144" s="175" t="s">
        <v>96</v>
      </c>
      <c r="B144" s="40" t="s">
        <v>329</v>
      </c>
      <c r="C144" s="40" t="s">
        <v>327</v>
      </c>
      <c r="D144" s="40" t="s">
        <v>179</v>
      </c>
      <c r="E144" s="46">
        <v>0.2</v>
      </c>
      <c r="F144" s="40" t="s">
        <v>621</v>
      </c>
      <c r="G144" s="35" t="s">
        <v>622</v>
      </c>
      <c r="H144" s="1" t="s">
        <v>120</v>
      </c>
      <c r="I144" s="37" t="s">
        <v>120</v>
      </c>
      <c r="J144" s="1" t="s">
        <v>62</v>
      </c>
      <c r="K144" s="38">
        <v>37166</v>
      </c>
      <c r="L144" s="50" t="s">
        <v>860</v>
      </c>
      <c r="M144" s="142">
        <v>200000</v>
      </c>
    </row>
    <row r="145" spans="1:13" s="74" customFormat="1" ht="26.4" x14ac:dyDescent="0.25">
      <c r="A145" s="176" t="s">
        <v>118</v>
      </c>
      <c r="B145" s="16" t="s">
        <v>383</v>
      </c>
      <c r="C145" s="16" t="s">
        <v>21</v>
      </c>
      <c r="D145" s="16" t="s">
        <v>22</v>
      </c>
      <c r="E145" s="183">
        <v>0.2</v>
      </c>
      <c r="F145" s="16" t="s">
        <v>23</v>
      </c>
      <c r="G145" s="18" t="s">
        <v>154</v>
      </c>
      <c r="H145" s="4" t="s">
        <v>24</v>
      </c>
      <c r="I145" s="20" t="s">
        <v>803</v>
      </c>
      <c r="J145" s="4" t="s">
        <v>533</v>
      </c>
      <c r="K145" s="21">
        <v>37173</v>
      </c>
      <c r="L145" s="26" t="s">
        <v>860</v>
      </c>
      <c r="M145" s="219">
        <v>100000</v>
      </c>
    </row>
    <row r="146" spans="1:13" s="48" customFormat="1" x14ac:dyDescent="0.25">
      <c r="A146" s="175" t="s">
        <v>118</v>
      </c>
      <c r="B146" s="40" t="s">
        <v>378</v>
      </c>
      <c r="C146" s="40" t="s">
        <v>25</v>
      </c>
      <c r="D146" s="40" t="s">
        <v>179</v>
      </c>
      <c r="E146" s="46">
        <v>0.2</v>
      </c>
      <c r="F146" s="40" t="s">
        <v>26</v>
      </c>
      <c r="G146" s="35" t="s">
        <v>154</v>
      </c>
      <c r="H146" s="1" t="s">
        <v>330</v>
      </c>
      <c r="I146" s="37" t="s">
        <v>27</v>
      </c>
      <c r="J146" s="1" t="s">
        <v>28</v>
      </c>
      <c r="K146" s="38">
        <v>37159</v>
      </c>
      <c r="L146" s="49" t="s">
        <v>860</v>
      </c>
      <c r="M146" s="140">
        <v>15000</v>
      </c>
    </row>
    <row r="147" spans="1:13" s="10" customFormat="1" ht="39.6" x14ac:dyDescent="0.25">
      <c r="A147" s="176" t="s">
        <v>96</v>
      </c>
      <c r="B147" s="5" t="s">
        <v>329</v>
      </c>
      <c r="C147" s="5" t="s">
        <v>66</v>
      </c>
      <c r="D147" s="5" t="s">
        <v>174</v>
      </c>
      <c r="E147" s="17">
        <v>0.2</v>
      </c>
      <c r="F147" s="5" t="s">
        <v>67</v>
      </c>
      <c r="G147" s="18" t="s">
        <v>59</v>
      </c>
      <c r="H147" s="4" t="s">
        <v>120</v>
      </c>
      <c r="I147" s="20" t="s">
        <v>120</v>
      </c>
      <c r="J147" s="20" t="s">
        <v>68</v>
      </c>
      <c r="K147" s="56">
        <v>37144</v>
      </c>
      <c r="L147" s="26" t="s">
        <v>860</v>
      </c>
      <c r="M147" s="219">
        <v>5000000</v>
      </c>
    </row>
    <row r="148" spans="1:13" s="48" customFormat="1" x14ac:dyDescent="0.25">
      <c r="A148" s="175" t="s">
        <v>118</v>
      </c>
      <c r="B148" s="2" t="s">
        <v>378</v>
      </c>
      <c r="C148" s="2" t="s">
        <v>388</v>
      </c>
      <c r="D148" s="2" t="s">
        <v>179</v>
      </c>
      <c r="E148" s="46">
        <v>0.2</v>
      </c>
      <c r="F148" s="2" t="s">
        <v>389</v>
      </c>
      <c r="G148" s="35" t="s">
        <v>381</v>
      </c>
      <c r="H148" s="1" t="s">
        <v>139</v>
      </c>
      <c r="I148" s="1"/>
      <c r="J148" s="1" t="s">
        <v>382</v>
      </c>
      <c r="K148" s="38">
        <v>37138</v>
      </c>
      <c r="L148" s="50" t="s">
        <v>614</v>
      </c>
      <c r="M148" s="146">
        <v>200000</v>
      </c>
    </row>
    <row r="149" spans="1:13" s="10" customFormat="1" ht="66" x14ac:dyDescent="0.25">
      <c r="A149" s="176" t="s">
        <v>96</v>
      </c>
      <c r="B149" s="16" t="s">
        <v>18</v>
      </c>
      <c r="C149" s="16" t="s">
        <v>573</v>
      </c>
      <c r="D149" s="16" t="s">
        <v>176</v>
      </c>
      <c r="E149" s="183">
        <v>0.2</v>
      </c>
      <c r="F149" s="16" t="s">
        <v>233</v>
      </c>
      <c r="G149" s="189" t="s">
        <v>574</v>
      </c>
      <c r="H149" s="4" t="s">
        <v>575</v>
      </c>
      <c r="I149" s="4" t="s">
        <v>234</v>
      </c>
      <c r="J149" s="4" t="s">
        <v>235</v>
      </c>
      <c r="K149" s="21">
        <v>37179</v>
      </c>
      <c r="L149" s="26"/>
      <c r="M149" s="219">
        <v>3000000</v>
      </c>
    </row>
    <row r="150" spans="1:13" s="32" customFormat="1" ht="39.6" x14ac:dyDescent="0.25">
      <c r="A150" s="175" t="s">
        <v>96</v>
      </c>
      <c r="B150" s="40" t="s">
        <v>18</v>
      </c>
      <c r="C150" s="40" t="s">
        <v>576</v>
      </c>
      <c r="D150" s="40" t="s">
        <v>176</v>
      </c>
      <c r="E150" s="46">
        <v>0.2</v>
      </c>
      <c r="F150" s="40" t="s">
        <v>236</v>
      </c>
      <c r="G150" s="160" t="s">
        <v>577</v>
      </c>
      <c r="H150" s="1" t="s">
        <v>578</v>
      </c>
      <c r="I150" s="37"/>
      <c r="J150" s="1" t="s">
        <v>237</v>
      </c>
      <c r="K150" s="38">
        <v>37176</v>
      </c>
      <c r="L150" s="49" t="s">
        <v>238</v>
      </c>
      <c r="M150" s="140">
        <v>50000000</v>
      </c>
    </row>
    <row r="151" spans="1:13" s="184" customFormat="1" x14ac:dyDescent="0.25">
      <c r="A151" s="176" t="s">
        <v>118</v>
      </c>
      <c r="B151" s="16" t="s">
        <v>175</v>
      </c>
      <c r="C151" s="16" t="s">
        <v>69</v>
      </c>
      <c r="D151" s="16" t="s">
        <v>176</v>
      </c>
      <c r="E151" s="183">
        <v>0.2</v>
      </c>
      <c r="F151" s="16" t="s">
        <v>620</v>
      </c>
      <c r="G151" s="18" t="s">
        <v>416</v>
      </c>
      <c r="H151" s="4" t="s">
        <v>144</v>
      </c>
      <c r="I151" s="20" t="s">
        <v>70</v>
      </c>
      <c r="J151" s="4"/>
      <c r="K151" s="21">
        <v>37159</v>
      </c>
      <c r="L151" s="26" t="s">
        <v>858</v>
      </c>
      <c r="M151" s="219">
        <v>5000</v>
      </c>
    </row>
    <row r="152" spans="1:13" s="48" customFormat="1" x14ac:dyDescent="0.25">
      <c r="A152" s="175" t="s">
        <v>118</v>
      </c>
      <c r="B152" s="40" t="s">
        <v>383</v>
      </c>
      <c r="C152" s="40" t="s">
        <v>384</v>
      </c>
      <c r="D152" s="40" t="s">
        <v>174</v>
      </c>
      <c r="E152" s="46">
        <v>0.1</v>
      </c>
      <c r="F152" s="40" t="s">
        <v>793</v>
      </c>
      <c r="G152" s="35" t="s">
        <v>794</v>
      </c>
      <c r="H152" s="1" t="s">
        <v>103</v>
      </c>
      <c r="I152" s="96"/>
      <c r="J152" s="1" t="s">
        <v>795</v>
      </c>
      <c r="K152" s="38">
        <v>37172</v>
      </c>
      <c r="L152" s="111" t="s">
        <v>860</v>
      </c>
      <c r="M152" s="141">
        <v>50000</v>
      </c>
    </row>
    <row r="153" spans="1:13" s="184" customFormat="1" x14ac:dyDescent="0.25">
      <c r="A153" s="176" t="s">
        <v>118</v>
      </c>
      <c r="B153" s="16" t="s">
        <v>796</v>
      </c>
      <c r="C153" s="16" t="s">
        <v>384</v>
      </c>
      <c r="D153" s="16" t="s">
        <v>239</v>
      </c>
      <c r="E153" s="183">
        <v>0.1</v>
      </c>
      <c r="F153" s="16" t="s">
        <v>240</v>
      </c>
      <c r="G153" s="18" t="s">
        <v>241</v>
      </c>
      <c r="H153" s="4" t="s">
        <v>103</v>
      </c>
      <c r="I153" s="20"/>
      <c r="J153" s="4" t="s">
        <v>242</v>
      </c>
      <c r="K153" s="21">
        <v>37180</v>
      </c>
      <c r="L153" s="26" t="s">
        <v>860</v>
      </c>
      <c r="M153" s="219">
        <v>200000</v>
      </c>
    </row>
    <row r="154" spans="1:13" s="48" customFormat="1" ht="26.4" x14ac:dyDescent="0.25">
      <c r="A154" s="175" t="s">
        <v>96</v>
      </c>
      <c r="B154" s="40" t="s">
        <v>231</v>
      </c>
      <c r="C154" s="40" t="s">
        <v>625</v>
      </c>
      <c r="D154" s="40" t="s">
        <v>179</v>
      </c>
      <c r="E154" s="46">
        <v>0.1</v>
      </c>
      <c r="F154" s="40" t="s">
        <v>626</v>
      </c>
      <c r="G154" s="44" t="s">
        <v>59</v>
      </c>
      <c r="H154" s="44" t="s">
        <v>393</v>
      </c>
      <c r="I154" s="44" t="s">
        <v>243</v>
      </c>
      <c r="J154" s="44" t="s">
        <v>244</v>
      </c>
      <c r="K154" s="38">
        <v>37181</v>
      </c>
      <c r="L154" s="49" t="s">
        <v>860</v>
      </c>
      <c r="M154" s="140">
        <v>5000000</v>
      </c>
    </row>
    <row r="155" spans="1:13" s="10" customFormat="1" x14ac:dyDescent="0.25">
      <c r="A155" s="176" t="s">
        <v>118</v>
      </c>
      <c r="B155" s="16" t="s">
        <v>175</v>
      </c>
      <c r="C155" s="16" t="s">
        <v>534</v>
      </c>
      <c r="D155" s="16" t="s">
        <v>176</v>
      </c>
      <c r="E155" s="183">
        <v>0.1</v>
      </c>
      <c r="F155" s="16" t="s">
        <v>535</v>
      </c>
      <c r="G155" s="18" t="s">
        <v>536</v>
      </c>
      <c r="H155" s="4" t="s">
        <v>537</v>
      </c>
      <c r="I155" s="20" t="s">
        <v>538</v>
      </c>
      <c r="J155" s="4" t="s">
        <v>539</v>
      </c>
      <c r="K155" s="21">
        <v>37169</v>
      </c>
      <c r="L155" s="26" t="s">
        <v>860</v>
      </c>
      <c r="M155" s="219">
        <v>100000</v>
      </c>
    </row>
    <row r="156" spans="1:13" s="48" customFormat="1" x14ac:dyDescent="0.25">
      <c r="A156" s="175" t="s">
        <v>118</v>
      </c>
      <c r="B156" s="40" t="s">
        <v>383</v>
      </c>
      <c r="C156" s="2" t="s">
        <v>131</v>
      </c>
      <c r="D156" s="40" t="s">
        <v>22</v>
      </c>
      <c r="E156" s="46">
        <v>0.1</v>
      </c>
      <c r="F156" s="40" t="s">
        <v>540</v>
      </c>
      <c r="G156" s="35" t="s">
        <v>154</v>
      </c>
      <c r="H156" s="1" t="s">
        <v>102</v>
      </c>
      <c r="I156" s="37" t="s">
        <v>541</v>
      </c>
      <c r="J156" s="1" t="s">
        <v>44</v>
      </c>
      <c r="K156" s="38">
        <v>37174</v>
      </c>
      <c r="L156" s="49" t="s">
        <v>860</v>
      </c>
      <c r="M156" s="140">
        <v>20000</v>
      </c>
    </row>
    <row r="157" spans="1:13" s="10" customFormat="1" ht="39.6" x14ac:dyDescent="0.25">
      <c r="A157" s="176" t="s">
        <v>118</v>
      </c>
      <c r="B157" s="16" t="s">
        <v>180</v>
      </c>
      <c r="C157" s="16" t="s">
        <v>334</v>
      </c>
      <c r="D157" s="16" t="s">
        <v>176</v>
      </c>
      <c r="E157" s="183">
        <v>0.1</v>
      </c>
      <c r="F157" s="16" t="s">
        <v>335</v>
      </c>
      <c r="G157" s="18" t="s">
        <v>681</v>
      </c>
      <c r="H157" s="4" t="s">
        <v>401</v>
      </c>
      <c r="I157" s="20" t="s">
        <v>723</v>
      </c>
      <c r="J157" s="4" t="s">
        <v>631</v>
      </c>
      <c r="K157" s="21">
        <v>37168</v>
      </c>
      <c r="L157" s="26"/>
      <c r="M157" s="219">
        <v>200000</v>
      </c>
    </row>
    <row r="158" spans="1:13" s="48" customFormat="1" x14ac:dyDescent="0.25">
      <c r="A158" s="175" t="s">
        <v>118</v>
      </c>
      <c r="B158" s="40" t="s">
        <v>378</v>
      </c>
      <c r="C158" s="40" t="s">
        <v>390</v>
      </c>
      <c r="D158" s="40" t="s">
        <v>179</v>
      </c>
      <c r="E158" s="46">
        <v>0.1</v>
      </c>
      <c r="F158" s="40" t="s">
        <v>379</v>
      </c>
      <c r="G158" s="35" t="s">
        <v>380</v>
      </c>
      <c r="H158" s="1" t="s">
        <v>144</v>
      </c>
      <c r="I158" s="37"/>
      <c r="J158" s="1" t="s">
        <v>391</v>
      </c>
      <c r="K158" s="38">
        <v>37139</v>
      </c>
      <c r="L158" s="49" t="s">
        <v>860</v>
      </c>
      <c r="M158" s="140">
        <v>20000</v>
      </c>
    </row>
    <row r="159" spans="1:13" s="74" customFormat="1" x14ac:dyDescent="0.25">
      <c r="A159" s="176" t="s">
        <v>118</v>
      </c>
      <c r="B159" s="16" t="s">
        <v>175</v>
      </c>
      <c r="C159" s="16" t="s">
        <v>245</v>
      </c>
      <c r="D159" s="16" t="s">
        <v>176</v>
      </c>
      <c r="E159" s="183">
        <v>0.1</v>
      </c>
      <c r="F159" s="16" t="s">
        <v>246</v>
      </c>
      <c r="G159" s="18" t="s">
        <v>247</v>
      </c>
      <c r="H159" s="4" t="s">
        <v>147</v>
      </c>
      <c r="I159" s="20">
        <v>250000</v>
      </c>
      <c r="J159" s="4" t="s">
        <v>248</v>
      </c>
      <c r="K159" s="21">
        <v>37181</v>
      </c>
      <c r="L159" s="26" t="s">
        <v>860</v>
      </c>
      <c r="M159" s="219"/>
    </row>
    <row r="160" spans="1:13" s="48" customFormat="1" x14ac:dyDescent="0.25">
      <c r="A160" s="175" t="s">
        <v>96</v>
      </c>
      <c r="B160" s="40" t="s">
        <v>329</v>
      </c>
      <c r="C160" s="40" t="s">
        <v>392</v>
      </c>
      <c r="D160" s="40" t="s">
        <v>174</v>
      </c>
      <c r="E160" s="46">
        <v>0.1</v>
      </c>
      <c r="F160" s="40" t="s">
        <v>406</v>
      </c>
      <c r="G160" s="35" t="s">
        <v>734</v>
      </c>
      <c r="H160" s="1" t="s">
        <v>139</v>
      </c>
      <c r="I160" s="37" t="s">
        <v>120</v>
      </c>
      <c r="J160" s="1" t="s">
        <v>76</v>
      </c>
      <c r="K160" s="38">
        <v>37166</v>
      </c>
      <c r="L160" s="49" t="s">
        <v>860</v>
      </c>
      <c r="M160" s="140">
        <v>1000000</v>
      </c>
    </row>
    <row r="161" spans="1:13" s="10" customFormat="1" x14ac:dyDescent="0.25">
      <c r="A161" s="176" t="s">
        <v>118</v>
      </c>
      <c r="B161" s="16" t="s">
        <v>175</v>
      </c>
      <c r="C161" s="16" t="s">
        <v>682</v>
      </c>
      <c r="D161" s="16" t="s">
        <v>176</v>
      </c>
      <c r="E161" s="183">
        <v>0.1</v>
      </c>
      <c r="F161" s="16" t="s">
        <v>331</v>
      </c>
      <c r="G161" s="18" t="s">
        <v>29</v>
      </c>
      <c r="H161" s="4" t="s">
        <v>30</v>
      </c>
      <c r="I161" s="20" t="s">
        <v>31</v>
      </c>
      <c r="J161" s="4" t="s">
        <v>32</v>
      </c>
      <c r="K161" s="21">
        <v>37144</v>
      </c>
      <c r="L161" s="24" t="s">
        <v>860</v>
      </c>
      <c r="M161" s="218">
        <v>50000</v>
      </c>
    </row>
    <row r="162" spans="1:13" s="48" customFormat="1" x14ac:dyDescent="0.25">
      <c r="A162" s="175" t="s">
        <v>118</v>
      </c>
      <c r="B162" s="40" t="s">
        <v>175</v>
      </c>
      <c r="C162" s="40" t="s">
        <v>542</v>
      </c>
      <c r="D162" s="40" t="s">
        <v>176</v>
      </c>
      <c r="E162" s="46">
        <v>0.1</v>
      </c>
      <c r="F162" s="40" t="s">
        <v>543</v>
      </c>
      <c r="G162" s="35" t="s">
        <v>544</v>
      </c>
      <c r="H162" s="1" t="s">
        <v>545</v>
      </c>
      <c r="I162" s="37"/>
      <c r="J162" s="44" t="s">
        <v>546</v>
      </c>
      <c r="K162" s="38">
        <v>37169</v>
      </c>
      <c r="L162" s="49" t="s">
        <v>860</v>
      </c>
      <c r="M162" s="140">
        <v>25000</v>
      </c>
    </row>
    <row r="163" spans="1:13" s="10" customFormat="1" x14ac:dyDescent="0.25">
      <c r="A163" s="176" t="s">
        <v>118</v>
      </c>
      <c r="B163" s="16" t="s">
        <v>33</v>
      </c>
      <c r="C163" s="16" t="s">
        <v>81</v>
      </c>
      <c r="D163" s="16" t="s">
        <v>179</v>
      </c>
      <c r="E163" s="183">
        <v>0.1</v>
      </c>
      <c r="F163" s="16" t="s">
        <v>34</v>
      </c>
      <c r="G163" s="18" t="s">
        <v>82</v>
      </c>
      <c r="H163" s="4" t="s">
        <v>102</v>
      </c>
      <c r="I163" s="20"/>
      <c r="J163" s="4"/>
      <c r="K163" s="21">
        <v>37139</v>
      </c>
      <c r="L163" s="26" t="s">
        <v>860</v>
      </c>
      <c r="M163" s="219">
        <v>100000</v>
      </c>
    </row>
    <row r="164" spans="1:13" s="48" customFormat="1" x14ac:dyDescent="0.25">
      <c r="A164" s="175" t="s">
        <v>118</v>
      </c>
      <c r="B164" s="40" t="s">
        <v>231</v>
      </c>
      <c r="C164" s="40" t="s">
        <v>876</v>
      </c>
      <c r="D164" s="40" t="s">
        <v>176</v>
      </c>
      <c r="E164" s="46">
        <v>0.1</v>
      </c>
      <c r="F164" s="40" t="s">
        <v>249</v>
      </c>
      <c r="G164" s="35" t="s">
        <v>250</v>
      </c>
      <c r="H164" s="1" t="s">
        <v>370</v>
      </c>
      <c r="I164" s="37" t="s">
        <v>120</v>
      </c>
      <c r="J164" s="1" t="s">
        <v>251</v>
      </c>
      <c r="K164" s="38">
        <v>37181</v>
      </c>
      <c r="L164" s="49" t="s">
        <v>860</v>
      </c>
      <c r="M164" s="140"/>
    </row>
    <row r="165" spans="1:13" s="10" customFormat="1" ht="26.4" x14ac:dyDescent="0.25">
      <c r="A165" s="176" t="s">
        <v>118</v>
      </c>
      <c r="B165" s="16" t="s">
        <v>175</v>
      </c>
      <c r="C165" s="16" t="s">
        <v>332</v>
      </c>
      <c r="D165" s="16" t="s">
        <v>176</v>
      </c>
      <c r="E165" s="183">
        <v>0.1</v>
      </c>
      <c r="F165" s="16" t="s">
        <v>394</v>
      </c>
      <c r="G165" s="18"/>
      <c r="H165" s="4" t="s">
        <v>77</v>
      </c>
      <c r="I165" s="20" t="s">
        <v>78</v>
      </c>
      <c r="J165" s="77" t="s">
        <v>79</v>
      </c>
      <c r="K165" s="21">
        <v>37168</v>
      </c>
      <c r="L165" s="26" t="s">
        <v>860</v>
      </c>
      <c r="M165" s="145">
        <v>250000</v>
      </c>
    </row>
    <row r="166" spans="1:13" s="48" customFormat="1" x14ac:dyDescent="0.25">
      <c r="A166" s="175" t="s">
        <v>118</v>
      </c>
      <c r="B166" s="40" t="s">
        <v>180</v>
      </c>
      <c r="C166" s="40" t="s">
        <v>337</v>
      </c>
      <c r="D166" s="40" t="s">
        <v>176</v>
      </c>
      <c r="E166" s="46">
        <v>0.1</v>
      </c>
      <c r="F166" s="40" t="s">
        <v>338</v>
      </c>
      <c r="G166" s="35" t="s">
        <v>380</v>
      </c>
      <c r="H166" s="1" t="s">
        <v>401</v>
      </c>
      <c r="I166" s="1"/>
      <c r="J166" s="1" t="s">
        <v>395</v>
      </c>
      <c r="K166" s="38">
        <v>37138</v>
      </c>
      <c r="L166" s="50" t="s">
        <v>860</v>
      </c>
      <c r="M166" s="142">
        <v>200000</v>
      </c>
    </row>
    <row r="167" spans="1:13" s="10" customFormat="1" x14ac:dyDescent="0.25">
      <c r="A167" s="176" t="s">
        <v>118</v>
      </c>
      <c r="B167" s="16" t="s">
        <v>383</v>
      </c>
      <c r="C167" s="16" t="s">
        <v>35</v>
      </c>
      <c r="D167" s="16" t="s">
        <v>22</v>
      </c>
      <c r="E167" s="183">
        <v>0.1</v>
      </c>
      <c r="F167" s="16" t="s">
        <v>36</v>
      </c>
      <c r="G167" s="18" t="s">
        <v>154</v>
      </c>
      <c r="H167" s="4" t="s">
        <v>147</v>
      </c>
      <c r="I167" s="20" t="s">
        <v>37</v>
      </c>
      <c r="J167" s="4" t="s">
        <v>38</v>
      </c>
      <c r="K167" s="21">
        <v>37169</v>
      </c>
      <c r="L167" s="26" t="s">
        <v>860</v>
      </c>
      <c r="M167" s="219">
        <v>30000</v>
      </c>
    </row>
    <row r="168" spans="1:13" s="48" customFormat="1" x14ac:dyDescent="0.25">
      <c r="A168" s="175" t="s">
        <v>118</v>
      </c>
      <c r="B168" s="40" t="s">
        <v>175</v>
      </c>
      <c r="C168" s="40" t="s">
        <v>181</v>
      </c>
      <c r="D168" s="40" t="s">
        <v>176</v>
      </c>
      <c r="E168" s="46">
        <v>0.1</v>
      </c>
      <c r="F168" s="40" t="s">
        <v>182</v>
      </c>
      <c r="G168" s="35">
        <v>36893</v>
      </c>
      <c r="H168" s="1" t="s">
        <v>183</v>
      </c>
      <c r="I168" s="37"/>
      <c r="J168" s="1" t="s">
        <v>184</v>
      </c>
      <c r="K168" s="38">
        <v>37154</v>
      </c>
      <c r="L168" s="49" t="s">
        <v>651</v>
      </c>
      <c r="M168" s="140">
        <v>150000</v>
      </c>
    </row>
    <row r="169" spans="1:13" s="10" customFormat="1" x14ac:dyDescent="0.25">
      <c r="A169" s="176" t="s">
        <v>118</v>
      </c>
      <c r="B169" s="16" t="s">
        <v>252</v>
      </c>
      <c r="C169" s="16" t="s">
        <v>253</v>
      </c>
      <c r="D169" s="16" t="s">
        <v>176</v>
      </c>
      <c r="E169" s="183">
        <v>0.1</v>
      </c>
      <c r="F169" s="16" t="s">
        <v>249</v>
      </c>
      <c r="G169" s="18"/>
      <c r="H169" s="4"/>
      <c r="I169" s="20"/>
      <c r="J169" s="4"/>
      <c r="K169" s="21"/>
      <c r="L169" s="26"/>
      <c r="M169" s="219"/>
    </row>
    <row r="170" spans="1:13" s="48" customFormat="1" x14ac:dyDescent="0.25">
      <c r="A170" s="175" t="s">
        <v>118</v>
      </c>
      <c r="B170" s="40" t="s">
        <v>175</v>
      </c>
      <c r="C170" s="40" t="s">
        <v>683</v>
      </c>
      <c r="D170" s="40" t="s">
        <v>176</v>
      </c>
      <c r="E170" s="46">
        <v>0.1</v>
      </c>
      <c r="F170" s="40" t="s">
        <v>333</v>
      </c>
      <c r="G170" s="35" t="s">
        <v>627</v>
      </c>
      <c r="H170" s="1" t="s">
        <v>628</v>
      </c>
      <c r="I170" s="37" t="s">
        <v>629</v>
      </c>
      <c r="J170" s="1" t="s">
        <v>630</v>
      </c>
      <c r="K170" s="38">
        <v>37154</v>
      </c>
      <c r="L170" s="49" t="s">
        <v>860</v>
      </c>
      <c r="M170" s="140">
        <v>150000</v>
      </c>
    </row>
    <row r="171" spans="1:13" x14ac:dyDescent="0.25">
      <c r="A171" s="176" t="s">
        <v>118</v>
      </c>
      <c r="B171" s="16" t="s">
        <v>383</v>
      </c>
      <c r="C171" s="16" t="s">
        <v>643</v>
      </c>
      <c r="D171" s="16" t="s">
        <v>174</v>
      </c>
      <c r="E171" s="183">
        <v>0.1</v>
      </c>
      <c r="F171" s="16" t="s">
        <v>396</v>
      </c>
      <c r="G171" s="18" t="s">
        <v>80</v>
      </c>
      <c r="H171" s="4" t="s">
        <v>707</v>
      </c>
      <c r="I171" s="20"/>
      <c r="J171" s="4" t="s">
        <v>806</v>
      </c>
      <c r="K171" s="21">
        <v>37167</v>
      </c>
      <c r="L171" s="26" t="s">
        <v>860</v>
      </c>
      <c r="M171" s="219">
        <v>50000</v>
      </c>
    </row>
    <row r="172" spans="1:13" s="48" customFormat="1" x14ac:dyDescent="0.25">
      <c r="A172" s="175" t="s">
        <v>118</v>
      </c>
      <c r="B172" s="40" t="s">
        <v>378</v>
      </c>
      <c r="C172" s="40" t="s">
        <v>643</v>
      </c>
      <c r="D172" s="40" t="s">
        <v>179</v>
      </c>
      <c r="E172" s="46">
        <v>0.1</v>
      </c>
      <c r="F172" s="40" t="s">
        <v>40</v>
      </c>
      <c r="G172" s="35" t="s">
        <v>41</v>
      </c>
      <c r="H172" s="1" t="s">
        <v>42</v>
      </c>
      <c r="I172" s="37">
        <v>44.5</v>
      </c>
      <c r="J172" s="1" t="s">
        <v>43</v>
      </c>
      <c r="K172" s="38">
        <v>37154</v>
      </c>
      <c r="L172" s="49" t="s">
        <v>860</v>
      </c>
      <c r="M172" s="140">
        <v>5000</v>
      </c>
    </row>
    <row r="173" spans="1:13" s="74" customFormat="1" ht="26.4" x14ac:dyDescent="0.25">
      <c r="A173" s="176" t="s">
        <v>96</v>
      </c>
      <c r="B173" s="16" t="s">
        <v>178</v>
      </c>
      <c r="C173" s="16" t="s">
        <v>722</v>
      </c>
      <c r="D173" s="16" t="s">
        <v>176</v>
      </c>
      <c r="E173" s="183">
        <v>0.05</v>
      </c>
      <c r="F173" s="16" t="s">
        <v>254</v>
      </c>
      <c r="G173" s="18" t="s">
        <v>681</v>
      </c>
      <c r="H173" s="4" t="s">
        <v>120</v>
      </c>
      <c r="I173" s="20"/>
      <c r="J173" s="4" t="s">
        <v>255</v>
      </c>
      <c r="K173" s="21">
        <v>37181</v>
      </c>
      <c r="L173" s="26" t="s">
        <v>860</v>
      </c>
      <c r="M173" s="219" t="s">
        <v>120</v>
      </c>
    </row>
    <row r="174" spans="1:13" s="76" customFormat="1" x14ac:dyDescent="0.25">
      <c r="A174" s="175" t="s">
        <v>118</v>
      </c>
      <c r="B174" s="40" t="s">
        <v>175</v>
      </c>
      <c r="C174" s="40" t="s">
        <v>542</v>
      </c>
      <c r="D174" s="40" t="s">
        <v>176</v>
      </c>
      <c r="E174" s="46">
        <v>0.05</v>
      </c>
      <c r="F174" s="40" t="s">
        <v>620</v>
      </c>
      <c r="G174" s="35" t="s">
        <v>547</v>
      </c>
      <c r="H174" s="1" t="s">
        <v>125</v>
      </c>
      <c r="I174" s="37" t="s">
        <v>548</v>
      </c>
      <c r="J174" s="1" t="s">
        <v>549</v>
      </c>
      <c r="K174" s="38">
        <v>37169</v>
      </c>
      <c r="L174" s="49" t="s">
        <v>860</v>
      </c>
      <c r="M174" s="140">
        <v>50000</v>
      </c>
    </row>
    <row r="175" spans="1:13" s="74" customFormat="1" ht="26.4" x14ac:dyDescent="0.25">
      <c r="A175" s="176" t="s">
        <v>118</v>
      </c>
      <c r="B175" s="16" t="s">
        <v>175</v>
      </c>
      <c r="C175" s="16" t="s">
        <v>542</v>
      </c>
      <c r="D175" s="16" t="s">
        <v>176</v>
      </c>
      <c r="E175" s="183">
        <v>0.05</v>
      </c>
      <c r="F175" s="16" t="s">
        <v>550</v>
      </c>
      <c r="G175" s="18" t="s">
        <v>551</v>
      </c>
      <c r="H175" s="4" t="s">
        <v>552</v>
      </c>
      <c r="I175" s="20" t="s">
        <v>553</v>
      </c>
      <c r="J175" s="4" t="s">
        <v>554</v>
      </c>
      <c r="K175" s="21">
        <v>37169</v>
      </c>
      <c r="L175" s="26" t="s">
        <v>860</v>
      </c>
      <c r="M175" s="219">
        <v>10000</v>
      </c>
    </row>
    <row r="176" spans="1:13" s="48" customFormat="1" ht="26.4" x14ac:dyDescent="0.25">
      <c r="A176" s="175" t="s">
        <v>118</v>
      </c>
      <c r="B176" s="2" t="s">
        <v>378</v>
      </c>
      <c r="C176" s="2" t="s">
        <v>327</v>
      </c>
      <c r="D176" s="2" t="s">
        <v>179</v>
      </c>
      <c r="E176" s="46">
        <v>0.05</v>
      </c>
      <c r="F176" s="2" t="s">
        <v>379</v>
      </c>
      <c r="G176" s="35" t="s">
        <v>380</v>
      </c>
      <c r="H176" s="1" t="s">
        <v>60</v>
      </c>
      <c r="I176" s="37"/>
      <c r="J176" s="1" t="s">
        <v>807</v>
      </c>
      <c r="K176" s="38">
        <v>37167</v>
      </c>
      <c r="L176" s="50" t="s">
        <v>860</v>
      </c>
      <c r="M176" s="146">
        <v>75000</v>
      </c>
    </row>
    <row r="177" spans="1:13" s="74" customFormat="1" ht="26.4" x14ac:dyDescent="0.25">
      <c r="A177" s="176" t="s">
        <v>118</v>
      </c>
      <c r="B177" s="16" t="s">
        <v>252</v>
      </c>
      <c r="C177" s="16" t="s">
        <v>724</v>
      </c>
      <c r="D177" s="16" t="s">
        <v>176</v>
      </c>
      <c r="E177" s="183">
        <v>0.05</v>
      </c>
      <c r="F177" s="16" t="s">
        <v>725</v>
      </c>
      <c r="G177" s="18" t="s">
        <v>411</v>
      </c>
      <c r="H177" s="4" t="s">
        <v>45</v>
      </c>
      <c r="I177" s="153"/>
      <c r="J177" s="57" t="s">
        <v>46</v>
      </c>
      <c r="K177" s="21">
        <v>37168</v>
      </c>
      <c r="L177" s="24" t="s">
        <v>860</v>
      </c>
      <c r="M177" s="128">
        <v>200000</v>
      </c>
    </row>
    <row r="178" spans="1:13" s="75" customFormat="1" x14ac:dyDescent="0.25">
      <c r="A178" s="175" t="s">
        <v>118</v>
      </c>
      <c r="B178" s="40" t="s">
        <v>180</v>
      </c>
      <c r="C178" s="40" t="s">
        <v>555</v>
      </c>
      <c r="D178" s="40" t="s">
        <v>176</v>
      </c>
      <c r="E178" s="46">
        <v>0.05</v>
      </c>
      <c r="F178" s="40" t="s">
        <v>556</v>
      </c>
      <c r="G178" s="35" t="s">
        <v>557</v>
      </c>
      <c r="H178" s="1" t="s">
        <v>558</v>
      </c>
      <c r="I178" s="37"/>
      <c r="J178" s="1" t="s">
        <v>559</v>
      </c>
      <c r="K178" s="38">
        <v>37169</v>
      </c>
      <c r="L178" s="49" t="s">
        <v>860</v>
      </c>
      <c r="M178" s="140">
        <v>250000</v>
      </c>
    </row>
    <row r="179" spans="1:13" s="74" customFormat="1" ht="26.4" x14ac:dyDescent="0.25">
      <c r="A179" s="176" t="s">
        <v>118</v>
      </c>
      <c r="B179" s="16" t="s">
        <v>180</v>
      </c>
      <c r="C179" s="16" t="s">
        <v>560</v>
      </c>
      <c r="D179" s="16" t="s">
        <v>176</v>
      </c>
      <c r="E179" s="183">
        <v>0.05</v>
      </c>
      <c r="F179" s="16" t="s">
        <v>561</v>
      </c>
      <c r="G179" s="18" t="s">
        <v>562</v>
      </c>
      <c r="H179" s="4" t="s">
        <v>563</v>
      </c>
      <c r="I179" s="20" t="s">
        <v>564</v>
      </c>
      <c r="J179" s="4" t="s">
        <v>565</v>
      </c>
      <c r="K179" s="21">
        <v>37172</v>
      </c>
      <c r="L179" s="26" t="s">
        <v>860</v>
      </c>
      <c r="M179" s="219">
        <v>250000</v>
      </c>
    </row>
    <row r="180" spans="1:13" s="75" customFormat="1" x14ac:dyDescent="0.25">
      <c r="A180" s="175" t="s">
        <v>118</v>
      </c>
      <c r="B180" s="40" t="s">
        <v>383</v>
      </c>
      <c r="C180" s="40" t="s">
        <v>39</v>
      </c>
      <c r="D180" s="40" t="s">
        <v>22</v>
      </c>
      <c r="E180" s="46">
        <v>0.05</v>
      </c>
      <c r="F180" s="40" t="s">
        <v>804</v>
      </c>
      <c r="G180" s="35" t="s">
        <v>154</v>
      </c>
      <c r="H180" s="1" t="s">
        <v>330</v>
      </c>
      <c r="I180" s="37" t="s">
        <v>805</v>
      </c>
      <c r="J180" s="1" t="s">
        <v>566</v>
      </c>
      <c r="K180" s="38">
        <v>37165</v>
      </c>
      <c r="L180" s="49" t="s">
        <v>860</v>
      </c>
      <c r="M180" s="140">
        <v>25000</v>
      </c>
    </row>
    <row r="181" spans="1:13" s="10" customFormat="1" x14ac:dyDescent="0.25">
      <c r="A181" s="176" t="s">
        <v>96</v>
      </c>
      <c r="B181" s="16" t="s">
        <v>18</v>
      </c>
      <c r="C181" s="16" t="s">
        <v>47</v>
      </c>
      <c r="D181" s="16" t="s">
        <v>176</v>
      </c>
      <c r="E181" s="183">
        <v>0.05</v>
      </c>
      <c r="F181" s="16" t="s">
        <v>48</v>
      </c>
      <c r="G181" s="18"/>
      <c r="H181" s="4"/>
      <c r="I181" s="20"/>
      <c r="J181" s="4" t="s">
        <v>579</v>
      </c>
      <c r="K181" s="21">
        <v>37179</v>
      </c>
      <c r="L181" s="26" t="s">
        <v>256</v>
      </c>
      <c r="M181" s="219" t="s">
        <v>257</v>
      </c>
    </row>
    <row r="182" spans="1:13" s="48" customFormat="1" x14ac:dyDescent="0.25">
      <c r="A182" s="175" t="s">
        <v>118</v>
      </c>
      <c r="B182" s="40" t="s">
        <v>175</v>
      </c>
      <c r="C182" s="40" t="s">
        <v>69</v>
      </c>
      <c r="D182" s="40" t="s">
        <v>176</v>
      </c>
      <c r="E182" s="46">
        <v>0</v>
      </c>
      <c r="F182" s="40" t="s">
        <v>535</v>
      </c>
      <c r="G182" s="35">
        <v>37196</v>
      </c>
      <c r="H182" s="1" t="s">
        <v>172</v>
      </c>
      <c r="I182" s="37" t="s">
        <v>258</v>
      </c>
      <c r="J182" s="1" t="s">
        <v>259</v>
      </c>
      <c r="K182" s="38">
        <v>37181</v>
      </c>
      <c r="L182" s="49"/>
      <c r="M182" s="140"/>
    </row>
    <row r="183" spans="1:13" s="10" customFormat="1" ht="26.4" x14ac:dyDescent="0.25">
      <c r="A183" s="177" t="s">
        <v>96</v>
      </c>
      <c r="B183" s="61" t="s">
        <v>329</v>
      </c>
      <c r="C183" s="61" t="s">
        <v>328</v>
      </c>
      <c r="D183" s="61" t="s">
        <v>179</v>
      </c>
      <c r="E183" s="106">
        <v>0.2</v>
      </c>
      <c r="F183" s="61" t="s">
        <v>63</v>
      </c>
      <c r="G183" s="190" t="s">
        <v>405</v>
      </c>
      <c r="H183" s="59" t="s">
        <v>120</v>
      </c>
      <c r="I183" s="191" t="s">
        <v>120</v>
      </c>
      <c r="J183" s="59" t="s">
        <v>64</v>
      </c>
      <c r="K183" s="63">
        <v>37166</v>
      </c>
      <c r="L183" s="194" t="s">
        <v>614</v>
      </c>
      <c r="M183" s="220" t="s">
        <v>65</v>
      </c>
    </row>
    <row r="184" spans="1:13" s="48" customFormat="1" ht="39.6" x14ac:dyDescent="0.25">
      <c r="A184" s="178" t="s">
        <v>118</v>
      </c>
      <c r="B184" s="95" t="s">
        <v>175</v>
      </c>
      <c r="C184" s="95" t="s">
        <v>652</v>
      </c>
      <c r="D184" s="95" t="s">
        <v>176</v>
      </c>
      <c r="E184" s="97">
        <v>0.1</v>
      </c>
      <c r="F184" s="95" t="s">
        <v>653</v>
      </c>
      <c r="G184" s="104" t="s">
        <v>405</v>
      </c>
      <c r="H184" s="69" t="s">
        <v>73</v>
      </c>
      <c r="I184" s="96"/>
      <c r="J184" s="69" t="s">
        <v>74</v>
      </c>
      <c r="K184" s="70">
        <v>37169</v>
      </c>
      <c r="L184" s="73" t="s">
        <v>860</v>
      </c>
      <c r="M184" s="143" t="s">
        <v>75</v>
      </c>
    </row>
    <row r="185" spans="1:13" s="10" customFormat="1" ht="52.8" x14ac:dyDescent="0.25">
      <c r="A185" s="177" t="s">
        <v>96</v>
      </c>
      <c r="B185" s="60" t="s">
        <v>329</v>
      </c>
      <c r="C185" s="60" t="s">
        <v>327</v>
      </c>
      <c r="D185" s="60" t="s">
        <v>179</v>
      </c>
      <c r="E185" s="106">
        <v>0.1</v>
      </c>
      <c r="F185" s="60" t="s">
        <v>404</v>
      </c>
      <c r="G185" s="59" t="s">
        <v>405</v>
      </c>
      <c r="H185" s="59" t="s">
        <v>120</v>
      </c>
      <c r="I185" s="59" t="s">
        <v>120</v>
      </c>
      <c r="J185" s="59" t="s">
        <v>71</v>
      </c>
      <c r="K185" s="63">
        <v>37166</v>
      </c>
      <c r="L185" s="64" t="s">
        <v>860</v>
      </c>
      <c r="M185" s="144" t="s">
        <v>72</v>
      </c>
    </row>
    <row r="186" spans="1:13" s="41" customFormat="1" x14ac:dyDescent="0.25">
      <c r="A186" s="173" t="s">
        <v>861</v>
      </c>
      <c r="B186" s="40"/>
      <c r="C186" s="40"/>
      <c r="D186" s="40"/>
      <c r="E186" s="46"/>
      <c r="F186" s="40"/>
      <c r="G186" s="35"/>
      <c r="H186" s="1"/>
      <c r="I186" s="37"/>
      <c r="J186" s="1"/>
      <c r="K186" s="47"/>
      <c r="L186" s="49"/>
      <c r="M186" s="122"/>
    </row>
    <row r="187" spans="1:13" s="14" customFormat="1" x14ac:dyDescent="0.25">
      <c r="A187" s="180" t="s">
        <v>861</v>
      </c>
      <c r="B187" s="6" t="s">
        <v>409</v>
      </c>
      <c r="C187" s="6" t="s">
        <v>410</v>
      </c>
      <c r="D187" s="6"/>
      <c r="E187" s="54">
        <v>0.9</v>
      </c>
      <c r="F187" s="5" t="s">
        <v>687</v>
      </c>
      <c r="G187" s="8"/>
      <c r="H187" s="8" t="s">
        <v>678</v>
      </c>
      <c r="I187" s="8"/>
      <c r="J187" s="82" t="s">
        <v>755</v>
      </c>
      <c r="K187" s="25">
        <v>37143</v>
      </c>
      <c r="L187" s="86" t="s">
        <v>860</v>
      </c>
      <c r="M187" s="125">
        <v>2000000</v>
      </c>
    </row>
    <row r="188" spans="1:13" s="41" customFormat="1" ht="76.5" customHeight="1" x14ac:dyDescent="0.25">
      <c r="A188" s="174" t="s">
        <v>861</v>
      </c>
      <c r="B188" s="3" t="s">
        <v>84</v>
      </c>
      <c r="C188" s="3" t="s">
        <v>85</v>
      </c>
      <c r="D188" s="3"/>
      <c r="E188" s="55">
        <v>0.75</v>
      </c>
      <c r="F188" s="2" t="s">
        <v>86</v>
      </c>
      <c r="G188" s="29"/>
      <c r="H188" s="29" t="s">
        <v>87</v>
      </c>
      <c r="I188" s="29"/>
      <c r="J188" s="1" t="s">
        <v>525</v>
      </c>
      <c r="K188" s="158">
        <v>37173</v>
      </c>
      <c r="L188" s="43" t="s">
        <v>860</v>
      </c>
      <c r="M188" s="122">
        <v>3000000</v>
      </c>
    </row>
    <row r="189" spans="1:13" s="14" customFormat="1" ht="48.75" customHeight="1" x14ac:dyDescent="0.25">
      <c r="A189" s="211" t="s">
        <v>861</v>
      </c>
      <c r="B189" s="6" t="s">
        <v>94</v>
      </c>
      <c r="C189" s="80" t="s">
        <v>756</v>
      </c>
      <c r="D189" s="80"/>
      <c r="E189" s="81">
        <v>0.5</v>
      </c>
      <c r="F189" s="5" t="s">
        <v>660</v>
      </c>
      <c r="G189" s="52"/>
      <c r="H189" s="81"/>
      <c r="I189" s="81"/>
      <c r="J189" s="4" t="s">
        <v>757</v>
      </c>
      <c r="K189" s="23">
        <v>37141</v>
      </c>
      <c r="L189" s="86" t="s">
        <v>860</v>
      </c>
      <c r="M189" s="125">
        <v>250000</v>
      </c>
    </row>
    <row r="190" spans="1:13" s="41" customFormat="1" ht="70.5" customHeight="1" x14ac:dyDescent="0.25">
      <c r="A190" s="210" t="s">
        <v>861</v>
      </c>
      <c r="B190" s="3" t="s">
        <v>94</v>
      </c>
      <c r="C190" s="99" t="s">
        <v>758</v>
      </c>
      <c r="D190" s="99"/>
      <c r="E190" s="88">
        <v>0.5</v>
      </c>
      <c r="F190" s="2" t="s">
        <v>660</v>
      </c>
      <c r="G190" s="98"/>
      <c r="H190" s="88"/>
      <c r="I190" s="88"/>
      <c r="J190" s="1" t="s">
        <v>757</v>
      </c>
      <c r="K190" s="158">
        <v>37141</v>
      </c>
      <c r="L190" s="100" t="s">
        <v>860</v>
      </c>
      <c r="M190" s="122">
        <v>250000</v>
      </c>
    </row>
    <row r="191" spans="1:13" s="14" customFormat="1" ht="65.25" customHeight="1" x14ac:dyDescent="0.25">
      <c r="A191" s="211" t="s">
        <v>861</v>
      </c>
      <c r="B191" s="6" t="s">
        <v>88</v>
      </c>
      <c r="C191" s="80" t="s">
        <v>89</v>
      </c>
      <c r="D191" s="80"/>
      <c r="E191" s="81">
        <v>0.5</v>
      </c>
      <c r="F191" s="80" t="s">
        <v>92</v>
      </c>
      <c r="G191" s="52"/>
      <c r="H191" s="81"/>
      <c r="I191" s="81"/>
      <c r="J191" s="4" t="s">
        <v>91</v>
      </c>
      <c r="K191" s="25">
        <v>37173</v>
      </c>
      <c r="L191" s="86" t="s">
        <v>860</v>
      </c>
      <c r="M191" s="125">
        <v>2000000</v>
      </c>
    </row>
    <row r="192" spans="1:13" s="41" customFormat="1" ht="65.25" customHeight="1" x14ac:dyDescent="0.25">
      <c r="A192" s="174" t="s">
        <v>861</v>
      </c>
      <c r="B192" s="3" t="s">
        <v>679</v>
      </c>
      <c r="C192" s="3"/>
      <c r="D192" s="3"/>
      <c r="E192" s="55">
        <v>0.4</v>
      </c>
      <c r="F192" s="2" t="s">
        <v>93</v>
      </c>
      <c r="G192" s="29"/>
      <c r="H192" s="29"/>
      <c r="I192" s="29"/>
      <c r="J192" s="1" t="s">
        <v>905</v>
      </c>
      <c r="K192" s="47">
        <v>37180</v>
      </c>
      <c r="L192" s="100" t="s">
        <v>860</v>
      </c>
      <c r="M192" s="122">
        <v>5000000</v>
      </c>
    </row>
    <row r="193" spans="1:13" s="14" customFormat="1" ht="65.25" customHeight="1" x14ac:dyDescent="0.25">
      <c r="A193" s="180" t="s">
        <v>861</v>
      </c>
      <c r="B193" s="6" t="s">
        <v>409</v>
      </c>
      <c r="C193" s="6"/>
      <c r="D193" s="6"/>
      <c r="E193" s="54">
        <v>0.35</v>
      </c>
      <c r="F193" s="5" t="s">
        <v>83</v>
      </c>
      <c r="G193" s="8"/>
      <c r="H193" s="8" t="s">
        <v>441</v>
      </c>
      <c r="I193" s="8"/>
      <c r="J193" s="4" t="s">
        <v>90</v>
      </c>
      <c r="K193" s="25">
        <v>37159</v>
      </c>
      <c r="L193" s="22" t="s">
        <v>860</v>
      </c>
      <c r="M193" s="125">
        <v>1000000</v>
      </c>
    </row>
    <row r="194" spans="1:13" s="48" customFormat="1" ht="26.4" x14ac:dyDescent="0.25">
      <c r="A194" s="173" t="s">
        <v>833</v>
      </c>
      <c r="B194" s="3"/>
      <c r="C194" s="99"/>
      <c r="D194" s="2"/>
      <c r="E194" s="34"/>
      <c r="F194" s="99"/>
      <c r="G194" s="101"/>
      <c r="H194" s="1"/>
      <c r="I194" s="101"/>
      <c r="J194" s="1"/>
      <c r="K194" s="47"/>
      <c r="L194" s="90"/>
      <c r="M194" s="122"/>
    </row>
    <row r="195" spans="1:13" s="10" customFormat="1" ht="26.4" x14ac:dyDescent="0.25">
      <c r="A195" s="211" t="s">
        <v>833</v>
      </c>
      <c r="B195" s="16" t="s">
        <v>634</v>
      </c>
      <c r="C195" s="16" t="s">
        <v>442</v>
      </c>
      <c r="D195" s="5" t="s">
        <v>847</v>
      </c>
      <c r="E195" s="17">
        <v>0.4</v>
      </c>
      <c r="F195" s="16" t="s">
        <v>443</v>
      </c>
      <c r="G195" s="4"/>
      <c r="H195" s="4" t="s">
        <v>862</v>
      </c>
      <c r="I195" s="4"/>
      <c r="J195" s="57" t="s">
        <v>863</v>
      </c>
      <c r="K195" s="21">
        <v>37146</v>
      </c>
      <c r="L195" s="79" t="s">
        <v>444</v>
      </c>
      <c r="M195" s="125">
        <v>45000000</v>
      </c>
    </row>
    <row r="196" spans="1:13" s="48" customFormat="1" ht="39.6" x14ac:dyDescent="0.25">
      <c r="A196" s="210" t="s">
        <v>834</v>
      </c>
      <c r="B196" s="40" t="s">
        <v>445</v>
      </c>
      <c r="C196" s="40" t="s">
        <v>446</v>
      </c>
      <c r="D196" s="2"/>
      <c r="E196" s="36">
        <v>0.25</v>
      </c>
      <c r="F196" s="40" t="s">
        <v>759</v>
      </c>
      <c r="G196" s="1"/>
      <c r="H196" s="1" t="s">
        <v>760</v>
      </c>
      <c r="I196" s="1" t="s">
        <v>761</v>
      </c>
      <c r="J196" s="44" t="s">
        <v>218</v>
      </c>
      <c r="K196" s="38">
        <v>37176</v>
      </c>
      <c r="L196" s="45" t="s">
        <v>635</v>
      </c>
      <c r="M196" s="122">
        <v>5000000</v>
      </c>
    </row>
    <row r="197" spans="1:13" s="10" customFormat="1" ht="52.8" x14ac:dyDescent="0.25">
      <c r="A197" s="211" t="s">
        <v>834</v>
      </c>
      <c r="B197" s="16" t="s">
        <v>693</v>
      </c>
      <c r="C197" s="16" t="s">
        <v>864</v>
      </c>
      <c r="D197" s="5"/>
      <c r="E197" s="17">
        <v>0.25</v>
      </c>
      <c r="F197" s="16" t="s">
        <v>865</v>
      </c>
      <c r="G197" s="4"/>
      <c r="H197" s="4"/>
      <c r="I197" s="4"/>
      <c r="J197" s="4" t="s">
        <v>219</v>
      </c>
      <c r="K197" s="21">
        <v>37181</v>
      </c>
      <c r="L197" s="79" t="s">
        <v>866</v>
      </c>
      <c r="M197" s="125">
        <v>15000000</v>
      </c>
    </row>
    <row r="198" spans="1:13" s="48" customFormat="1" ht="26.4" x14ac:dyDescent="0.25">
      <c r="A198" s="210" t="s">
        <v>834</v>
      </c>
      <c r="B198" s="2" t="s">
        <v>762</v>
      </c>
      <c r="C198" s="2" t="s">
        <v>864</v>
      </c>
      <c r="D198" s="2"/>
      <c r="E198" s="36">
        <v>0.25</v>
      </c>
      <c r="F198" s="2" t="s">
        <v>694</v>
      </c>
      <c r="G198" s="1"/>
      <c r="H198" s="1"/>
      <c r="I198" s="1"/>
      <c r="J198" s="209" t="s">
        <v>695</v>
      </c>
      <c r="K198" s="38">
        <v>37160</v>
      </c>
      <c r="L198" s="50" t="s">
        <v>635</v>
      </c>
      <c r="M198" s="122">
        <v>7500000</v>
      </c>
    </row>
    <row r="199" spans="1:13" s="10" customFormat="1" ht="27" customHeight="1" x14ac:dyDescent="0.25">
      <c r="A199" s="211" t="s">
        <v>834</v>
      </c>
      <c r="B199" s="16" t="s">
        <v>867</v>
      </c>
      <c r="C199" s="16" t="s">
        <v>864</v>
      </c>
      <c r="D199" s="5"/>
      <c r="E199" s="17">
        <v>0.25</v>
      </c>
      <c r="F199" s="16" t="s">
        <v>868</v>
      </c>
      <c r="G199" s="4"/>
      <c r="H199" s="4"/>
      <c r="I199" s="4"/>
      <c r="J199" s="4" t="s">
        <v>695</v>
      </c>
      <c r="K199" s="21">
        <v>37160</v>
      </c>
      <c r="L199" s="79" t="s">
        <v>635</v>
      </c>
      <c r="M199" s="125">
        <v>7500000</v>
      </c>
    </row>
    <row r="200" spans="1:13" s="48" customFormat="1" ht="66" x14ac:dyDescent="0.25">
      <c r="A200" s="210" t="s">
        <v>833</v>
      </c>
      <c r="B200" s="40" t="s">
        <v>869</v>
      </c>
      <c r="C200" s="40" t="s">
        <v>859</v>
      </c>
      <c r="D200" s="2"/>
      <c r="E200" s="36">
        <v>0.2</v>
      </c>
      <c r="F200" s="40" t="s">
        <v>448</v>
      </c>
      <c r="G200" s="1"/>
      <c r="H200" s="1"/>
      <c r="I200" s="1"/>
      <c r="J200" s="44" t="s">
        <v>526</v>
      </c>
      <c r="K200" s="38">
        <v>37162</v>
      </c>
      <c r="L200" s="45" t="s">
        <v>635</v>
      </c>
      <c r="M200" s="122">
        <v>30000000</v>
      </c>
    </row>
    <row r="201" spans="1:13" s="10" customFormat="1" ht="39.6" x14ac:dyDescent="0.25">
      <c r="A201" s="211" t="s">
        <v>833</v>
      </c>
      <c r="B201" s="16" t="s">
        <v>449</v>
      </c>
      <c r="C201" s="16" t="s">
        <v>450</v>
      </c>
      <c r="D201" s="5"/>
      <c r="E201" s="17">
        <v>0.2</v>
      </c>
      <c r="F201" s="16" t="s">
        <v>451</v>
      </c>
      <c r="G201" s="4"/>
      <c r="H201" s="4" t="s">
        <v>763</v>
      </c>
      <c r="I201" s="4" t="s">
        <v>764</v>
      </c>
      <c r="J201" s="57" t="s">
        <v>220</v>
      </c>
      <c r="K201" s="21">
        <v>37174</v>
      </c>
      <c r="L201" s="79" t="s">
        <v>635</v>
      </c>
      <c r="M201" s="125">
        <v>10000000</v>
      </c>
    </row>
    <row r="202" spans="1:13" s="48" customFormat="1" ht="39.6" x14ac:dyDescent="0.25">
      <c r="A202" s="210" t="s">
        <v>833</v>
      </c>
      <c r="B202" s="40" t="s">
        <v>696</v>
      </c>
      <c r="C202" s="40" t="s">
        <v>452</v>
      </c>
      <c r="D202" s="2"/>
      <c r="E202" s="36">
        <v>0.2</v>
      </c>
      <c r="F202" s="40" t="s">
        <v>221</v>
      </c>
      <c r="G202" s="1"/>
      <c r="H202" s="1" t="s">
        <v>765</v>
      </c>
      <c r="I202" s="1"/>
      <c r="J202" s="44" t="s">
        <v>222</v>
      </c>
      <c r="K202" s="38">
        <v>37175</v>
      </c>
      <c r="L202" s="45" t="s">
        <v>635</v>
      </c>
      <c r="M202" s="122">
        <v>10000000</v>
      </c>
    </row>
    <row r="203" spans="1:13" s="10" customFormat="1" ht="26.4" x14ac:dyDescent="0.25">
      <c r="A203" s="211" t="s">
        <v>834</v>
      </c>
      <c r="B203" s="16" t="s">
        <v>453</v>
      </c>
      <c r="C203" s="16" t="s">
        <v>454</v>
      </c>
      <c r="D203" s="5"/>
      <c r="E203" s="17">
        <v>0.2</v>
      </c>
      <c r="F203" s="16" t="s">
        <v>455</v>
      </c>
      <c r="G203" s="4"/>
      <c r="H203" s="4" t="s">
        <v>766</v>
      </c>
      <c r="I203" s="4"/>
      <c r="J203" s="57" t="s">
        <v>767</v>
      </c>
      <c r="K203" s="21">
        <v>37179</v>
      </c>
      <c r="L203" s="79" t="s">
        <v>635</v>
      </c>
      <c r="M203" s="125">
        <v>5000000</v>
      </c>
    </row>
    <row r="204" spans="1:13" s="48" customFormat="1" ht="26.4" x14ac:dyDescent="0.25">
      <c r="A204" s="210" t="s">
        <v>833</v>
      </c>
      <c r="B204" s="40" t="s">
        <v>697</v>
      </c>
      <c r="C204" s="40" t="s">
        <v>456</v>
      </c>
      <c r="D204" s="2"/>
      <c r="E204" s="36">
        <v>0.15</v>
      </c>
      <c r="F204" s="40" t="s">
        <v>457</v>
      </c>
      <c r="G204" s="1"/>
      <c r="H204" s="1"/>
      <c r="I204" s="1"/>
      <c r="J204" s="209" t="s">
        <v>223</v>
      </c>
      <c r="K204" s="27">
        <v>37181</v>
      </c>
      <c r="L204" s="45" t="s">
        <v>635</v>
      </c>
      <c r="M204" s="122">
        <v>10000000</v>
      </c>
    </row>
    <row r="205" spans="1:13" s="10" customFormat="1" ht="39.6" x14ac:dyDescent="0.25">
      <c r="A205" s="211" t="s">
        <v>833</v>
      </c>
      <c r="B205" s="16" t="s">
        <v>224</v>
      </c>
      <c r="C205" s="16" t="s">
        <v>463</v>
      </c>
      <c r="D205" s="5"/>
      <c r="E205" s="17">
        <v>0.15</v>
      </c>
      <c r="F205" s="16" t="s">
        <v>768</v>
      </c>
      <c r="G205" s="4"/>
      <c r="H205" s="4" t="s">
        <v>769</v>
      </c>
      <c r="I205" s="4" t="s">
        <v>770</v>
      </c>
      <c r="J205" s="57" t="s">
        <v>225</v>
      </c>
      <c r="K205" s="21">
        <v>37176</v>
      </c>
      <c r="L205" s="79" t="s">
        <v>635</v>
      </c>
      <c r="M205" s="125">
        <v>10000000</v>
      </c>
    </row>
    <row r="206" spans="1:13" s="48" customFormat="1" ht="26.4" x14ac:dyDescent="0.25">
      <c r="A206" s="210" t="s">
        <v>833</v>
      </c>
      <c r="B206" s="40" t="s">
        <v>447</v>
      </c>
      <c r="C206" s="40" t="s">
        <v>462</v>
      </c>
      <c r="D206" s="2"/>
      <c r="E206" s="36">
        <v>0.1</v>
      </c>
      <c r="F206" s="40" t="s">
        <v>699</v>
      </c>
      <c r="G206" s="1"/>
      <c r="H206" s="1"/>
      <c r="I206" s="1"/>
      <c r="J206" s="44" t="s">
        <v>527</v>
      </c>
      <c r="K206" s="38">
        <v>37168</v>
      </c>
      <c r="L206" s="45" t="s">
        <v>635</v>
      </c>
      <c r="M206" s="122">
        <v>10000000</v>
      </c>
    </row>
    <row r="207" spans="1:13" s="10" customFormat="1" ht="39.6" x14ac:dyDescent="0.25">
      <c r="A207" s="211" t="s">
        <v>833</v>
      </c>
      <c r="B207" s="16" t="s">
        <v>226</v>
      </c>
      <c r="C207" s="16" t="s">
        <v>464</v>
      </c>
      <c r="D207" s="5"/>
      <c r="E207" s="17">
        <v>0.1</v>
      </c>
      <c r="F207" s="16" t="s">
        <v>771</v>
      </c>
      <c r="G207" s="4"/>
      <c r="H207" s="4" t="s">
        <v>772</v>
      </c>
      <c r="I207" s="4" t="s">
        <v>773</v>
      </c>
      <c r="J207" s="57" t="s">
        <v>227</v>
      </c>
      <c r="K207" s="21">
        <v>37180</v>
      </c>
      <c r="L207" s="79" t="s">
        <v>635</v>
      </c>
      <c r="M207" s="125">
        <v>5000000</v>
      </c>
    </row>
    <row r="208" spans="1:13" s="48" customFormat="1" ht="52.8" x14ac:dyDescent="0.25">
      <c r="A208" s="210" t="s">
        <v>833</v>
      </c>
      <c r="B208" s="2" t="s">
        <v>528</v>
      </c>
      <c r="C208" s="40" t="s">
        <v>450</v>
      </c>
      <c r="D208" s="2"/>
      <c r="E208" s="36">
        <v>0.1</v>
      </c>
      <c r="F208" s="40" t="s">
        <v>529</v>
      </c>
      <c r="G208" s="1"/>
      <c r="H208" s="1"/>
      <c r="I208" s="1"/>
      <c r="J208" s="44" t="s">
        <v>530</v>
      </c>
      <c r="K208" s="38">
        <v>37169</v>
      </c>
      <c r="L208" s="45" t="s">
        <v>635</v>
      </c>
      <c r="M208" s="122">
        <v>5000000</v>
      </c>
    </row>
    <row r="209" spans="1:13" s="10" customFormat="1" ht="26.4" x14ac:dyDescent="0.25">
      <c r="A209" s="211" t="s">
        <v>833</v>
      </c>
      <c r="B209" s="16" t="s">
        <v>698</v>
      </c>
      <c r="C209" s="16" t="s">
        <v>458</v>
      </c>
      <c r="D209" s="5"/>
      <c r="E209" s="17">
        <v>0.05</v>
      </c>
      <c r="F209" s="16" t="s">
        <v>459</v>
      </c>
      <c r="G209" s="4"/>
      <c r="H209" s="4"/>
      <c r="I209" s="4"/>
      <c r="J209" s="57" t="s">
        <v>531</v>
      </c>
      <c r="K209" s="21">
        <v>37168</v>
      </c>
      <c r="L209" s="79" t="s">
        <v>635</v>
      </c>
      <c r="M209" s="125">
        <v>10000000</v>
      </c>
    </row>
    <row r="210" spans="1:13" s="48" customFormat="1" ht="26.4" x14ac:dyDescent="0.25">
      <c r="A210" s="210" t="s">
        <v>833</v>
      </c>
      <c r="B210" s="40" t="s">
        <v>447</v>
      </c>
      <c r="C210" s="40" t="s">
        <v>460</v>
      </c>
      <c r="D210" s="2"/>
      <c r="E210" s="36">
        <v>0.05</v>
      </c>
      <c r="F210" s="40" t="s">
        <v>461</v>
      </c>
      <c r="G210" s="1"/>
      <c r="H210" s="1"/>
      <c r="I210" s="1"/>
      <c r="J210" s="44" t="s">
        <v>531</v>
      </c>
      <c r="K210" s="38">
        <v>37162</v>
      </c>
      <c r="L210" s="45" t="s">
        <v>635</v>
      </c>
      <c r="M210" s="122">
        <v>30000000</v>
      </c>
    </row>
    <row r="211" spans="1:13" ht="26.4" x14ac:dyDescent="0.25">
      <c r="A211" s="211" t="s">
        <v>833</v>
      </c>
      <c r="B211" s="16" t="s">
        <v>700</v>
      </c>
      <c r="C211" s="16" t="s">
        <v>465</v>
      </c>
      <c r="D211" s="5"/>
      <c r="E211" s="17">
        <v>0.05</v>
      </c>
      <c r="F211" s="16" t="s">
        <v>701</v>
      </c>
      <c r="G211" s="4"/>
      <c r="H211" s="4"/>
      <c r="I211" s="4"/>
      <c r="J211" s="57" t="s">
        <v>228</v>
      </c>
      <c r="K211" s="21">
        <v>37179</v>
      </c>
      <c r="L211" s="79" t="s">
        <v>635</v>
      </c>
      <c r="M211" s="125">
        <v>2000000</v>
      </c>
    </row>
    <row r="212" spans="1:13" s="33" customFormat="1" ht="40.200000000000003" thickBot="1" x14ac:dyDescent="0.3">
      <c r="A212" s="210" t="s">
        <v>833</v>
      </c>
      <c r="B212" s="40" t="s">
        <v>870</v>
      </c>
      <c r="C212" s="40" t="s">
        <v>871</v>
      </c>
      <c r="D212" s="2"/>
      <c r="E212" s="36">
        <v>0.05</v>
      </c>
      <c r="F212" s="40" t="s">
        <v>872</v>
      </c>
      <c r="G212" s="1"/>
      <c r="H212" s="1" t="s">
        <v>774</v>
      </c>
      <c r="I212" s="1" t="s">
        <v>775</v>
      </c>
      <c r="J212" s="44" t="s">
        <v>229</v>
      </c>
      <c r="K212" s="38">
        <v>37181</v>
      </c>
      <c r="L212" s="45" t="s">
        <v>635</v>
      </c>
      <c r="M212" s="122">
        <v>10000000</v>
      </c>
    </row>
    <row r="213" spans="1:13" ht="16.5" customHeight="1" x14ac:dyDescent="0.25">
      <c r="A213" s="226" t="s">
        <v>852</v>
      </c>
      <c r="B213" s="227"/>
      <c r="C213" s="5"/>
      <c r="D213" s="5"/>
      <c r="E213" s="4"/>
      <c r="F213" s="5"/>
      <c r="G213" s="4"/>
      <c r="H213" s="4"/>
      <c r="I213" s="4"/>
      <c r="J213" s="4"/>
      <c r="K213" s="25"/>
      <c r="L213" s="24"/>
      <c r="M213" s="125"/>
    </row>
    <row r="214" spans="1:13" ht="16.5" customHeight="1" x14ac:dyDescent="0.25">
      <c r="A214" s="224" t="s">
        <v>524</v>
      </c>
      <c r="B214" s="225"/>
      <c r="C214" s="5"/>
      <c r="D214" s="5"/>
      <c r="E214" s="4"/>
      <c r="F214" s="5"/>
      <c r="G214" s="4"/>
      <c r="H214" s="4"/>
      <c r="I214" s="4"/>
      <c r="J214" s="4"/>
      <c r="K214" s="25"/>
      <c r="L214" s="24"/>
      <c r="M214" s="125"/>
    </row>
    <row r="215" spans="1:13" ht="13.8" thickBot="1" x14ac:dyDescent="0.3">
      <c r="A215" s="179" t="s">
        <v>853</v>
      </c>
      <c r="B215" s="114"/>
      <c r="C215" s="147"/>
      <c r="D215" s="147"/>
      <c r="E215" s="148"/>
      <c r="F215" s="147"/>
      <c r="G215" s="148"/>
      <c r="H215" s="148"/>
      <c r="I215" s="148"/>
      <c r="J215" s="148"/>
      <c r="K215" s="149"/>
      <c r="L215" s="150"/>
      <c r="M215" s="151"/>
    </row>
    <row r="216" spans="1:13" x14ac:dyDescent="0.25">
      <c r="B216" s="5"/>
      <c r="C216" s="16"/>
      <c r="D216" s="5"/>
      <c r="E216" s="17"/>
      <c r="F216" s="16"/>
      <c r="G216" s="4"/>
      <c r="H216" s="4"/>
      <c r="I216" s="4"/>
      <c r="J216" s="57"/>
      <c r="K216" s="23"/>
      <c r="L216" s="24"/>
      <c r="M216" s="65"/>
    </row>
    <row r="217" spans="1:13" x14ac:dyDescent="0.25">
      <c r="B217" s="16"/>
      <c r="C217" s="107"/>
      <c r="D217" s="5"/>
      <c r="E217" s="17"/>
      <c r="F217" s="16"/>
      <c r="G217" s="4"/>
      <c r="H217" s="4"/>
      <c r="I217" s="4"/>
      <c r="J217" s="57"/>
      <c r="K217" s="23"/>
      <c r="L217" s="24"/>
      <c r="M217" s="65"/>
    </row>
    <row r="218" spans="1:13" x14ac:dyDescent="0.25">
      <c r="B218" s="16"/>
      <c r="C218" s="107"/>
      <c r="D218" s="5"/>
      <c r="E218" s="17"/>
      <c r="F218" s="16"/>
      <c r="G218" s="4"/>
      <c r="H218" s="4"/>
      <c r="I218" s="4"/>
      <c r="J218" s="57"/>
      <c r="K218" s="23"/>
      <c r="L218" s="24"/>
      <c r="M218" s="65"/>
    </row>
    <row r="219" spans="1:13" x14ac:dyDescent="0.25">
      <c r="B219" s="16"/>
      <c r="C219" s="16"/>
      <c r="D219" s="5"/>
      <c r="E219" s="17"/>
      <c r="F219" s="16"/>
      <c r="G219" s="4"/>
      <c r="H219" s="4"/>
      <c r="I219" s="4"/>
      <c r="J219" s="57"/>
      <c r="K219" s="23"/>
      <c r="L219" s="24"/>
      <c r="M219" s="65"/>
    </row>
    <row r="220" spans="1:13" x14ac:dyDescent="0.25">
      <c r="B220" s="16"/>
      <c r="C220" s="16"/>
      <c r="D220" s="5"/>
      <c r="E220" s="17"/>
      <c r="F220" s="16"/>
      <c r="G220" s="4"/>
      <c r="H220" s="4"/>
      <c r="I220" s="4"/>
      <c r="J220" s="57"/>
      <c r="K220" s="23"/>
      <c r="L220" s="24"/>
      <c r="M220" s="65"/>
    </row>
    <row r="221" spans="1:13" x14ac:dyDescent="0.25">
      <c r="B221" s="16"/>
      <c r="C221" s="16"/>
      <c r="D221" s="5"/>
      <c r="E221" s="17"/>
      <c r="F221" s="16"/>
      <c r="G221" s="4"/>
      <c r="H221" s="4"/>
      <c r="I221" s="4"/>
      <c r="J221" s="57"/>
      <c r="K221" s="23"/>
      <c r="L221" s="24"/>
      <c r="M221" s="65"/>
    </row>
    <row r="222" spans="1:13" x14ac:dyDescent="0.25">
      <c r="B222" s="16"/>
      <c r="C222" s="16"/>
      <c r="D222" s="5"/>
      <c r="E222" s="17"/>
      <c r="F222" s="16"/>
      <c r="G222" s="4"/>
      <c r="H222" s="4"/>
      <c r="I222" s="4"/>
      <c r="J222" s="57"/>
      <c r="K222" s="23"/>
      <c r="L222" s="24"/>
      <c r="M222" s="65"/>
    </row>
    <row r="223" spans="1:13" x14ac:dyDescent="0.25">
      <c r="B223" s="16"/>
      <c r="C223" s="16"/>
      <c r="D223" s="5"/>
      <c r="E223" s="17"/>
      <c r="F223" s="16"/>
      <c r="G223" s="4"/>
      <c r="H223" s="4"/>
      <c r="I223" s="4"/>
      <c r="J223" s="57"/>
      <c r="K223" s="23"/>
      <c r="L223" s="24"/>
      <c r="M223" s="65"/>
    </row>
    <row r="224" spans="1:13" x14ac:dyDescent="0.25">
      <c r="B224" s="16"/>
      <c r="C224" s="16"/>
      <c r="D224" s="5"/>
      <c r="E224" s="17"/>
      <c r="F224" s="16"/>
      <c r="G224" s="4"/>
      <c r="H224" s="4"/>
      <c r="I224" s="4"/>
      <c r="J224" s="57"/>
      <c r="K224" s="23"/>
      <c r="L224" s="24"/>
      <c r="M224" s="65"/>
    </row>
    <row r="225" spans="2:13" x14ac:dyDescent="0.25">
      <c r="B225" s="16"/>
      <c r="C225" s="16"/>
      <c r="D225" s="5"/>
      <c r="E225" s="17"/>
      <c r="F225" s="16"/>
      <c r="G225" s="4"/>
      <c r="H225" s="4"/>
      <c r="I225" s="4"/>
      <c r="J225" s="57"/>
      <c r="K225" s="23"/>
      <c r="L225" s="24"/>
      <c r="M225" s="65"/>
    </row>
    <row r="226" spans="2:13" x14ac:dyDescent="0.25">
      <c r="B226" s="16"/>
      <c r="K226" s="23"/>
    </row>
    <row r="227" spans="2:13" x14ac:dyDescent="0.25">
      <c r="K227" s="23"/>
    </row>
    <row r="228" spans="2:13" x14ac:dyDescent="0.25">
      <c r="K228" s="23"/>
    </row>
    <row r="229" spans="2:13" x14ac:dyDescent="0.25">
      <c r="K229" s="23"/>
    </row>
    <row r="230" spans="2:13" x14ac:dyDescent="0.25">
      <c r="K230" s="23"/>
      <c r="M230" s="22"/>
    </row>
    <row r="231" spans="2:13" x14ac:dyDescent="0.25">
      <c r="K231" s="23"/>
      <c r="M231" s="22"/>
    </row>
    <row r="232" spans="2:13" x14ac:dyDescent="0.25">
      <c r="K232" s="23"/>
      <c r="M232" s="22"/>
    </row>
    <row r="233" spans="2:13" x14ac:dyDescent="0.25">
      <c r="K233" s="23"/>
      <c r="M233" s="22"/>
    </row>
    <row r="234" spans="2:13" x14ac:dyDescent="0.25">
      <c r="K234" s="23"/>
      <c r="M234" s="22"/>
    </row>
    <row r="235" spans="2:13" x14ac:dyDescent="0.25">
      <c r="K235" s="23"/>
      <c r="M235" s="22"/>
    </row>
    <row r="236" spans="2:13" x14ac:dyDescent="0.25">
      <c r="K236" s="23"/>
      <c r="M236" s="22"/>
    </row>
    <row r="237" spans="2:13" x14ac:dyDescent="0.25">
      <c r="K237" s="23"/>
      <c r="M237" s="22"/>
    </row>
    <row r="238" spans="2:13" x14ac:dyDescent="0.25">
      <c r="K238" s="23"/>
      <c r="M238" s="22"/>
    </row>
    <row r="239" spans="2:13" x14ac:dyDescent="0.25">
      <c r="K239" s="23"/>
      <c r="M239" s="22"/>
    </row>
    <row r="240" spans="2:13" x14ac:dyDescent="0.25">
      <c r="K240" s="23"/>
      <c r="M240" s="22"/>
    </row>
    <row r="241" spans="11:13" x14ac:dyDescent="0.25">
      <c r="K241" s="23"/>
      <c r="M241" s="22"/>
    </row>
    <row r="242" spans="11:13" x14ac:dyDescent="0.25">
      <c r="K242" s="23"/>
      <c r="M242" s="22"/>
    </row>
  </sheetData>
  <mergeCells count="5">
    <mergeCell ref="A1:M1"/>
    <mergeCell ref="A2:M2"/>
    <mergeCell ref="A3:M3"/>
    <mergeCell ref="A214:B214"/>
    <mergeCell ref="A213:B213"/>
  </mergeCells>
  <phoneticPr fontId="0" type="noConversion"/>
  <hyperlinks>
    <hyperlink ref="I35" r:id="rId1"/>
  </hyperlinks>
  <pageMargins left="0.25" right="0.5" top="0.25" bottom="0.25" header="0.5" footer="0.5"/>
  <pageSetup scale="45" orientation="landscape" r:id="rId2"/>
  <headerFooter alignWithMargins="0">
    <oddFooter xml:space="preserve">&amp;L
</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2001-10-18T14:48:58Z</cp:lastPrinted>
  <dcterms:created xsi:type="dcterms:W3CDTF">2001-01-22T20:34:08Z</dcterms:created>
  <dcterms:modified xsi:type="dcterms:W3CDTF">2023-09-10T15:21:17Z</dcterms:modified>
</cp:coreProperties>
</file>