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48" yWindow="96" windowWidth="14868" windowHeight="9072"/>
  </bookViews>
  <sheets>
    <sheet name="Hot List" sheetId="1" r:id="rId1"/>
  </sheets>
  <definedNames>
    <definedName name="_xlnm.Print_Area" localSheetId="0">'Hot List'!$A$1:$M$230</definedName>
  </definedNames>
  <calcPr calcId="92512"/>
</workbook>
</file>

<file path=xl/calcChain.xml><?xml version="1.0" encoding="utf-8"?>
<calcChain xmlns="http://schemas.openxmlformats.org/spreadsheetml/2006/main">
  <c r="M13" i="1" l="1"/>
</calcChain>
</file>

<file path=xl/comments1.xml><?xml version="1.0" encoding="utf-8"?>
<comments xmlns="http://schemas.openxmlformats.org/spreadsheetml/2006/main">
  <authors>
    <author>zinman</author>
  </authors>
  <commentList>
    <comment ref="E207" authorId="0" shapeId="0">
      <text>
        <r>
          <rPr>
            <b/>
            <sz val="8"/>
            <color indexed="81"/>
            <rFont val="Tahoma"/>
          </rPr>
          <t>zinman:</t>
        </r>
        <r>
          <rPr>
            <sz val="8"/>
            <color indexed="81"/>
            <rFont val="Tahoma"/>
          </rPr>
          <t xml:space="preserve">
lowered per Fred Mitro
</t>
        </r>
      </text>
    </comment>
  </commentList>
</comments>
</file>

<file path=xl/sharedStrings.xml><?xml version="1.0" encoding="utf-8"?>
<sst xmlns="http://schemas.openxmlformats.org/spreadsheetml/2006/main" count="2046" uniqueCount="1007">
  <si>
    <t>Keyspan Energy Services</t>
  </si>
  <si>
    <t>Keyspan Energy Trading</t>
  </si>
  <si>
    <t>Scheuer</t>
  </si>
  <si>
    <t>50MW</t>
  </si>
  <si>
    <t>ENA sell energy only - 7x24</t>
  </si>
  <si>
    <t>New Brunswick Power</t>
  </si>
  <si>
    <t xml:space="preserve">ENA sell all requirements </t>
  </si>
  <si>
    <t>Duke</t>
  </si>
  <si>
    <t>Duke sell slice of NEPOOL hourly load</t>
  </si>
  <si>
    <t>none yet</t>
  </si>
  <si>
    <t>NRG</t>
  </si>
  <si>
    <t>Tolling off of Norwalk Harbor</t>
  </si>
  <si>
    <t>Valderrama</t>
  </si>
  <si>
    <t>Aquila</t>
  </si>
  <si>
    <t>American Refuel</t>
  </si>
  <si>
    <t>$100,000,000 funds flow</t>
  </si>
  <si>
    <t>$2 MM</t>
  </si>
  <si>
    <t>~8,800 HR</t>
  </si>
  <si>
    <t>$500k</t>
  </si>
  <si>
    <t>$37.28/MWh</t>
  </si>
  <si>
    <t>$1.1 MM</t>
  </si>
  <si>
    <t>$2MM</t>
  </si>
  <si>
    <t>accrual $500k</t>
  </si>
  <si>
    <t>$1.65 M</t>
  </si>
  <si>
    <t>$200k</t>
  </si>
  <si>
    <t>$5 MM</t>
  </si>
  <si>
    <t>ALCOA</t>
  </si>
  <si>
    <t>Power supply and QSE.</t>
  </si>
  <si>
    <t>$35.18/MWh</t>
  </si>
  <si>
    <t>BP Amoco</t>
  </si>
  <si>
    <t>1300 MW gen, 1500MW load</t>
  </si>
  <si>
    <t>accrual $200k</t>
  </si>
  <si>
    <t>LCRA Aggregate Group</t>
  </si>
  <si>
    <t>10% LCRA program.</t>
  </si>
  <si>
    <t>$37.80/MWh</t>
  </si>
  <si>
    <t>Pedernales Coop</t>
  </si>
  <si>
    <t>70 MW</t>
  </si>
  <si>
    <t>Getting CA in place; RFP in Sept.</t>
  </si>
  <si>
    <t>$500K</t>
  </si>
  <si>
    <t>$2.5 MM</t>
  </si>
  <si>
    <t>Proposal for turnkey installation of 2-LM6000 peaker plant.</t>
  </si>
  <si>
    <t>Q2 '02</t>
  </si>
  <si>
    <t>5 yr</t>
  </si>
  <si>
    <t>$34/MW</t>
  </si>
  <si>
    <t>Summer '02</t>
  </si>
  <si>
    <t>Q1 '02</t>
  </si>
  <si>
    <t>OneOk thinks the price will drop more.  They are waiting.  They want to buy at $4 EPMI is at $6.50.</t>
  </si>
  <si>
    <t>Accrual</t>
  </si>
  <si>
    <t>MDEA</t>
  </si>
  <si>
    <t xml:space="preserve">MDEA is interested in evaluating purchasing 20MW for Cal '02 </t>
  </si>
  <si>
    <t>20MW</t>
  </si>
  <si>
    <t>$10k/month</t>
  </si>
  <si>
    <t>Onpeak Mar-Apr 02</t>
  </si>
  <si>
    <t>Mar-Apr -02</t>
  </si>
  <si>
    <t>Sell 100 MW, 5x16 into CILCO</t>
  </si>
  <si>
    <t>Jun-Aug 03</t>
  </si>
  <si>
    <t>Jun-Aug 04</t>
  </si>
  <si>
    <t>Proposal submitted on 7/13/01.  Customer advises on 9/5/01 that they are reviewing load data and will pursue at the end of September.</t>
  </si>
  <si>
    <t>NSP (Xcel)</t>
  </si>
  <si>
    <t>Wheeler</t>
  </si>
  <si>
    <t>Looking at load shape for Zone J</t>
  </si>
  <si>
    <t>Jan-Dec02</t>
  </si>
  <si>
    <t>Jul02-jun03</t>
  </si>
  <si>
    <t>waiting corporate approval</t>
  </si>
  <si>
    <t>Politis</t>
  </si>
  <si>
    <t>Allegheny Energy</t>
  </si>
  <si>
    <t>General Electric</t>
  </si>
  <si>
    <t>Looking at 7x24 swap zone F</t>
  </si>
  <si>
    <t>20-40 MW</t>
  </si>
  <si>
    <t>Rochester Gas  Electric</t>
  </si>
  <si>
    <t>Unit outage Insurance</t>
  </si>
  <si>
    <t>Energetix</t>
  </si>
  <si>
    <t>waiting for ISDA next week</t>
  </si>
  <si>
    <t>First Energy GPU</t>
  </si>
  <si>
    <t>80MW</t>
  </si>
  <si>
    <t>ENA buy ICAP off units in NB owned by Enron Canada</t>
  </si>
  <si>
    <t>Waiting  load and weather data</t>
  </si>
  <si>
    <t>Valero/Foxhall Energy</t>
  </si>
  <si>
    <t>Spread Feb-May02 vs. Nov-Dec02</t>
  </si>
  <si>
    <t>Tolling agreement off of Raccoon Creek Energy Center</t>
  </si>
  <si>
    <t>7/10/02-6/9/07</t>
  </si>
  <si>
    <t>300-340 MW</t>
  </si>
  <si>
    <t>$3.5 kw/mo</t>
  </si>
  <si>
    <t>Financial swap for summer 02</t>
  </si>
  <si>
    <t>Jul-Aug 02</t>
  </si>
  <si>
    <t>OPPD</t>
  </si>
  <si>
    <t>SIGECO</t>
  </si>
  <si>
    <t>250 MW</t>
  </si>
  <si>
    <t>CILCO</t>
  </si>
  <si>
    <t>Mead Paper</t>
  </si>
  <si>
    <t>Customer looking for long term energy supply.  Evaluating asset build verses buy from the market.  Plant has existing coal fired generation that needs to be retired</t>
  </si>
  <si>
    <t>5 or 10 years</t>
  </si>
  <si>
    <t>$35.50 (5 year) and $36.50 for (10 year)</t>
  </si>
  <si>
    <t>1Q02</t>
  </si>
  <si>
    <t>Partnership where then can mitigate risks, while growing in both Retail and wholesale.  Working with Mauren Smith on gas desk</t>
  </si>
  <si>
    <t>2 yr</t>
  </si>
  <si>
    <t>Enron to take a slice of their full requirement load.</t>
  </si>
  <si>
    <t>Fairley/Gimble</t>
  </si>
  <si>
    <t>Ft. Pierce</t>
  </si>
  <si>
    <t>Re-powering project.  ENA builds turbine &amp; HRSG, sells steam, and sells plant, then takes back PPA or tolling.</t>
  </si>
  <si>
    <t>11/31/03</t>
  </si>
  <si>
    <t>196 MW</t>
  </si>
  <si>
    <t>Booth</t>
  </si>
  <si>
    <t>AES</t>
  </si>
  <si>
    <t>1-3 yrs starting 3/02</t>
  </si>
  <si>
    <t>Burlington Elec</t>
  </si>
  <si>
    <t>Mid Marketing</t>
  </si>
  <si>
    <t>Dalton/Services Team</t>
  </si>
  <si>
    <t>Oct-Dec 01</t>
  </si>
  <si>
    <t>SIPCO</t>
  </si>
  <si>
    <t>Summer 02</t>
  </si>
  <si>
    <t xml:space="preserve">8 MW </t>
  </si>
  <si>
    <t>Panda Energy</t>
  </si>
  <si>
    <t>Energy purchase from Illinois and/or Ameren plants (2100 mw total)</t>
  </si>
  <si>
    <t>6/03-5/08-13</t>
  </si>
  <si>
    <t>Counterparty is reviewing indicative pricing</t>
  </si>
  <si>
    <t>Energy purchase</t>
  </si>
  <si>
    <t>2003-2005</t>
  </si>
  <si>
    <t>Counterparty reviewing numbers</t>
  </si>
  <si>
    <t>250 Mw</t>
  </si>
  <si>
    <t>Sell 100 MW, 7x24 into CILCO</t>
  </si>
  <si>
    <t>Feb '02-Apr '02</t>
  </si>
  <si>
    <t>in discussions</t>
  </si>
  <si>
    <t>IMPA</t>
  </si>
  <si>
    <t>1/1/07-12/31/27</t>
  </si>
  <si>
    <t>500 Mw</t>
  </si>
  <si>
    <t>2Q02</t>
  </si>
  <si>
    <t>Sell 100 MW, 7x24 into NSP</t>
  </si>
  <si>
    <t>Nov '01-Mar '02</t>
  </si>
  <si>
    <t>Ormet Aluminum</t>
  </si>
  <si>
    <t>Services Management Opportunity on a 500 Mw RTC aluminum smelter</t>
  </si>
  <si>
    <t>1-3 years</t>
  </si>
  <si>
    <t>Q4/Q1 2002</t>
  </si>
  <si>
    <t>Forster/Curry/Irvin</t>
  </si>
  <si>
    <t>Q1 2002</t>
  </si>
  <si>
    <t>510 MW</t>
  </si>
  <si>
    <t>Brownsville</t>
  </si>
  <si>
    <t>Asset Development</t>
  </si>
  <si>
    <t>Q302</t>
  </si>
  <si>
    <t>Clifford/Munoz/Grace</t>
  </si>
  <si>
    <t>Indeck</t>
  </si>
  <si>
    <t>Henderson/Grace/Gurrola/Sprott</t>
  </si>
  <si>
    <t>Blair/Heintzelman</t>
  </si>
  <si>
    <t>Various Syn-Plant Deals</t>
  </si>
  <si>
    <t>Clifford/Marks/Munoz/McCracken</t>
  </si>
  <si>
    <t>American National Power</t>
  </si>
  <si>
    <t>Purchase 50% interest in 424 MW Oyster Creek, TX and 300 MW Hartwell, GA projects</t>
  </si>
  <si>
    <t>GE Capital Services</t>
  </si>
  <si>
    <t>Ward/Clifford/Hill</t>
  </si>
  <si>
    <t>Delta Power</t>
  </si>
  <si>
    <t xml:space="preserve">Sale of Motown - MPLP to Delta Power, possibly retaining restructuring upside.  Potential later sale of Motown - Ada. </t>
  </si>
  <si>
    <t>FPL</t>
  </si>
  <si>
    <t>Various financing and risk management</t>
  </si>
  <si>
    <t>AES Synthetic Plant</t>
  </si>
  <si>
    <t>500 MW Synthetic Peaker in TVA</t>
  </si>
  <si>
    <t>Dominion Resources</t>
  </si>
  <si>
    <t>1100 MW combined cycle synthetic in TVA</t>
  </si>
  <si>
    <t>TVA</t>
  </si>
  <si>
    <t>Clifford/Munoz/Grace/Wang</t>
  </si>
  <si>
    <t>Panda</t>
  </si>
  <si>
    <t>Tricoli/Clifford/Munoz/McCracken</t>
  </si>
  <si>
    <t>PGE National Energy</t>
  </si>
  <si>
    <t>CH Resources</t>
  </si>
  <si>
    <t>Tallahassee (Repowering)</t>
  </si>
  <si>
    <t xml:space="preserve">Turnkey repowering of Hopkins Plant Unit 1.  Customer will finance and own all or &gt;90% of plant, with structure similar to Austin Project.  ENA would have call for 5 years shaped from 150 MW at start reducing to 50 MW.  Transmission connected into SOCO/GA ITS and Florida.  </t>
  </si>
  <si>
    <t>170 MW</t>
  </si>
  <si>
    <t>weekly contact at minimum</t>
  </si>
  <si>
    <t>$ 5MM</t>
  </si>
  <si>
    <t>Tallahassee (LM6000 Project)</t>
  </si>
  <si>
    <t>90 MW</t>
  </si>
  <si>
    <t>Tallahassee looking for (2) LM6000s; used for transmission system support.  Currently proposing a turbine sale and EPC contract between Tallahassee and ENA/NEPCO.</t>
  </si>
  <si>
    <t>daily contact</t>
  </si>
  <si>
    <t>$ 2-4MM</t>
  </si>
  <si>
    <t>AEC to buy 50MW, 5x16, firm LD, at Ent/SOCO interface, Q4'01</t>
  </si>
  <si>
    <t>$31/MWh</t>
  </si>
  <si>
    <t>Enron Transportation Services (ETS) (Pipeline Group)</t>
  </si>
  <si>
    <t>Sell Ft. Pierce and/or Midway Projects to ETS.</t>
  </si>
  <si>
    <t>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t>
  </si>
  <si>
    <t>Johnston/Piazze</t>
  </si>
  <si>
    <t>FMPA</t>
  </si>
  <si>
    <t>Sell Ft. Pierce project to FMPA.</t>
  </si>
  <si>
    <t>FMPA deal would displace FMPA's Vero Beach proposed repowering project.</t>
  </si>
  <si>
    <t>Fairley/Wood</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</si>
  <si>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</si>
  <si>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</si>
  <si>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</si>
  <si>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</si>
  <si>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May-Sep'02</t>
  </si>
  <si>
    <t>Noranda is a 470MW load in Associated.  Associated is projected to be short and has asked to get out of contract with Noranda.</t>
  </si>
  <si>
    <t>JEA</t>
  </si>
  <si>
    <t>Contract buyout: ENA pays cash to terminate contract</t>
  </si>
  <si>
    <t>$8 MM</t>
  </si>
  <si>
    <t>Fairley/Gimble/Piazze</t>
  </si>
  <si>
    <t>Spring '04</t>
  </si>
  <si>
    <t>Spring '03</t>
  </si>
  <si>
    <t>Kroll/Rorschach/Acevedo</t>
  </si>
  <si>
    <t>summer '02</t>
  </si>
  <si>
    <t>Weather derivative to protect against rainfall shortage.</t>
  </si>
  <si>
    <t>AMP-OH</t>
  </si>
  <si>
    <t>1/1/02 -12/31/03</t>
  </si>
  <si>
    <t>50 MW winter energy sale</t>
  </si>
  <si>
    <t>Nov - Dec 01</t>
  </si>
  <si>
    <t xml:space="preserve"> </t>
  </si>
  <si>
    <t>Extend Into IP position (possible gas deal included)</t>
  </si>
  <si>
    <t>Bal 02</t>
  </si>
  <si>
    <t>Jun 02 - May 04</t>
  </si>
  <si>
    <t>24x7 energy for 2+ years</t>
  </si>
  <si>
    <t>Jafry</t>
  </si>
  <si>
    <t>Bob Aldrich (Biomass Generation)</t>
  </si>
  <si>
    <t>Power Purchase into FPL</t>
  </si>
  <si>
    <t>11/01 - 10/04</t>
  </si>
  <si>
    <t>15MW</t>
  </si>
  <si>
    <t>$36/MW</t>
  </si>
  <si>
    <t>Prices submitted to Bob for review.  Awaiting feedback.</t>
  </si>
  <si>
    <t>ENE has pitched alternate structures to Cogentrix (I.e. Asset sale, etc.), but this is the only service they're interested in at present.  ENE will send Cogentrix an EEI and a term sheet by the end of this week as Cogentrix's current PPA and Fuel Purchase Agreement expires on Oct. 1, 2001, imposing some sense of urgency.  Term Sheet sent on 09/18/01 and EEI sent on 09/19/01.</t>
  </si>
  <si>
    <t xml:space="preserve">EPMI served ETEC Cal '01 for 9 MW into ETEC.  They would like to extend for three years.  They have indicated that $34.25/MWh is the price they need.  EPMI is interested in taking the position.  EEI comments are in negotiation and not perceived to be problematic.  ETEC is meeting with with the industrial laod, Temple Inland to try and finalize.  EPMI desk is willing to transact at the mids. </t>
  </si>
  <si>
    <t>Cargill</t>
  </si>
  <si>
    <t>ENE buys firm power to meet load shape of JEA contract.</t>
  </si>
  <si>
    <t>ENE buys TVA/Duke spread option to sell into TVA at $95 and buy into Duke at $100</t>
  </si>
  <si>
    <t>$2/MWh</t>
  </si>
  <si>
    <t>10/4/01-10/10/01</t>
  </si>
  <si>
    <t>Sell 5 MW 7x24 into Duquesne</t>
  </si>
  <si>
    <t>Nov-Dec '01</t>
  </si>
  <si>
    <t>New Power</t>
  </si>
  <si>
    <t>Buy 5 MW 7x24 into Duquesne</t>
  </si>
  <si>
    <t>Buy 50 MW 5x16 into Cinergy</t>
  </si>
  <si>
    <t>Dec '01</t>
  </si>
  <si>
    <t>Various technical due dilligience being reviewed.  Conference call scheduled 10/12.</t>
  </si>
  <si>
    <t>Customer wants to have EEI done prior to working on Services Deal.  EEI being completed by legal and approximately 75% complete.  Credit being reviewed.</t>
  </si>
  <si>
    <t>Working on revised term sheet for customer based on 10/8 conference call.</t>
  </si>
  <si>
    <t>$600,000 accrual</t>
  </si>
  <si>
    <t>Meeting with IP next week</t>
  </si>
  <si>
    <t>Q1</t>
  </si>
  <si>
    <t>Counterparty is reviewing contract</t>
  </si>
  <si>
    <t>Nov 01</t>
  </si>
  <si>
    <t>Counterparty waiting to put out RFP before discussing any long term structures</t>
  </si>
  <si>
    <t>Deal structure to be presented at customer board meeting on 10/22.</t>
  </si>
  <si>
    <t>Enron bid is too low.  Customer is working up a number that they would accept.</t>
  </si>
  <si>
    <t>Sell up to 250 Mw to EK in lieu of them building a 250 Mw CFB plant.  Support their CFB product with favorable EPC wrap</t>
  </si>
  <si>
    <t>EK making final decision on asset build vs. buy from market.  Have invited us in for meeting on 10/18/01</t>
  </si>
  <si>
    <t>Reviewing risk associated with shorting CE gen source</t>
  </si>
  <si>
    <t>Met with Impa's CEO and executive management on 9/25/01.  Customer will advise of action steps within the next 2-3 weeks.  Indicative structure submitted 10/8</t>
  </si>
  <si>
    <t>Counterparty still working on EEI</t>
  </si>
  <si>
    <t>Sell 200 MW, 5x16 covered call at MHEB bus</t>
  </si>
  <si>
    <t>Dec '01-Feb '02</t>
  </si>
  <si>
    <t>Missouri River</t>
  </si>
  <si>
    <t>Jun-Sep '02</t>
  </si>
  <si>
    <t>Indicative pricing given 10/9</t>
  </si>
  <si>
    <t>Q1 - 02</t>
  </si>
  <si>
    <t>CA completed; detailed discussions to follow; indicative pricing to be submitted by 10/12</t>
  </si>
  <si>
    <t>Services deals at end of sections in red</t>
  </si>
  <si>
    <t>Total Deal Gross Margin of $4.4MM   $1.4 allocated to Office of the Chair, remainder to Development</t>
  </si>
  <si>
    <t>Met at TECO office 9/28/. Requoting shorter term offers for Palo Verde, Entergy &amp; FRCC.  TECO also looking for longer term bids for Palo &amp; Entergy.  Desk has no bids for Palo &amp; Entergy.</t>
  </si>
  <si>
    <t>Our 8/15 proposal will be evaluated next week.  Will refresh pricing by 10/9/01</t>
  </si>
  <si>
    <t>Blair</t>
  </si>
  <si>
    <t>Various Syn-Pland Deals</t>
  </si>
  <si>
    <t>Provided indicative pricing for four Synthetics peakers.  200MW each.  Located in NY, Illinois, W.Virginia &amp; Florida.  ANP in process of evaluating.  Expect more action next week.</t>
  </si>
  <si>
    <t>Trying to ascertain interest.  Not getting call-backs. Continuing to pursue.</t>
  </si>
  <si>
    <t>OM received, bid due Wednesday the 10th</t>
  </si>
  <si>
    <t>10/3/011</t>
  </si>
  <si>
    <t>Another meeting with their client on Oct.22</t>
  </si>
  <si>
    <t>Cinergy</t>
  </si>
  <si>
    <t>ENA sell ICAP</t>
  </si>
  <si>
    <t>2005-2016</t>
  </si>
  <si>
    <t>40 to 85 MW</t>
  </si>
  <si>
    <t>about $1.50</t>
  </si>
  <si>
    <t>working credit and legal</t>
  </si>
  <si>
    <t>ENA buys E/W basis for Cal02</t>
  </si>
  <si>
    <t>$5.00 bid vs $8.5</t>
  </si>
  <si>
    <t>GMP</t>
  </si>
  <si>
    <t>Portfilio outage insurance</t>
  </si>
  <si>
    <t>Q3,4 of 2002</t>
  </si>
  <si>
    <t>50 or 100 MW</t>
  </si>
  <si>
    <t>working</t>
  </si>
  <si>
    <t>03,04,05</t>
  </si>
  <si>
    <t>they target $31</t>
  </si>
  <si>
    <t>watch the market</t>
  </si>
  <si>
    <t>ENA sell energy at HQ Zone M to D</t>
  </si>
  <si>
    <t>Bal weeks</t>
  </si>
  <si>
    <t>39 MW</t>
  </si>
  <si>
    <t xml:space="preserve">Working </t>
  </si>
  <si>
    <t>Issues 1) Physical or Financial; 2) transmission</t>
  </si>
  <si>
    <t>PPL</t>
  </si>
  <si>
    <t>ENA buy tolling off Wallingford peakers</t>
  </si>
  <si>
    <t>3,5,10 yrs</t>
  </si>
  <si>
    <t>upto 200 MW</t>
  </si>
  <si>
    <t>RFP response due 10/19/01</t>
  </si>
  <si>
    <t>PPL Energy Plus</t>
  </si>
  <si>
    <t>PPL offer tolling offer Wallingford LM 6000</t>
  </si>
  <si>
    <t>3,5,10 yrs starting 2002</t>
  </si>
  <si>
    <t>up to 200 MW</t>
  </si>
  <si>
    <t>Reviewing internally</t>
  </si>
  <si>
    <t>Yet another trial balloon from PPL and Wallingford - will review</t>
  </si>
  <si>
    <t>We are the same way, actually better bid</t>
  </si>
  <si>
    <t>NSP</t>
  </si>
  <si>
    <t>Sell 50 Mw 5x16 into NSP Border</t>
  </si>
  <si>
    <t>Nov '01</t>
  </si>
  <si>
    <t>Buy 50 MW 5x16 into NSP Border</t>
  </si>
  <si>
    <t>Jan-Feb '02</t>
  </si>
  <si>
    <t>Taunton</t>
  </si>
  <si>
    <t>25 Mw sale</t>
  </si>
  <si>
    <t>02-'07</t>
  </si>
  <si>
    <t>1.3 mwh notional</t>
  </si>
  <si>
    <t>Negotiating contract next week and finalizing price</t>
  </si>
  <si>
    <t>Select Energy</t>
  </si>
  <si>
    <t>Assume Wholesale Power Contract that they currently have</t>
  </si>
  <si>
    <t>02-'13</t>
  </si>
  <si>
    <t>4.3 million mwh notional</t>
  </si>
  <si>
    <t>Working indicative price</t>
  </si>
  <si>
    <t>United Illuminating</t>
  </si>
  <si>
    <t>Exten Current Standard Offer agreement 3 yrs.</t>
  </si>
  <si>
    <t>04-'06</t>
  </si>
  <si>
    <t>17 million mwh pv</t>
  </si>
  <si>
    <t>Prelim discussion--want indicative price by end of week</t>
  </si>
  <si>
    <t>Q4,Q1</t>
  </si>
  <si>
    <t>Waiting on offer memorandum</t>
  </si>
  <si>
    <t>0--Likely not markable</t>
  </si>
  <si>
    <t>13 mos starting Jan 02</t>
  </si>
  <si>
    <t>AL reviewing ISDA and EEI.  AL has set internal plan, setting up meeting to discuss.</t>
  </si>
  <si>
    <t>EEI has been completed.  Shortlisted.  Met with AP on Wed., AP to provide feedback in next couple of days.</t>
  </si>
  <si>
    <t>Getting EEI.  Oxy wants a HR structure with a gas costless collar.  Pricing this up for them.</t>
  </si>
  <si>
    <t xml:space="preserve">Repricing for TXU meters sent; waiting to hear from customer </t>
  </si>
  <si>
    <t>CA done.  Working with Mexico group to do duel ERCOT/Mexican power deal.  Praxair has issued RFP response due 10/26.</t>
  </si>
  <si>
    <t>CA executed; working on EEI; RFP out this week</t>
  </si>
  <si>
    <t>CA signed.  MOU language has been agreed to.  Meeting set 10/16.</t>
  </si>
  <si>
    <t>$10MM</t>
  </si>
  <si>
    <t>Sent initial pricing 10/1; waiting to hear from customer</t>
  </si>
  <si>
    <t>Sent proposal, ALCOA reviewing.  Trying to contact ALCOA directly.</t>
  </si>
  <si>
    <t>AE executive committee has extended their decision until November 15th.  Trying to get option from EWC to use Sweetwater site for this proposal if chosen.</t>
  </si>
  <si>
    <t>Sent proposal, BP reviewing.</t>
  </si>
  <si>
    <t>CA signed.  LCRA working internally to determine strategy.  Delayed by LCRA rfp process.   Trying to get option from EWC to use Sweetwater site for this proposal if chosen.</t>
  </si>
  <si>
    <t>Sent proposal, P. reviewing.  P has decided that they will acquire supplies from other than LCRA, making decision on counterpary.</t>
  </si>
  <si>
    <t>Initial priceing going out this week</t>
  </si>
  <si>
    <t>10 M</t>
  </si>
  <si>
    <t xml:space="preserve">1 yr:  So. Zone: $25.40/MWh, No.: 29.40, West: 28.65;     5 yr:  So.: $29.90, No.: 33.90, West: 30.90    </t>
  </si>
  <si>
    <t>Sent proposal 10/5.  BOC reviewing.</t>
  </si>
  <si>
    <t>Contigency Call Option or Power Supply</t>
  </si>
  <si>
    <t>Power supply pricing goes out this week.</t>
  </si>
  <si>
    <t>5% band:  8800 HR   10% band: 9000 HR</t>
  </si>
  <si>
    <t xml:space="preserve">Sent proposal 10/5, reviewing. </t>
  </si>
  <si>
    <t>will</t>
  </si>
  <si>
    <t>Braddock/Kroll</t>
  </si>
  <si>
    <t>Bear Island</t>
  </si>
  <si>
    <t>ENE offers financial Swap based on PJM index 1/1/02-12/31/03.  ENE buys financial put swaption for 1/1/04-12/31/06.</t>
  </si>
  <si>
    <t>1/1/02-12/31/06</t>
  </si>
  <si>
    <t>$32/MWh Swap; $2.25/MWh put</t>
  </si>
  <si>
    <t>ENE is jointly proposing concept with David Cox in EES.  Hinges on Bear's ability to buy physical power from Old Dominion at a floating rate based on PJM index. The structure allows Bear to arbitrage when index power prices are high because they have curtailment rights to not take power during each month.</t>
  </si>
  <si>
    <t>Oglethorpe</t>
  </si>
  <si>
    <t>ENE sells into GTC, 7x24</t>
  </si>
  <si>
    <t>$28/MWh</t>
  </si>
  <si>
    <t>ENE is working on offer for 7x24.  Definitely have interest in offering 5x16, but evaluating off-peak.</t>
  </si>
  <si>
    <t>\</t>
  </si>
  <si>
    <t>ENE held initial meeting with Piedmont on 9/25.  TEA is current marketer and has been for approx. 9 months.  TEA term has a 30 notice out.  Piedmont has executed CA and mailed it Monday.  ENE should receive it this week.</t>
  </si>
  <si>
    <t>ENE bid $2/MWh.  Duke is evaluating.  Their legal thinks this structure looks too much like they are selling us transmission at above tariff rates.  We are looking into simply breaking this into 2 separate calls.</t>
  </si>
  <si>
    <t>Discussions have re-opened with progess in discussions of assigning contract to a 3rd party.  May leverage this into letting JEA buyout directly.  JEA is evaluating other avail. Capacity in the state, running economics, and will let us know.  They are still evaluating.</t>
  </si>
  <si>
    <t xml:space="preserve">AEC has firm trans. inside Ent and from Ent. to SOCO and across SOCO.  He can re-direct his Ent. Trans. If we can find a source for 50MW of Q4 power.  He is more concerned with firm trans. than with Firm LD power.  ENE working on source behind Ent.  AEC only has contracts with Associated and Entergy, so ENE has an advantage for market coverage.  Other opportunity is to market off of Mobile the 25MW excess they have (ENE has services agmt. with Mobile).  </t>
  </si>
  <si>
    <t>Made Short list -- Meeting w/ CVEC on 10/10/01</t>
  </si>
  <si>
    <t>TVA interested in weather protection against a mild summer next summer.  Initial discussions leaning toward ENE selling a CDD swap or put.</t>
  </si>
  <si>
    <t>ENE sent information on weather products on 9/14/01.  In process of deciding which city (Memphis is preference) for reference weather station.  TVA is tying to hedge risk of reduced power revenues that result from mild temperatures in the summer months.</t>
  </si>
  <si>
    <t>Entergy</t>
  </si>
  <si>
    <t xml:space="preserve">RFP for supply  into LA </t>
  </si>
  <si>
    <t>Starting '04 + 10 years</t>
  </si>
  <si>
    <t>Minimum of 50  - 150 MW</t>
  </si>
  <si>
    <t>$31.704 /MW</t>
  </si>
  <si>
    <t>RFP for 10% of PTB Load into Entergy TX (70-80 MW peak load)</t>
  </si>
  <si>
    <t>4/02 for 3 years</t>
  </si>
  <si>
    <t>app $40.56</t>
  </si>
  <si>
    <t>Cognis Corporation</t>
  </si>
  <si>
    <t>monthly shaped blocks, 24x7</t>
  </si>
  <si>
    <t>1 to 3 yrs</t>
  </si>
  <si>
    <t>11-13 MW</t>
  </si>
  <si>
    <t>Counterparty still working on ISDA</t>
  </si>
  <si>
    <t>70-80 MW</t>
  </si>
  <si>
    <t>CA to be executed</t>
  </si>
  <si>
    <t>Rouge Steel</t>
  </si>
  <si>
    <t>Q3 '03</t>
  </si>
  <si>
    <t>90-180 MW</t>
  </si>
  <si>
    <t>Q1 02</t>
  </si>
  <si>
    <t>Wabash Valley</t>
  </si>
  <si>
    <t>24x7 energy for 1-5 yrs</t>
  </si>
  <si>
    <t>Jan 03-</t>
  </si>
  <si>
    <t>130 MW</t>
  </si>
  <si>
    <t>Kelly/Dalton</t>
  </si>
  <si>
    <t>Westlake Chemical</t>
  </si>
  <si>
    <t>Synthetic plant; also investigating Westlake buy-through</t>
  </si>
  <si>
    <t>Jan '04</t>
  </si>
  <si>
    <t>WRI</t>
  </si>
  <si>
    <t>ENA sell energy</t>
  </si>
  <si>
    <t>As Keyspan will not make their budget, we are pursuing ideas to "shift" profit from next year to this year, including Keysapn selling a call, a tilted swap, etc.</t>
  </si>
  <si>
    <t>1yr</t>
  </si>
  <si>
    <t>Scheuer/Politis</t>
  </si>
  <si>
    <t>NJ BGS</t>
  </si>
  <si>
    <t xml:space="preserve">All NJ utilities in NJ to jointly auction default load.  </t>
  </si>
  <si>
    <t>American Ref-Fuel</t>
  </si>
  <si>
    <t>Enron would develop expansion and lease to American Ref-Fuel, with payments netted with a tolling arrangement</t>
  </si>
  <si>
    <t>Enron to participate (either turnkey, asset mgt, or other arrangement) in expansion of 60 MW plant to a 285 ME plant in PJM</t>
  </si>
  <si>
    <t>Includes Capacity and ancillaries, which will probably make Enron uncompetitive</t>
  </si>
  <si>
    <t>2002-2006</t>
  </si>
  <si>
    <t>8-10 MW</t>
  </si>
  <si>
    <t>bid at $33-34</t>
  </si>
  <si>
    <t>Looks way off our mid</t>
  </si>
  <si>
    <t xml:space="preserve">On hold.  Waiting for feedback from ANP </t>
  </si>
  <si>
    <t>present-Dec 31 '02</t>
  </si>
  <si>
    <t>&lt; 93MW</t>
  </si>
  <si>
    <t>Robinson</t>
  </si>
  <si>
    <t>Q102</t>
  </si>
  <si>
    <t>Air Liquide</t>
  </si>
  <si>
    <t>$1.2MM</t>
  </si>
  <si>
    <t>$1MM</t>
  </si>
  <si>
    <t>5-20 years</t>
  </si>
  <si>
    <t>50-200 MW</t>
  </si>
  <si>
    <t>$28.50/MWh</t>
  </si>
  <si>
    <t>Curry/Jester</t>
  </si>
  <si>
    <t>Shell Oil Co.</t>
  </si>
  <si>
    <t>WPS Energy</t>
  </si>
  <si>
    <t>Braddock/Rorschach/Hernandez</t>
  </si>
  <si>
    <t>Power marketing/Parking</t>
  </si>
  <si>
    <t>Enron to market power off of a trash burning unit</t>
  </si>
  <si>
    <t>July-Oct '01</t>
  </si>
  <si>
    <t>Noranda Aluminum</t>
  </si>
  <si>
    <t>June '03-Dec '08</t>
  </si>
  <si>
    <t>470MW</t>
  </si>
  <si>
    <t>Rorschach/May</t>
  </si>
  <si>
    <t>2% gen. margin</t>
  </si>
  <si>
    <t>Q4 '01</t>
  </si>
  <si>
    <t>CVPS</t>
  </si>
  <si>
    <t>ENA provide range of Services</t>
  </si>
  <si>
    <t>200 mw</t>
  </si>
  <si>
    <t>630 Mw</t>
  </si>
  <si>
    <t>81 Mw</t>
  </si>
  <si>
    <t>85 MW(7x24)</t>
  </si>
  <si>
    <t>Kinder Morgan</t>
  </si>
  <si>
    <t>NUCOR Steel</t>
  </si>
  <si>
    <t>Abitibi-Consolidated</t>
  </si>
  <si>
    <t>165 MW (7x24)</t>
  </si>
  <si>
    <t>TXI-Chaparral Steel</t>
  </si>
  <si>
    <t>XERS</t>
  </si>
  <si>
    <t>140  MW</t>
  </si>
  <si>
    <t>QSE/Power Marketing</t>
  </si>
  <si>
    <t xml:space="preserve">Develop for site flip, additional MWs, or customer deal.  In discussions with FPL, Calpine, and TECO on site sale. </t>
  </si>
  <si>
    <t>8/12001</t>
  </si>
  <si>
    <t>MEAN</t>
  </si>
  <si>
    <t>Purchase of regulatory capacity to fill LES short</t>
  </si>
  <si>
    <t>5/1/02-10/31/02</t>
  </si>
  <si>
    <t>Services Opportunity at Alcoa's Warrick Facility in Indiana</t>
  </si>
  <si>
    <t>11/15/01-12/31/03</t>
  </si>
  <si>
    <t>MHEB</t>
  </si>
  <si>
    <t>Longer term services agreement</t>
  </si>
  <si>
    <t>Gas services Deal</t>
  </si>
  <si>
    <t>1/02-7/02</t>
  </si>
  <si>
    <t>Clynes/Sewell</t>
  </si>
  <si>
    <t>Purchase of winter energy-performance structure</t>
  </si>
  <si>
    <t>100-200 MW</t>
  </si>
  <si>
    <t>Sale of summer capacity and energy</t>
  </si>
  <si>
    <t>6/02-8/02</t>
  </si>
  <si>
    <t>Caterpillar</t>
  </si>
  <si>
    <t>Jul '02-Aug '03</t>
  </si>
  <si>
    <t>Purchase of long term capacity and fixed price energy</t>
  </si>
  <si>
    <t>1/1/05-12/31/14</t>
  </si>
  <si>
    <t>Counterparty is negotiating current agreement with Xcel Energy</t>
  </si>
  <si>
    <t>Clynes/Tapscott/Abler</t>
  </si>
  <si>
    <t>SMMPA</t>
  </si>
  <si>
    <t>Sale of LM6000 for development project</t>
  </si>
  <si>
    <t>1/02-12/02</t>
  </si>
  <si>
    <t>540MW</t>
  </si>
  <si>
    <t>Keenan/Gimble</t>
  </si>
  <si>
    <t>Cal 02</t>
  </si>
  <si>
    <t>Cal '02 and/or cal '03</t>
  </si>
  <si>
    <t>Georgetown Muni</t>
  </si>
  <si>
    <t>VEC</t>
  </si>
  <si>
    <t>120 MW(7x24)</t>
  </si>
  <si>
    <t>Morgan Stanley</t>
  </si>
  <si>
    <t>150MW</t>
  </si>
  <si>
    <t>AES Haywood Deal</t>
  </si>
  <si>
    <t>Intergen has 2 peakers in construction: 900MW and 1200MW.  They are soliciting proposals for energy management services for the 1200MW plant in Oklahoma.</t>
  </si>
  <si>
    <t>10yr</t>
  </si>
  <si>
    <t>1200MW</t>
  </si>
  <si>
    <t>GRDA</t>
  </si>
  <si>
    <t>1-3 Years</t>
  </si>
  <si>
    <t>Cal 02, excluding Summer</t>
  </si>
  <si>
    <t>SEPA</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</si>
  <si>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</si>
  <si>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Tricoli/HendersonGrace/Kiani</t>
  </si>
  <si>
    <t>Expansion financing/off take for NY plant (and KIAC)</t>
  </si>
  <si>
    <t>Developing proposal</t>
  </si>
  <si>
    <t xml:space="preserve">80MW trash burner - sleaving PPA (like CRRA) </t>
  </si>
  <si>
    <t>negotiating CA - developing deal structure-ARF needs to reach agreement with ACE</t>
  </si>
  <si>
    <t>Tricoli/Clifford/Marks</t>
  </si>
  <si>
    <t>Acquire interests in 3-4 projects: Chambers, NJ (coal, Mass Power (gas), Lake, FL (gas), possible Saranac, NY (gas)</t>
  </si>
  <si>
    <t>Tricoli/Clifford/Heintzelman/Gurrolla/Quinn</t>
  </si>
  <si>
    <t>Blair/Heintzelman/McCracken/Czuppon</t>
  </si>
  <si>
    <t>200MW Peaker</t>
  </si>
  <si>
    <t>Tricoli/Heintzelman/Gonzalez</t>
  </si>
  <si>
    <t>Acquisition</t>
  </si>
  <si>
    <t>Customer wants to revisit in a month or two</t>
  </si>
  <si>
    <t>In discussions with counterparty</t>
  </si>
  <si>
    <t>Counterparty waiting for mkt to rtn prior  levels</t>
  </si>
  <si>
    <t>Counterparty does not want Ameren source</t>
  </si>
  <si>
    <t>Indicative proposal submitted; customer in internal review</t>
  </si>
  <si>
    <t>7x24 block and shaped energy with embedded optionality</t>
  </si>
  <si>
    <t>Customer will be issuing RFP within a few weeks</t>
  </si>
  <si>
    <t>TEA</t>
  </si>
  <si>
    <t>50-100 MW</t>
  </si>
  <si>
    <t>2 and 3 years starting Jan '02</t>
  </si>
  <si>
    <t>5 years</t>
  </si>
  <si>
    <t>SOLUTIA</t>
  </si>
  <si>
    <t>Oct</t>
  </si>
  <si>
    <t>Baughman/ Clynes</t>
  </si>
  <si>
    <t>Archer Daniels Midland</t>
  </si>
  <si>
    <t>Energy Services Trial at various facilities</t>
  </si>
  <si>
    <t>Services Management Opportunity</t>
  </si>
  <si>
    <t>Transalta</t>
  </si>
  <si>
    <t>Buyout of remainder of contract</t>
  </si>
  <si>
    <t>2003-2008</t>
  </si>
  <si>
    <t>Rorschach/Acevedo</t>
  </si>
  <si>
    <t>Q4 2001 through ?</t>
  </si>
  <si>
    <t>9MW</t>
  </si>
  <si>
    <t>Orgination</t>
  </si>
  <si>
    <t>ANP</t>
  </si>
  <si>
    <t>Peform physical tolling for ANP relating to one of their Blackstone (MA) CCGT units.  Includes full bidding authority and all products (energy, ancillaries, ICAP), and could include assignment of gas xport and/or commodity agreements</t>
  </si>
  <si>
    <t>They are looking to get bids w/in next week or two</t>
  </si>
  <si>
    <t>MATEP</t>
  </si>
  <si>
    <t>Buy energy and ancillaries off of new 60 MW in development</t>
  </si>
  <si>
    <t>Braddock</t>
  </si>
  <si>
    <t>FRCC</t>
  </si>
  <si>
    <t>Alabama Electric</t>
  </si>
  <si>
    <t>Fairley</t>
  </si>
  <si>
    <t>SPSA</t>
  </si>
  <si>
    <t>30-60 MW</t>
  </si>
  <si>
    <t>OneOK</t>
  </si>
  <si>
    <t xml:space="preserve">Buy firm LD call into Entergy </t>
  </si>
  <si>
    <t>Rorschach/Acevado</t>
  </si>
  <si>
    <t>ETEC</t>
  </si>
  <si>
    <t>1 yr</t>
  </si>
  <si>
    <t>67%/33% split on excess mw</t>
  </si>
  <si>
    <t>Jul-Aug-02-may be looking for another piece</t>
  </si>
  <si>
    <t>MHEB waiting for internal approval</t>
  </si>
  <si>
    <t>Draft agreement to be sent in the next couple of weeks</t>
  </si>
  <si>
    <t>Counterparty to determine if there is still interest</t>
  </si>
  <si>
    <t>Assignment of LES contract</t>
  </si>
  <si>
    <t>EKPC</t>
  </si>
  <si>
    <t>In discussion w/ CP they think its going lower</t>
  </si>
  <si>
    <t>Dalton/Robinson-Coal Development</t>
  </si>
  <si>
    <t>Virtual or physical coal plant prospect in AEP as customer looking to either sell their 218 Mw Gorsuch Plant  in PJM-West (50 Yrs. Old) and replace with a asset in ECAR or spend capital to expand existing Gorsuch plant.  Possible load requirements of 500 Mw.  Interested in CFB technology</t>
  </si>
  <si>
    <t>Buy 50 Cal 02 Offpeak Wrap (CIN)</t>
  </si>
  <si>
    <t>In discussions with  C/P</t>
  </si>
  <si>
    <t>Buy Cal 02 into AEP Offpeak Wrap</t>
  </si>
  <si>
    <t>in discussions w/ CP</t>
  </si>
  <si>
    <t>Dalton/Robinson-Coal Development, et al</t>
  </si>
  <si>
    <t>Cover at least 250 Mw of 500 Mw customer requirement as a result of large PPA termination effective 1/1/07.  Early timing is being driven by interest in coal asset structure such as CFB technology.  Possibility to link this deal with Ampo's requirements.</t>
  </si>
  <si>
    <t>National Steel</t>
  </si>
  <si>
    <t>7x24 block or interruptible energy</t>
  </si>
  <si>
    <t>5/02 - 4/03-04</t>
  </si>
  <si>
    <t>RFP response to be submitted by 10/12</t>
  </si>
  <si>
    <t>Indicative prices given 9/19; further pricing including interruptibility requested; customer time frame for contracting is Dec</t>
  </si>
  <si>
    <t>Cal 02 into AEP Offpeak Wrap</t>
  </si>
  <si>
    <t>3 MW</t>
  </si>
  <si>
    <t>Looking for cal 02 into CIN under 17.25</t>
  </si>
  <si>
    <t>Nov-01 Monthly Call</t>
  </si>
  <si>
    <t>RFP response submitted 9/7; WVPA meeting with industrial customer to determine short list 10/4</t>
  </si>
  <si>
    <t>1/1/04-12/31/13</t>
  </si>
  <si>
    <t>$28.00@Cin</t>
  </si>
  <si>
    <t>$2MM upside payment expected for Q4</t>
  </si>
  <si>
    <t>FPLE/ Calpine 1</t>
  </si>
  <si>
    <t>Negotiating definitive documents with Calpine</t>
  </si>
  <si>
    <t>FPLE/ Calpine 2</t>
  </si>
  <si>
    <t>Potential Seller's Choice contract or securitized financing on Corinth Project in NY.  PPA to Con ED</t>
  </si>
  <si>
    <t>128MW</t>
  </si>
  <si>
    <t>$66 mm</t>
  </si>
  <si>
    <t xml:space="preserve"> Seller's Choice presented 8/13. Tolling valuation presented 9/06. Contract restructure valuation presented on 9/24.  Summary to be sent this week.</t>
  </si>
  <si>
    <t>Proposal made - deliver Term Sheet week of 10/05</t>
  </si>
  <si>
    <t>Tricoli/Henderson/Munoz/Marks</t>
  </si>
  <si>
    <t>362 MW</t>
  </si>
  <si>
    <t>$85 mm</t>
  </si>
  <si>
    <t>200+ MW</t>
  </si>
  <si>
    <t xml:space="preserve"> CA signed. Meeting rescheduled for 10/05 in Stamford.</t>
  </si>
  <si>
    <t>64 MW</t>
  </si>
  <si>
    <t xml:space="preserve">Bid received, reviewing possible structures and approaches for Dynegy's 50% interest. </t>
  </si>
  <si>
    <t>Submitted Term sheet without pricing 10/01. Conference call 10/09 with client</t>
  </si>
  <si>
    <t xml:space="preserve">Seller's Choice contract on Brandywine project in MD. PPA to PEPco. </t>
  </si>
  <si>
    <t>240 MW</t>
  </si>
  <si>
    <t>$30+ mm</t>
  </si>
  <si>
    <t xml:space="preserve"> Proposal for $27mm purchase rejected on 9/28.  Panda preparing final counter-proposal this week.</t>
  </si>
  <si>
    <t>Purchase 64% of 250 MW Cedar Bay Project (coal) in Florida.  Cogentrix is co-owner.  PPA to FP&amp;L</t>
  </si>
  <si>
    <t>160 MW</t>
  </si>
  <si>
    <t>&lt;$5 mm</t>
  </si>
  <si>
    <t>All documents received. Sellers model to come this week. Meeting in Washington tentatively set for 10/16</t>
  </si>
  <si>
    <t>232 MW</t>
  </si>
  <si>
    <t>&lt;$35 mm equity</t>
  </si>
  <si>
    <t>Met with prospective bidding partner, Ogden, on 10/01. Response by 10/03, non-binding indication by 10/05 to 10/10.</t>
  </si>
  <si>
    <t>1st block of 9-25MW min/max</t>
  </si>
  <si>
    <t>Proposal sent out 8/29.  Dow is considering longer term plan.</t>
  </si>
  <si>
    <t>Rec'd RFP;  due Oct 12</t>
  </si>
  <si>
    <t>initial pricing sent; customer presentation in a couple of weeks</t>
  </si>
  <si>
    <t>$1.5MM</t>
  </si>
  <si>
    <t>trying to reprice again;  customer indicated we are 3rd and he's only working with first two.</t>
  </si>
  <si>
    <t>0-20MW capacity</t>
  </si>
  <si>
    <t>$250K</t>
  </si>
  <si>
    <t>Benke</t>
  </si>
  <si>
    <t>BASF</t>
  </si>
  <si>
    <t>1-2 years</t>
  </si>
  <si>
    <t>$175k</t>
  </si>
  <si>
    <t>BOC Gases</t>
  </si>
  <si>
    <t>1-5 years</t>
  </si>
  <si>
    <t>22 MW</t>
  </si>
  <si>
    <t>Gregory Power Partners</t>
  </si>
  <si>
    <t>38 MW</t>
  </si>
  <si>
    <t>$10k</t>
  </si>
  <si>
    <t>Koch Petroleum Group, LP</t>
  </si>
  <si>
    <t>40 MW</t>
  </si>
  <si>
    <t>$700k</t>
  </si>
  <si>
    <t>CA signed 10/03; concern over UAE sale conflict</t>
  </si>
  <si>
    <t>3 Year Spark Spread Call Option</t>
  </si>
  <si>
    <t>3 year</t>
  </si>
  <si>
    <t>$3.50 bid vs. our $4.50 offer</t>
  </si>
  <si>
    <t>Wheeler/Politis</t>
  </si>
  <si>
    <t>Dynegy</t>
  </si>
  <si>
    <t>PJM/NY</t>
  </si>
  <si>
    <t>Dynegy sell Zone G or A vs. buy PJM</t>
  </si>
  <si>
    <t>1-4 years</t>
  </si>
  <si>
    <t>discuss structures</t>
  </si>
  <si>
    <t>Look at alternatives to show Dynegy</t>
  </si>
  <si>
    <t>$29.90 minus option value</t>
  </si>
  <si>
    <t>PSEG buys DPL vs. sells West Hub</t>
  </si>
  <si>
    <t>$3.50 bid</t>
  </si>
  <si>
    <t>Still $1.00 bid vs. $3.00 offer</t>
  </si>
  <si>
    <t>on hold, looking for a partnership approach to do ICAP and ancillaries</t>
  </si>
  <si>
    <t>Utilities Boad voted unanimously to appove document execution.  Documents will be executed on 10/4/01.</t>
  </si>
  <si>
    <t>Kroll</t>
  </si>
  <si>
    <t>AIG Highstar</t>
  </si>
  <si>
    <t>Enron Sells interest in Ft. Pierce Repowering Project to AIG Highstar</t>
  </si>
  <si>
    <t>Awaiting LOI from AIG Highstar</t>
  </si>
  <si>
    <t>$ 2-4 MM</t>
  </si>
  <si>
    <t>Met on 8/10/01.  SEPA gets bids daily for its pool of customers for shaped power.  They would like to decrease level of effort on their part with regard to tagging, scheduling, etc.  EPMI proposing a structure through which we would day/week-ahead park a block of MWs with SEPA, sell SEPA what they need and market the balance of the parked MWs to the market hourly.  Term sheet sent on 8/31/01.  SEPA has had their legal reviewing term sheet to see if plan is feasible from legal standpoint.  SEPA has agreed to test the Parking on a limited basis for a day or 2 at a time.  Hourly desk is negotiating initial amounts, but SEPA is now worried about impact on it's network trans.  May schedule another visit to ease concerns.</t>
  </si>
  <si>
    <t>Reliant</t>
  </si>
  <si>
    <t>ENE sells 5x16 at the Duval Station in Duval County Fla.</t>
  </si>
  <si>
    <t>Dec'01</t>
  </si>
  <si>
    <t>$45/MWh</t>
  </si>
  <si>
    <t>ENE offered $45.  Reliant is evaluating trans. Availability away from Duval.</t>
  </si>
  <si>
    <t>Southern</t>
  </si>
  <si>
    <t>ENE buys $22 daily put, into SOCO</t>
  </si>
  <si>
    <t>Nov-Dec'01</t>
  </si>
  <si>
    <t>$1.00/MWh</t>
  </si>
  <si>
    <t>ENE bid $1.  Soco is evaluating.</t>
  </si>
  <si>
    <t>Present-Dec '01</t>
  </si>
  <si>
    <t>Braddock/Jafry/Emmons</t>
  </si>
  <si>
    <t>Piedmont</t>
  </si>
  <si>
    <t>Services and power marketing to replace arrangement with TEA.  Owns 300MW generation with peak summer load of 390MW.  Majority of gen. Is from Catawba nuclear unit (286MW).  Within Duke service territory.</t>
  </si>
  <si>
    <t>300MW</t>
  </si>
  <si>
    <t>Kroll/Emmons/Braddock</t>
  </si>
  <si>
    <t>NCMPA1</t>
  </si>
  <si>
    <t>ENE buys 50MW, 7x24, system firm (Catawba and McGuire units together as system) and 50MW, 7x24, unit contingent (McQuire Units)</t>
  </si>
  <si>
    <t>1/1/03-12/31/07</t>
  </si>
  <si>
    <t>$20.63/MWh (system); $19.38/MWh (unit)</t>
  </si>
  <si>
    <t>ENE submitted RFP response on 9/27/01.</t>
  </si>
  <si>
    <t>ENE to sell 5x16 into Duke</t>
  </si>
  <si>
    <t>350MW</t>
  </si>
  <si>
    <t>$43.49/MWh</t>
  </si>
  <si>
    <t>$37/MWh peak; $25/MWh offpeak</t>
  </si>
  <si>
    <t>Morgan offered $40/MWh for on-peak, $29/MWh for off-peak.  This is the only offer we have rec'd for the complete shape.  Morgan will sell both on- and off-peak, or on-peak only (not off-peak only).  Price is about $3 over what ENE bid.  Morgan still has interest, but pending a market shift, we're too far apart.</t>
  </si>
  <si>
    <t>Present - 2/28/02</t>
  </si>
  <si>
    <t>Cargill has indicated they can offer only through Feb'02, as they don't have transmission thereafter.  Their offer is for 5x16, 62MW only (not shaped supply) at a price of $8 over the into SOCO quote on EOL. Unlikely to transact at this level due to price and the fact that it doesn't completely match the JEA schedule.  May still have opportunity for month-ahead schedules should no other arrangements be made.</t>
  </si>
  <si>
    <t>Present - Dec '02</t>
  </si>
  <si>
    <t>RFP due on Monday Sept. 24, 2001.  Short list to be determined in late Oct early Nov.  Meeting with Entergy New Orleans 9/27/01 to discuss.</t>
  </si>
  <si>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</si>
  <si>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</si>
  <si>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</si>
  <si>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</si>
  <si>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</si>
  <si>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</si>
  <si>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</si>
  <si>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</si>
  <si>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</si>
  <si>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</si>
  <si>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</si>
  <si>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</si>
  <si>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</si>
  <si>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</si>
  <si>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</si>
  <si>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</si>
  <si>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</si>
  <si>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</si>
  <si>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</si>
  <si>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</si>
  <si>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</si>
  <si>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</si>
  <si>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</si>
  <si>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</si>
  <si>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</si>
  <si>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</si>
  <si>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</si>
  <si>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</si>
  <si>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</si>
  <si>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Development</t>
  </si>
  <si>
    <t>500MW</t>
  </si>
  <si>
    <t xml:space="preserve">Municipal Develelopment with option to expand </t>
  </si>
  <si>
    <t>Calpine</t>
  </si>
  <si>
    <t>MPA for plants in ERCOT, FRCC, NEPOOOL, NYPP and PJM - our pick</t>
  </si>
  <si>
    <t>Q402</t>
  </si>
  <si>
    <t>Tricoli/Henderson/Heintzelman</t>
  </si>
  <si>
    <t>Syn plant proposal to optimize devel. Plants in OH,IN and MI</t>
  </si>
  <si>
    <t>Blair/Heintzelman/Gonzalez/Sprott</t>
  </si>
  <si>
    <t>Miller/Clifford/Bartlett</t>
  </si>
  <si>
    <t>United American Energy</t>
  </si>
  <si>
    <t>Auction of UAE: 464 net MW of existing QFs (40% waste-to-energy), 1,536 MW in development.</t>
  </si>
  <si>
    <t>negotiating CA and EEI</t>
  </si>
  <si>
    <t>Waiting on load data; negotiating CA</t>
  </si>
  <si>
    <t>Continuing negotiations with GM, Delphi, and Chrysler.  Meeting to coordinate to be sent up to discuss this Fri.</t>
  </si>
  <si>
    <t>Proposal sent, Shell reviewing proposal.</t>
  </si>
  <si>
    <t>Kimberly Clark</t>
  </si>
  <si>
    <t>QSE and power supply</t>
  </si>
  <si>
    <t>$100K</t>
  </si>
  <si>
    <t>No Orig Granted</t>
  </si>
  <si>
    <t>Counterparty to review water situation</t>
  </si>
  <si>
    <t>Customer has generation and load inside of LG&amp;E Control area.  Customer has 50% load factor and up to 200 Mw of off-peak to unload.  Customer has legal issue with LG&amp;E that must be solved prior to pursuing contract with Enron.  Draft proposal submitted on 8/1/01.  No action until customer addresses legal issue with LG&amp;E.</t>
  </si>
  <si>
    <t>$28 - $31</t>
  </si>
  <si>
    <t>Dalton/Kelly</t>
  </si>
  <si>
    <t>Jafry/Emmons</t>
  </si>
  <si>
    <t xml:space="preserve">Enron will offer Asset Management services for Cogentrix's Kenansville plant (including dispatch, marketing of power, and fuel management services).  This may also have potential for Enron to manage a larger slice of Cogentrix's 4500MW of existing portfolio. </t>
  </si>
  <si>
    <t>Oct/Nov '01 - ???</t>
  </si>
  <si>
    <t>30MW</t>
  </si>
  <si>
    <t>25% of the upside delivered to Cogentrix</t>
  </si>
  <si>
    <t>93MW</t>
  </si>
  <si>
    <t>Asset management service and/or tolling deal for Dell and McAllen plants in Entergy.</t>
  </si>
  <si>
    <t>3 years starting 6-2003</t>
  </si>
  <si>
    <t>(2) 500 MW</t>
  </si>
  <si>
    <t>Nova Consulting</t>
  </si>
  <si>
    <t>Nova has an IPP which might be looking for turbines/sites for plant operations in '04</t>
  </si>
  <si>
    <t>Starting '04</t>
  </si>
  <si>
    <t>-</t>
  </si>
  <si>
    <t>ENE will provide Nova with indication on our availability this week.  Nova has agreed to introduce the customer to ENE so ENE can pitch alternate deal structures as well.  Meeting planned for late September.</t>
  </si>
  <si>
    <t>Kroll/Emmons</t>
  </si>
  <si>
    <t>CVEC</t>
  </si>
  <si>
    <t>RFP for all requirements supply to co-op in Virginia.  150 MW peak load.</t>
  </si>
  <si>
    <t>5 year (Q2 '02)</t>
  </si>
  <si>
    <t>Kroll/Jafry</t>
  </si>
  <si>
    <t>Silver Oak Fuel Cells</t>
  </si>
  <si>
    <t>Fuel cell project in CT to supply renewable portfolio standard to competitive suppliers.  Enron is project developer only.</t>
  </si>
  <si>
    <t>starts Q2 '03</t>
  </si>
  <si>
    <t>26MW</t>
  </si>
  <si>
    <t>$4.5 MM</t>
  </si>
  <si>
    <t>Fuel cell project in Connecticut.  Awaiting final decision from DPUC, scheduling meeting with CT Governor</t>
  </si>
  <si>
    <t>$2 mm</t>
  </si>
  <si>
    <t>Rorschach/Kroll</t>
  </si>
  <si>
    <t>Control area services and power markeitng</t>
  </si>
  <si>
    <t>660 MW</t>
  </si>
  <si>
    <t>Drafting a proposal to include benefits and pricing for control area services, transmission strategy, and power marketing.  Regulatory uncertainty has slowed this project.</t>
  </si>
  <si>
    <t>Acevedo/Rorschach/Piazze</t>
  </si>
  <si>
    <t>NTEC</t>
  </si>
  <si>
    <t>Wholesale power for gas compression services</t>
  </si>
  <si>
    <t>Jul '02- Jul '12</t>
  </si>
  <si>
    <t>5.5 MW</t>
  </si>
  <si>
    <t>Oyster Creek value $60 mm, Hartwell $25 mm. Earnings-driven structure ^ presented 9/19, awaiting ANP response.</t>
  </si>
  <si>
    <t>In process of identifying potential customers.  Information Memo sent out to potential customers.</t>
  </si>
  <si>
    <t>$23.75/MWh</t>
  </si>
  <si>
    <t>another reprice out today; decision by next week</t>
  </si>
  <si>
    <t>Initial pricing sent; waiting to hear from customer</t>
  </si>
  <si>
    <t>Sent proposal, Aggregate Group reviewing.  Contact out of town this week.</t>
  </si>
  <si>
    <t>Initial pricing goes out this week</t>
  </si>
  <si>
    <t>$38/MWh</t>
  </si>
  <si>
    <t>Sent proposal 9/10.  KC reviewing.</t>
  </si>
  <si>
    <t>Done</t>
  </si>
  <si>
    <t>Completed</t>
  </si>
  <si>
    <t>Counterparty hopes to know supply situation in October</t>
  </si>
  <si>
    <t>MPEX/SRE</t>
  </si>
  <si>
    <t>Purchase of capacity and energy</t>
  </si>
  <si>
    <t>50-100 mw</t>
  </si>
  <si>
    <t>Sell 50 MW, 5x16 into DP&amp;L</t>
  </si>
  <si>
    <t>Working on Long Form Confirm</t>
  </si>
  <si>
    <t>Sell 100 MW, offpeak wrap into ComEd</t>
  </si>
  <si>
    <t>Gen~Sys</t>
  </si>
  <si>
    <t>Sell 5x16 into DPC (CE Gen Source)</t>
  </si>
  <si>
    <t>MEC</t>
  </si>
  <si>
    <t>Buy hourly call, strike $75,$100</t>
  </si>
  <si>
    <t>Nov 01-Apr 02</t>
  </si>
  <si>
    <t>Sell 5x16 into NSP (won't happen if they choose 7x24)</t>
  </si>
  <si>
    <t>35 MW</t>
  </si>
  <si>
    <t>Sell 7x24 into NSP (won't happen if they choose 5x16)</t>
  </si>
  <si>
    <t>Sell 5x5 into MP</t>
  </si>
  <si>
    <t>Nov 01 - Apr 02</t>
  </si>
  <si>
    <t>CA executed 9/7; detailed discussions in progress; indicative pricing to be submitted</t>
  </si>
  <si>
    <t>SEMPRA</t>
  </si>
  <si>
    <t>Q4 or any month in the package  (INTO FE)</t>
  </si>
  <si>
    <t>$150k Accrural</t>
  </si>
  <si>
    <t>1,000,000 Accrual</t>
  </si>
  <si>
    <t>LOI completed July '01.  No RFP; city officials agreed to Enron exclusive.  Revised proposal presented 9/18.  Developed issues list for both parties.  Next meeting tentatively 3rd week Oct.</t>
  </si>
  <si>
    <t>Legal recommends not using the 1997 contract for potential extension--replace with an EEI.   EEI issues resolved with ETEC.  ETEC is presenting new power supply contract to industrial user.  ETEC wants to do EEI and power supply deal at the same time.  Industrial expected to give approval to ETEC early October.</t>
  </si>
  <si>
    <t>City of Purcell, OK</t>
  </si>
  <si>
    <t>Long term supply contract with Purcell due to OG&amp;E contract expiration.</t>
  </si>
  <si>
    <t>5 - 10 year</t>
  </si>
  <si>
    <t>Partial requirements contract.  EPMI evaluating deal and determining offer.  Proposal due Oct 10, 2001.</t>
  </si>
  <si>
    <t>Summer call option structure offered to Entergy at their request.</t>
  </si>
  <si>
    <t>Jun and Jul/Aug</t>
  </si>
  <si>
    <t>100MW</t>
  </si>
  <si>
    <t>$3 and $6</t>
  </si>
  <si>
    <t>Entergy evaluating.  Expect to followup 9/27/01</t>
  </si>
  <si>
    <t>EPMI meeting with GRDA 8/23-24/01 to present the idea and determine the deal points.  GRDA is interested and needs help evaluating structure.  EPMI  submitted draft term sheet without pricing 9/24/01.  Meeting with GRDA October 1, 2001 to discuss.</t>
  </si>
  <si>
    <t>Evaluating potential addition of hydro turbine/generator to GRDA dam structure of pumped storage</t>
  </si>
  <si>
    <t>GRDA president interested in Enron expansion idea.  Site visit scheduled for Oct 1/2, 2001 to evaluate structures , substations, etc.</t>
  </si>
  <si>
    <t>Intergen is committed to contracting an energy manager other than Coral.  EPMI and Intergen have been negotiating contract terms.  Outstanding issues include credit and determining the value of the plant.  Credit issues are the major hurdle.  El Paso is the competition and has established a credit limit of $110MM.  Intergen initially awarded to El Paso.  El Paso recinded offer on credit limit 9/24/01.  EPMI editing contract to reflect our current credit porposal.</t>
  </si>
  <si>
    <t>KCBPU</t>
  </si>
  <si>
    <t>37 and 55 MW blocks for summer '02, '03, and '04 offered by KCBPU</t>
  </si>
  <si>
    <t>Summers 02, 03, 04</t>
  </si>
  <si>
    <t>37MW, 55MW</t>
  </si>
  <si>
    <t>Proposal due Sept 1, 2001.  Evaluating potential to expand deal to include parking option.</t>
  </si>
  <si>
    <t>Q1, 2002</t>
  </si>
  <si>
    <t>Creating cal strip pricing vs. Bogey projection  to present to MDEA 9/26/01.  Delay in submittal due to adjusting startup costs for Yazoo City units.</t>
  </si>
  <si>
    <t xml:space="preserve">Talking with Noranda to determine price need and interest in a cross-commodity deal.  Noranda needs &lt;$30 power.  Working with structuring and London metals desk to create several structures resulting in &lt;$30 power.  EPMI following up to schedule meeting with Noranda and Associated.  Meeting with Associated will be expanded to include potential transmission line project and felxible delivery points.  </t>
  </si>
  <si>
    <t>Interconnect agreement b/t SPSA and VEPCO done.  Now working negotiations reference Schedule 19 contract that terminates 6/02.</t>
  </si>
  <si>
    <t>Services Group has proposed rolling this deal into the Frontera restructure.</t>
  </si>
  <si>
    <t>62MW</t>
  </si>
  <si>
    <t>Kroll/Rorschach/acevedo/Emmons</t>
  </si>
  <si>
    <t>Submitted RFP on Sept. 12, 2001 Following -up with Entergy Woodlands 9/26/01.  No date given in RFP, but bid is to be effective thru Oct. 2001</t>
  </si>
  <si>
    <t>Kroll/Rorschach/Acevedo/Emmons</t>
  </si>
  <si>
    <t>Helping ECS understand price and power supply.  Power deal contingent upon compression deal.  Compression deal needs power @ less than $35/MWh for 7x24 10 year deal.  Counterparty would be NTEC.  Duke has offered $35/MWhr.  Depressed gas price put the compression deal on hold.  Compression services is evaluating alternatives to keep it alive.  Nothing firm is on the table.  As of 9/26/01 EPMI can source $33/MWh for a 5 year deal.  Compression services evaluating.</t>
  </si>
  <si>
    <t>Counterparty is going to wait-market is too low</t>
  </si>
  <si>
    <t>2002-2003</t>
  </si>
  <si>
    <t xml:space="preserve">2002-15 MW              2003-50 MW  </t>
  </si>
  <si>
    <t>Llodra</t>
  </si>
  <si>
    <t>Cal '03</t>
  </si>
  <si>
    <t>awaiting approval/ may do long from confirm</t>
  </si>
  <si>
    <t>Old Dominion</t>
  </si>
  <si>
    <t>PJM-W</t>
  </si>
  <si>
    <t>Sell Cal02 73 MW ATC with an embedded option to curtail power</t>
  </si>
  <si>
    <t>73 MW</t>
  </si>
  <si>
    <t>OPG</t>
  </si>
  <si>
    <t>Sell On Peak Zone A or C</t>
  </si>
  <si>
    <t>39.75 or 43</t>
  </si>
  <si>
    <t>waiting to see what zone they want to do</t>
  </si>
  <si>
    <t>1/02-12/06</t>
  </si>
  <si>
    <t>2-3 MW</t>
  </si>
  <si>
    <t>On short list</t>
  </si>
  <si>
    <t>Waiting to hear from consultant</t>
  </si>
  <si>
    <t>WHeeler</t>
  </si>
  <si>
    <t>Zone K Synthetic Toll 9 HR</t>
  </si>
  <si>
    <t>NYSEG</t>
  </si>
  <si>
    <t>Sell energy, unforced capacity credits</t>
  </si>
  <si>
    <t>$38 and $46</t>
  </si>
  <si>
    <t>NYSEG is looking at the levels</t>
  </si>
  <si>
    <t>PSEG</t>
  </si>
  <si>
    <t>Sell 7x24 Zone G</t>
  </si>
  <si>
    <t>oct01-Sep02</t>
  </si>
  <si>
    <t>5mw</t>
  </si>
  <si>
    <t>waiting to hear from their retail side</t>
  </si>
  <si>
    <t>We are too far apart on price</t>
  </si>
  <si>
    <t>Up to 60 MW</t>
  </si>
  <si>
    <t>working on transmissions issues</t>
  </si>
  <si>
    <t>Wisvest</t>
  </si>
  <si>
    <t>Aquire 2 gen. Facilities in southern Connecticut</t>
  </si>
  <si>
    <t>Narragansett electric</t>
  </si>
  <si>
    <t>Serve all requirements load</t>
  </si>
  <si>
    <t>dec 01-05; dec 01-09</t>
  </si>
  <si>
    <t>7 million PV MWh</t>
  </si>
  <si>
    <t>$20-30M</t>
  </si>
  <si>
    <t>Jafry/Braddock</t>
  </si>
  <si>
    <t>NCEMC</t>
  </si>
  <si>
    <t>Supply peaking power to NCEMC</t>
  </si>
  <si>
    <t>01/2003 - 12/2007</t>
  </si>
  <si>
    <t>250MW-400MW</t>
  </si>
  <si>
    <t>NCEMC is planning on an informal RFP process, but is willing to talk to ENE and review alternate structures and products.  Meeting planned in NC in the first week of October (after NCEMC is done making a decision on their last RFP).</t>
  </si>
  <si>
    <t>Jafry/Braddock/Emmons</t>
  </si>
  <si>
    <t>Supply baseload power to NCEMC</t>
  </si>
  <si>
    <t>Starting '06</t>
  </si>
  <si>
    <t>800MW</t>
  </si>
  <si>
    <t>NJBGS</t>
  </si>
  <si>
    <t>Set up intermediation auction in piecing together bids for all requirement NJBGS auction and back to back transactions</t>
  </si>
  <si>
    <t>1000MWS</t>
  </si>
  <si>
    <t>Developing ideas to extract value fron this tranaction.  Attended NJBGS info session 9/10/01</t>
  </si>
  <si>
    <t>15 yr</t>
  </si>
  <si>
    <t>75 MW</t>
  </si>
  <si>
    <t>1000 MW</t>
  </si>
  <si>
    <t>submitting ideas next week,</t>
  </si>
  <si>
    <t>Coral Asset mgt expires in March 2002</t>
  </si>
  <si>
    <t>Keyspan has option to extend Coral deal.  Waiting to determine interest</t>
  </si>
  <si>
    <t>1,000,000 per year accrual</t>
  </si>
  <si>
    <t>Philly Gas Works/PECO</t>
  </si>
  <si>
    <t>Optimize LGN facility, Possible dual fuel changeover or expansion of PECO plant, or development of Philadelphia location.</t>
  </si>
  <si>
    <t>looking into economics using both Enron and ICF curves; also researching PECO plants for opportunity.</t>
  </si>
  <si>
    <t>WPS</t>
  </si>
  <si>
    <t>waiting</t>
  </si>
  <si>
    <t>first priority is hedging retail risk, since ancillaries and capacity is not a risk Enron wants to take on, we are stressing the services M.O.</t>
  </si>
  <si>
    <t>1000000 per year accrual</t>
  </si>
  <si>
    <t>450 MW</t>
  </si>
  <si>
    <t>Visited and send initial "range of services" letter; awaiting internal discussions on next steps</t>
  </si>
  <si>
    <t>500000+</t>
  </si>
  <si>
    <t>Waiting for NJ BPU final approval of merger</t>
  </si>
  <si>
    <t>100 to 200 MW</t>
  </si>
  <si>
    <t>Preliminary discussions</t>
  </si>
  <si>
    <t>Visited in Aug. - awaiting Enron Canada's progress on possible sale of units</t>
  </si>
  <si>
    <t>tbd</t>
  </si>
  <si>
    <t>285MW</t>
  </si>
  <si>
    <t>signing CA</t>
  </si>
  <si>
    <t>Nov02-Apr03</t>
  </si>
  <si>
    <t>Keyspan Ravenswood</t>
  </si>
  <si>
    <t>2004-2008</t>
  </si>
  <si>
    <t>Enron sells Calvert City project in Kentucky.</t>
  </si>
  <si>
    <t>Tapscott</t>
  </si>
  <si>
    <t>Walton EMC</t>
  </si>
  <si>
    <t>Enron sells its 50% equity interest in the Doyle project in Georgia to project partner, Walton EMC.</t>
  </si>
  <si>
    <t>342 MW</t>
  </si>
  <si>
    <t>Mitro</t>
  </si>
  <si>
    <t>Onondaga</t>
  </si>
  <si>
    <t>Potential buyers reviewing due diligence binders.  Final CAs being prepared.</t>
  </si>
  <si>
    <t>In process of preparing prospectus for potential customers.</t>
  </si>
  <si>
    <t>Sale of Enron's cash flow interest in Onondaga plant.</t>
  </si>
  <si>
    <t>Site Sale/Monetization of Fort Pierce site in St. Lucie County, Florida.</t>
  </si>
  <si>
    <t>Keenan/Grube</t>
  </si>
  <si>
    <t>Cogentrix</t>
  </si>
  <si>
    <t>Origination</t>
  </si>
  <si>
    <t>Dalton</t>
  </si>
  <si>
    <t>Clynes</t>
  </si>
  <si>
    <t>Sewell</t>
  </si>
  <si>
    <t>ECAR</t>
  </si>
  <si>
    <t>MAPP</t>
  </si>
  <si>
    <t>50 MW</t>
  </si>
  <si>
    <t>100 MW</t>
  </si>
  <si>
    <t>MAIN</t>
  </si>
  <si>
    <t>AMPO</t>
  </si>
  <si>
    <t>Various</t>
  </si>
  <si>
    <t>Kelly</t>
  </si>
  <si>
    <t>MPEX</t>
  </si>
  <si>
    <t xml:space="preserve">Ottertail Power </t>
  </si>
  <si>
    <t>Intergen</t>
  </si>
  <si>
    <t>MMPA</t>
  </si>
  <si>
    <t>Xcel Energy</t>
  </si>
  <si>
    <t>In discussions with counterpart</t>
  </si>
  <si>
    <t xml:space="preserve">Alcoa </t>
  </si>
  <si>
    <t>East Kentucky Power</t>
  </si>
  <si>
    <t>SPP</t>
  </si>
  <si>
    <t>Owensboro</t>
  </si>
  <si>
    <t>Alliant East</t>
  </si>
  <si>
    <t>Mid Market</t>
  </si>
  <si>
    <t>100 Mw</t>
  </si>
  <si>
    <t>TBD</t>
  </si>
  <si>
    <t>Cleveland Public Power</t>
  </si>
  <si>
    <t>Counterparty reviewing offer</t>
  </si>
  <si>
    <t>Costless call spread</t>
  </si>
  <si>
    <t>15 MW</t>
  </si>
  <si>
    <t>Summer unit outage protection</t>
  </si>
  <si>
    <t>1200 MW</t>
  </si>
  <si>
    <t>NIPSCO</t>
  </si>
  <si>
    <t>25 MW</t>
  </si>
  <si>
    <t>Ontario Hydro</t>
  </si>
  <si>
    <t>11/01-4/02</t>
  </si>
  <si>
    <t>Sell winter energy-2 part deal</t>
  </si>
  <si>
    <t>Compressor Services</t>
  </si>
  <si>
    <t xml:space="preserve">Sale of energy </t>
  </si>
  <si>
    <t>Buy call options off of Lakefield Junction unit-2 part deal</t>
  </si>
  <si>
    <t>embedded</t>
  </si>
  <si>
    <t>$41.00 - $50 call; $43.50-$75 call</t>
  </si>
  <si>
    <t>11/01-10/02</t>
  </si>
  <si>
    <t>Capacity and Energy Sale</t>
  </si>
  <si>
    <t>Constellation</t>
  </si>
  <si>
    <t>Curry</t>
  </si>
  <si>
    <t>Oxychem</t>
  </si>
  <si>
    <t>Praxair</t>
  </si>
  <si>
    <t>Renewable energy and credits</t>
  </si>
  <si>
    <t>135 MW</t>
  </si>
  <si>
    <t>Tex-Mex</t>
  </si>
  <si>
    <t>10 or 20 years</t>
  </si>
  <si>
    <t>500 MW</t>
  </si>
  <si>
    <t>QSE</t>
  </si>
  <si>
    <t>200 MW</t>
  </si>
  <si>
    <t>QSE/Power Supply</t>
  </si>
  <si>
    <t>Austin Energy</t>
  </si>
  <si>
    <t>5 MW</t>
  </si>
  <si>
    <t>ExxonMobil</t>
  </si>
  <si>
    <t>120 MW</t>
  </si>
  <si>
    <t>20 MW</t>
  </si>
  <si>
    <t>Dow</t>
  </si>
  <si>
    <t>LCRA</t>
  </si>
  <si>
    <t>2 years starting Jan '01</t>
  </si>
  <si>
    <t>400 MW peak load/ 250 MW of gen</t>
  </si>
  <si>
    <t>General Motors</t>
  </si>
  <si>
    <t>Air Products</t>
  </si>
  <si>
    <t>Cal02</t>
  </si>
  <si>
    <t>Jester</t>
  </si>
  <si>
    <t>1400 MW Gen- 1800MW Load</t>
  </si>
  <si>
    <t>PPA</t>
  </si>
  <si>
    <t>95 MW (7x24)</t>
  </si>
  <si>
    <t>UDS</t>
  </si>
  <si>
    <t>Shintech</t>
  </si>
  <si>
    <t>Cal02-03</t>
  </si>
  <si>
    <t>48 MW (7x24)</t>
  </si>
  <si>
    <t>Cal '02</t>
  </si>
  <si>
    <t>Rohm &amp; Haas</t>
  </si>
  <si>
    <t>Huntsman Polymers</t>
  </si>
  <si>
    <t>Agrilink</t>
  </si>
  <si>
    <t>46 MW(7x24)</t>
  </si>
  <si>
    <t>91MW(7x24)</t>
  </si>
  <si>
    <t>John Mansville</t>
  </si>
  <si>
    <t>20MW(7x24)</t>
  </si>
  <si>
    <t>$30.24/MWh (10 year); $28.61/MWh (20 year)</t>
  </si>
  <si>
    <t>Sell power at border forGM's Mexican facilities</t>
  </si>
  <si>
    <t>10 MW</t>
  </si>
  <si>
    <t>SERC</t>
  </si>
  <si>
    <t>PJM</t>
  </si>
  <si>
    <t>Wood</t>
  </si>
  <si>
    <t>NEPOOL</t>
  </si>
  <si>
    <t>200MW</t>
  </si>
  <si>
    <t>Llodra/Wood</t>
  </si>
  <si>
    <t>NY</t>
  </si>
  <si>
    <t>Wood/Llodra</t>
  </si>
  <si>
    <t>Omya/Vermont Marble</t>
  </si>
  <si>
    <t>Using FreeMarket</t>
  </si>
  <si>
    <t>17 MW</t>
  </si>
  <si>
    <t>They reviewing our EEI currently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</si>
</sst>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7"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u/>
      <sz val="10"/>
      <color indexed="12"/>
      <name val="Arial"/>
    </font>
    <font>
      <b/>
      <sz val="10"/>
      <color indexed="8"/>
      <name val="Arial"/>
      <family val="2"/>
    </font>
    <font>
      <b/>
      <sz val="10"/>
      <color indexed="16"/>
      <name val="Arial"/>
      <family val="2"/>
    </font>
    <font>
      <b/>
      <u/>
      <sz val="10"/>
      <color indexed="16"/>
      <name val="Arial"/>
      <family val="2"/>
    </font>
    <font>
      <sz val="10"/>
      <color indexed="10"/>
      <name val="Arial"/>
      <family val="2"/>
    </font>
    <font>
      <b/>
      <sz val="8"/>
      <color indexed="81"/>
      <name val="Tahoma"/>
    </font>
    <font>
      <sz val="8"/>
      <color indexed="81"/>
      <name val="Tahoma"/>
    </font>
    <font>
      <i/>
      <sz val="10"/>
      <color indexed="16"/>
      <name val="Arial"/>
      <family val="2"/>
    </font>
    <font>
      <u/>
      <sz val="10"/>
      <color indexed="12"/>
      <name val="Arial"/>
      <family val="2"/>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9"/>
        <bgColor indexed="24"/>
      </patternFill>
    </fill>
    <fill>
      <patternFill patternType="solid">
        <fgColor indexed="22"/>
        <bgColor indexed="24"/>
      </patternFill>
    </fill>
  </fills>
  <borders count="12">
    <border>
      <left/>
      <right/>
      <top/>
      <bottom/>
      <diagonal/>
    </border>
    <border>
      <left/>
      <right style="thin">
        <color indexed="64"/>
      </right>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right style="thin">
        <color indexed="64"/>
      </right>
      <top/>
      <bottom style="medium">
        <color indexed="64"/>
      </bottom>
      <diagonal/>
    </border>
    <border>
      <left style="medium">
        <color indexed="64"/>
      </left>
      <right/>
      <top/>
      <bottom/>
      <diagonal/>
    </border>
    <border>
      <left style="medium">
        <color indexed="64"/>
      </left>
      <right/>
      <top style="medium">
        <color indexed="64"/>
      </top>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283">
    <xf numFmtId="0" fontId="0" fillId="0" borderId="0" xfId="0"/>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2" borderId="1" xfId="0" applyFont="1" applyFill="1" applyBorder="1" applyAlignment="1"/>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2" fillId="2" borderId="1" xfId="0" applyFont="1" applyFill="1" applyBorder="1" applyAlignment="1">
      <alignment wrapText="1"/>
    </xf>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wrapText="1"/>
    </xf>
    <xf numFmtId="0" fontId="3" fillId="0" borderId="0" xfId="0" applyFont="1" applyFill="1" applyBorder="1" applyAlignment="1">
      <alignment horizontal="center"/>
    </xf>
    <xf numFmtId="1" fontId="3" fillId="0" borderId="1" xfId="0" applyNumberFormat="1" applyFont="1" applyFill="1" applyBorder="1" applyAlignment="1">
      <alignment wrapText="1"/>
    </xf>
    <xf numFmtId="9" fontId="3" fillId="0" borderId="1" xfId="0" applyNumberFormat="1" applyFont="1" applyFill="1" applyBorder="1" applyAlignment="1">
      <alignment horizontal="left" wrapText="1"/>
    </xf>
    <xf numFmtId="17" fontId="3" fillId="0" borderId="1" xfId="0" applyNumberFormat="1" applyFont="1" applyFill="1" applyBorder="1" applyAlignment="1">
      <alignment horizontal="left" wrapText="1"/>
    </xf>
    <xf numFmtId="8" fontId="3" fillId="0" borderId="1" xfId="0" applyNumberFormat="1" applyFont="1" applyFill="1" applyBorder="1" applyAlignment="1">
      <alignment horizontal="left" wrapText="1"/>
    </xf>
    <xf numFmtId="170" fontId="3" fillId="0" borderId="1" xfId="0" applyNumberFormat="1" applyFont="1" applyFill="1" applyBorder="1" applyAlignment="1">
      <alignment horizontal="left" wrapText="1"/>
    </xf>
    <xf numFmtId="168" fontId="3" fillId="0" borderId="1" xfId="0" applyNumberFormat="1" applyFont="1" applyFill="1" applyBorder="1" applyAlignment="1">
      <alignment horizontal="right" wrapText="1"/>
    </xf>
    <xf numFmtId="0" fontId="3" fillId="0" borderId="1" xfId="0" applyFont="1" applyFill="1" applyBorder="1" applyAlignment="1">
      <alignment horizontal="right"/>
    </xf>
    <xf numFmtId="169"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69" fontId="3" fillId="0" borderId="1" xfId="0" applyNumberFormat="1" applyFont="1" applyFill="1" applyBorder="1" applyAlignment="1">
      <alignment horizontal="right" wrapText="1"/>
    </xf>
    <xf numFmtId="164" fontId="3" fillId="0" borderId="1" xfId="0" applyNumberFormat="1" applyFont="1" applyFill="1" applyBorder="1" applyAlignment="1">
      <alignment horizontal="right" wrapText="1"/>
    </xf>
    <xf numFmtId="14" fontId="3" fillId="2" borderId="1"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1" xfId="0" applyFont="1" applyFill="1" applyBorder="1" applyAlignment="1">
      <alignment horizontal="left"/>
    </xf>
    <xf numFmtId="8" fontId="3" fillId="2" borderId="1" xfId="0" applyNumberFormat="1" applyFont="1" applyFill="1" applyBorder="1" applyAlignment="1">
      <alignment horizontal="left" wrapText="1"/>
    </xf>
    <xf numFmtId="0" fontId="2" fillId="2" borderId="1"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9" fontId="2" fillId="2" borderId="1" xfId="3" applyFont="1" applyFill="1" applyBorder="1" applyAlignment="1">
      <alignment horizontal="left" wrapText="1"/>
    </xf>
    <xf numFmtId="17" fontId="3" fillId="2" borderId="1" xfId="0" applyNumberFormat="1" applyFont="1" applyFill="1" applyBorder="1" applyAlignment="1">
      <alignment horizontal="left" wrapText="1"/>
    </xf>
    <xf numFmtId="9" fontId="3" fillId="2" borderId="1" xfId="0" applyNumberFormat="1" applyFont="1" applyFill="1" applyBorder="1" applyAlignment="1">
      <alignment horizontal="left" wrapText="1"/>
    </xf>
    <xf numFmtId="170" fontId="3" fillId="2" borderId="1" xfId="0" applyNumberFormat="1" applyFont="1" applyFill="1" applyBorder="1" applyAlignment="1">
      <alignment horizontal="left" wrapText="1"/>
    </xf>
    <xf numFmtId="168" fontId="3" fillId="2" borderId="1" xfId="0" applyNumberFormat="1" applyFont="1" applyFill="1" applyBorder="1" applyAlignment="1">
      <alignment horizontal="right" wrapText="1"/>
    </xf>
    <xf numFmtId="0" fontId="2" fillId="2" borderId="0" xfId="0" applyFont="1" applyFill="1" applyBorder="1"/>
    <xf numFmtId="1" fontId="3" fillId="2" borderId="1" xfId="0" applyNumberFormat="1" applyFont="1" applyFill="1" applyBorder="1" applyAlignment="1">
      <alignment wrapText="1"/>
    </xf>
    <xf numFmtId="0" fontId="3" fillId="2" borderId="0" xfId="0" applyFont="1" applyFill="1" applyBorder="1"/>
    <xf numFmtId="0" fontId="3" fillId="2" borderId="0" xfId="0" applyFont="1" applyFill="1" applyBorder="1" applyAlignment="1">
      <alignment horizontal="center"/>
    </xf>
    <xf numFmtId="0" fontId="3" fillId="2" borderId="0" xfId="0" applyFont="1" applyFill="1" applyBorder="1" applyAlignment="1">
      <alignment horizontal="center" wrapText="1"/>
    </xf>
    <xf numFmtId="0" fontId="3" fillId="2" borderId="1" xfId="0" applyFont="1" applyFill="1" applyBorder="1" applyAlignment="1">
      <alignment horizontal="right"/>
    </xf>
    <xf numFmtId="1" fontId="3" fillId="2" borderId="1" xfId="0" applyNumberFormat="1" applyFont="1" applyFill="1" applyBorder="1" applyAlignment="1">
      <alignment horizontal="left" wrapText="1"/>
    </xf>
    <xf numFmtId="1" fontId="3" fillId="2" borderId="1" xfId="0" applyNumberFormat="1" applyFont="1" applyFill="1" applyBorder="1" applyAlignment="1">
      <alignment horizontal="right" wrapText="1"/>
    </xf>
    <xf numFmtId="9" fontId="3" fillId="2" borderId="1" xfId="3" applyFont="1" applyFill="1" applyBorder="1" applyAlignment="1">
      <alignment horizontal="left" wrapText="1"/>
    </xf>
    <xf numFmtId="169" fontId="3" fillId="2" borderId="1" xfId="0" applyNumberFormat="1" applyFont="1" applyFill="1" applyBorder="1" applyAlignment="1">
      <alignment horizontal="right" wrapText="1"/>
    </xf>
    <xf numFmtId="0" fontId="3" fillId="2" borderId="0" xfId="0" applyFont="1" applyFill="1" applyBorder="1" applyAlignment="1">
      <alignment wrapText="1"/>
    </xf>
    <xf numFmtId="16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169" fontId="3" fillId="0" borderId="1" xfId="0" applyNumberFormat="1" applyFont="1" applyFill="1" applyBorder="1" applyAlignment="1">
      <alignment horizontal="right"/>
    </xf>
    <xf numFmtId="14" fontId="2" fillId="0" borderId="1" xfId="0" applyNumberFormat="1" applyFont="1" applyFill="1" applyBorder="1" applyAlignment="1">
      <alignment horizontal="left" wrapText="1"/>
    </xf>
    <xf numFmtId="6" fontId="3" fillId="2" borderId="1" xfId="0" applyNumberFormat="1" applyFont="1" applyFill="1" applyBorder="1" applyAlignment="1">
      <alignment horizontal="left" wrapText="1"/>
    </xf>
    <xf numFmtId="0" fontId="4" fillId="2" borderId="0" xfId="0" applyFont="1" applyFill="1" applyBorder="1" applyAlignment="1">
      <alignment horizontal="center" wrapText="1"/>
    </xf>
    <xf numFmtId="9" fontId="3" fillId="0" borderId="1" xfId="0" applyNumberFormat="1" applyFont="1" applyFill="1" applyBorder="1" applyAlignment="1">
      <alignment horizontal="left"/>
    </xf>
    <xf numFmtId="9" fontId="3" fillId="2" borderId="1" xfId="0" applyNumberFormat="1" applyFont="1" applyFill="1" applyBorder="1" applyAlignment="1">
      <alignment horizontal="left"/>
    </xf>
    <xf numFmtId="14" fontId="3" fillId="0" borderId="1" xfId="0" applyNumberFormat="1" applyFont="1" applyFill="1" applyBorder="1" applyAlignment="1">
      <alignment horizontal="right" wrapText="1"/>
    </xf>
    <xf numFmtId="1" fontId="3" fillId="0" borderId="1" xfId="0" applyNumberFormat="1" applyFont="1" applyFill="1" applyBorder="1" applyAlignment="1">
      <alignment horizontal="left" wrapText="1"/>
    </xf>
    <xf numFmtId="14" fontId="2" fillId="0" borderId="1" xfId="0" applyNumberFormat="1" applyFont="1" applyFill="1" applyBorder="1" applyAlignment="1">
      <alignment horizontal="right" wrapText="1"/>
    </xf>
    <xf numFmtId="0" fontId="12" fillId="0" borderId="1" xfId="0" applyFont="1" applyFill="1" applyBorder="1" applyAlignment="1">
      <alignment horizontal="left" wrapText="1"/>
    </xf>
    <xf numFmtId="0" fontId="12" fillId="0" borderId="1" xfId="0" applyFont="1" applyFill="1" applyBorder="1" applyAlignment="1">
      <alignment wrapText="1"/>
    </xf>
    <xf numFmtId="1" fontId="12" fillId="0" borderId="1" xfId="0" applyNumberFormat="1" applyFont="1" applyFill="1" applyBorder="1" applyAlignment="1">
      <alignment wrapText="1"/>
    </xf>
    <xf numFmtId="9" fontId="12" fillId="0" borderId="1" xfId="0" applyNumberFormat="1" applyFont="1" applyFill="1" applyBorder="1" applyAlignment="1">
      <alignment horizontal="left" wrapText="1"/>
    </xf>
    <xf numFmtId="168" fontId="12" fillId="0" borderId="1" xfId="0" applyNumberFormat="1" applyFont="1" applyFill="1" applyBorder="1" applyAlignment="1">
      <alignment horizontal="right" wrapText="1"/>
    </xf>
    <xf numFmtId="0" fontId="12" fillId="0" borderId="1" xfId="0" applyFont="1" applyFill="1" applyBorder="1" applyAlignment="1">
      <alignment horizontal="right" wrapText="1"/>
    </xf>
    <xf numFmtId="170" fontId="3" fillId="0" borderId="1" xfId="0" applyNumberFormat="1" applyFont="1" applyFill="1" applyBorder="1" applyAlignment="1">
      <alignment horizontal="right" wrapText="1"/>
    </xf>
    <xf numFmtId="170" fontId="3" fillId="0" borderId="1" xfId="0" applyNumberFormat="1" applyFont="1" applyFill="1" applyBorder="1" applyAlignment="1">
      <alignment horizontal="right"/>
    </xf>
    <xf numFmtId="0" fontId="12" fillId="2" borderId="1" xfId="0" applyFont="1" applyFill="1" applyBorder="1" applyAlignment="1">
      <alignment wrapText="1"/>
    </xf>
    <xf numFmtId="9" fontId="12" fillId="2" borderId="1" xfId="0" applyNumberFormat="1" applyFont="1" applyFill="1" applyBorder="1" applyAlignment="1">
      <alignment horizontal="left" wrapText="1"/>
    </xf>
    <xf numFmtId="0" fontId="12" fillId="2" borderId="1" xfId="0" applyFont="1" applyFill="1" applyBorder="1" applyAlignment="1">
      <alignment horizontal="left" wrapText="1"/>
    </xf>
    <xf numFmtId="168" fontId="12" fillId="2" borderId="1" xfId="0" applyNumberFormat="1" applyFont="1" applyFill="1" applyBorder="1" applyAlignment="1">
      <alignment horizontal="right" wrapText="1"/>
    </xf>
    <xf numFmtId="0" fontId="12" fillId="2" borderId="1" xfId="0" applyFont="1" applyFill="1" applyBorder="1" applyAlignment="1">
      <alignment horizontal="right" wrapText="1"/>
    </xf>
    <xf numFmtId="8" fontId="12" fillId="2" borderId="1" xfId="0" applyNumberFormat="1" applyFont="1" applyFill="1" applyBorder="1" applyAlignment="1">
      <alignment horizontal="left" wrapText="1"/>
    </xf>
    <xf numFmtId="164" fontId="12" fillId="2" borderId="1" xfId="0" applyNumberFormat="1" applyFont="1" applyFill="1" applyBorder="1" applyAlignment="1">
      <alignment horizontal="right" wrapText="1"/>
    </xf>
    <xf numFmtId="0" fontId="12" fillId="0" borderId="0" xfId="0" applyFont="1" applyFill="1" applyBorder="1" applyAlignment="1">
      <alignment wrapText="1"/>
    </xf>
    <xf numFmtId="0" fontId="12" fillId="2" borderId="0" xfId="0" applyFont="1" applyFill="1" applyBorder="1" applyAlignment="1">
      <alignment wrapText="1"/>
    </xf>
    <xf numFmtId="0" fontId="2" fillId="2" borderId="0" xfId="0" applyFont="1" applyFill="1" applyBorder="1" applyAlignment="1">
      <alignment wrapText="1"/>
    </xf>
    <xf numFmtId="169" fontId="3" fillId="2" borderId="1" xfId="0" applyNumberFormat="1" applyFont="1" applyFill="1" applyBorder="1" applyAlignment="1">
      <alignment horizontal="right"/>
    </xf>
    <xf numFmtId="0" fontId="2" fillId="0" borderId="1" xfId="0" applyFont="1" applyFill="1" applyBorder="1" applyAlignment="1">
      <alignment horizontal="left" wrapText="1"/>
    </xf>
    <xf numFmtId="0" fontId="2" fillId="0" borderId="1" xfId="0" applyFont="1" applyFill="1" applyBorder="1" applyAlignment="1">
      <alignment wrapText="1"/>
    </xf>
    <xf numFmtId="1" fontId="3" fillId="0" borderId="1" xfId="0" applyNumberFormat="1" applyFont="1" applyFill="1" applyBorder="1" applyAlignment="1">
      <alignment horizontal="right" wrapText="1"/>
    </xf>
    <xf numFmtId="14" fontId="2" fillId="0" borderId="1" xfId="0" applyNumberFormat="1" applyFont="1" applyFill="1" applyBorder="1" applyAlignment="1">
      <alignment wrapText="1"/>
    </xf>
    <xf numFmtId="9" fontId="2" fillId="0" borderId="1" xfId="0" applyNumberFormat="1" applyFont="1" applyFill="1" applyBorder="1" applyAlignment="1">
      <alignment horizontal="left" wrapText="1"/>
    </xf>
    <xf numFmtId="6" fontId="3" fillId="0" borderId="1" xfId="0" applyNumberFormat="1" applyFont="1" applyFill="1" applyBorder="1" applyAlignment="1">
      <alignment horizontal="left" wrapText="1"/>
    </xf>
    <xf numFmtId="8" fontId="12" fillId="0" borderId="1" xfId="0" applyNumberFormat="1" applyFont="1" applyFill="1" applyBorder="1" applyAlignment="1">
      <alignment horizontal="left" wrapText="1"/>
    </xf>
    <xf numFmtId="1" fontId="2" fillId="0" borderId="1" xfId="0" applyNumberFormat="1" applyFont="1" applyFill="1" applyBorder="1" applyAlignment="1">
      <alignment wrapText="1"/>
    </xf>
    <xf numFmtId="9" fontId="2" fillId="0" borderId="1" xfId="0" applyNumberFormat="1" applyFont="1" applyFill="1" applyBorder="1" applyAlignment="1">
      <alignment wrapText="1"/>
    </xf>
    <xf numFmtId="168" fontId="3" fillId="0" borderId="1" xfId="0" applyNumberFormat="1" applyFont="1" applyFill="1" applyBorder="1" applyAlignment="1">
      <alignment wrapText="1"/>
    </xf>
    <xf numFmtId="164" fontId="2" fillId="0" borderId="1" xfId="0" applyNumberFormat="1" applyFont="1" applyFill="1" applyBorder="1" applyAlignment="1">
      <alignment horizontal="right" wrapText="1"/>
    </xf>
    <xf numFmtId="1" fontId="2" fillId="0" borderId="1" xfId="0" applyNumberFormat="1" applyFont="1" applyFill="1" applyBorder="1" applyAlignment="1">
      <alignment horizontal="right" wrapText="1"/>
    </xf>
    <xf numFmtId="9" fontId="2" fillId="0" borderId="1" xfId="0" applyNumberFormat="1" applyFont="1" applyFill="1" applyBorder="1" applyAlignment="1">
      <alignment horizontal="right" wrapText="1"/>
    </xf>
    <xf numFmtId="14" fontId="3" fillId="2" borderId="1" xfId="0" applyNumberFormat="1" applyFont="1" applyFill="1" applyBorder="1" applyAlignment="1">
      <alignment horizontal="right"/>
    </xf>
    <xf numFmtId="9" fontId="2" fillId="2" borderId="1" xfId="0" applyNumberFormat="1" applyFont="1" applyFill="1" applyBorder="1" applyAlignment="1">
      <alignment horizontal="left" wrapText="1"/>
    </xf>
    <xf numFmtId="1" fontId="2" fillId="2" borderId="1" xfId="0" applyNumberFormat="1" applyFont="1" applyFill="1" applyBorder="1" applyAlignment="1">
      <alignment wrapText="1"/>
    </xf>
    <xf numFmtId="14" fontId="2" fillId="2" borderId="1" xfId="0" applyNumberFormat="1" applyFont="1" applyFill="1" applyBorder="1" applyAlignment="1">
      <alignment horizontal="right" wrapText="1"/>
    </xf>
    <xf numFmtId="1" fontId="2" fillId="2" borderId="1" xfId="0" applyNumberFormat="1" applyFont="1" applyFill="1" applyBorder="1" applyAlignment="1">
      <alignment horizontal="right" wrapText="1"/>
    </xf>
    <xf numFmtId="0" fontId="3" fillId="2" borderId="0" xfId="0" applyFont="1" applyFill="1" applyBorder="1" applyAlignment="1">
      <alignment horizontal="left"/>
    </xf>
    <xf numFmtId="0" fontId="2" fillId="2" borderId="1" xfId="0" applyFont="1" applyFill="1" applyBorder="1" applyAlignment="1"/>
    <xf numFmtId="14" fontId="2" fillId="2" borderId="1" xfId="0" applyNumberFormat="1" applyFont="1" applyFill="1" applyBorder="1" applyAlignment="1">
      <alignment horizontal="right"/>
    </xf>
    <xf numFmtId="1" fontId="12" fillId="2" borderId="1" xfId="0" applyNumberFormat="1" applyFont="1" applyFill="1" applyBorder="1" applyAlignment="1">
      <alignment wrapText="1"/>
    </xf>
    <xf numFmtId="14" fontId="12" fillId="2" borderId="1" xfId="0" applyNumberFormat="1" applyFont="1" applyFill="1" applyBorder="1" applyAlignment="1">
      <alignment horizontal="right" wrapText="1"/>
    </xf>
    <xf numFmtId="1" fontId="12" fillId="2" borderId="1" xfId="0" applyNumberFormat="1" applyFont="1" applyFill="1" applyBorder="1" applyAlignment="1">
      <alignment horizontal="right" wrapText="1"/>
    </xf>
    <xf numFmtId="170" fontId="12" fillId="2" borderId="1" xfId="0" applyNumberFormat="1" applyFont="1" applyFill="1" applyBorder="1" applyAlignment="1">
      <alignment horizontal="left" wrapText="1"/>
    </xf>
    <xf numFmtId="9" fontId="12" fillId="2" borderId="1" xfId="3" applyFont="1" applyFill="1" applyBorder="1" applyAlignment="1">
      <alignment horizontal="left" wrapText="1"/>
    </xf>
    <xf numFmtId="14" fontId="2" fillId="2" borderId="1" xfId="0" applyNumberFormat="1" applyFont="1" applyFill="1" applyBorder="1" applyAlignment="1">
      <alignment horizontal="left" wrapText="1"/>
    </xf>
    <xf numFmtId="14" fontId="2" fillId="2" borderId="1" xfId="0" applyNumberFormat="1" applyFont="1" applyFill="1" applyBorder="1" applyAlignment="1">
      <alignment wrapText="1"/>
    </xf>
    <xf numFmtId="9" fontId="2" fillId="2" borderId="1" xfId="0" applyNumberFormat="1" applyFont="1" applyFill="1" applyBorder="1" applyAlignment="1">
      <alignment wrapText="1"/>
    </xf>
    <xf numFmtId="164" fontId="2" fillId="2" borderId="1" xfId="0" applyNumberFormat="1" applyFont="1" applyFill="1" applyBorder="1" applyAlignment="1">
      <alignment horizontal="right" wrapText="1"/>
    </xf>
    <xf numFmtId="9" fontId="2" fillId="2" borderId="1" xfId="0" applyNumberFormat="1" applyFont="1" applyFill="1" applyBorder="1" applyAlignment="1">
      <alignment horizontal="right" wrapText="1"/>
    </xf>
    <xf numFmtId="164" fontId="3" fillId="2" borderId="1" xfId="0" applyNumberFormat="1" applyFont="1" applyFill="1" applyBorder="1" applyAlignment="1">
      <alignment horizontal="left" wrapText="1"/>
    </xf>
    <xf numFmtId="169" fontId="12" fillId="2" borderId="1" xfId="0" applyNumberFormat="1" applyFont="1" applyFill="1" applyBorder="1" applyAlignment="1">
      <alignment horizontal="right" wrapText="1"/>
    </xf>
    <xf numFmtId="16" fontId="3" fillId="2" borderId="1" xfId="0" applyNumberFormat="1" applyFont="1" applyFill="1" applyBorder="1" applyAlignment="1">
      <alignment horizontal="left" wrapText="1"/>
    </xf>
    <xf numFmtId="16" fontId="3" fillId="0" borderId="1" xfId="0" applyNumberFormat="1" applyFont="1" applyFill="1" applyBorder="1" applyAlignment="1">
      <alignment horizontal="left" wrapText="1"/>
    </xf>
    <xf numFmtId="17" fontId="12" fillId="2" borderId="1" xfId="0" applyNumberFormat="1" applyFont="1" applyFill="1" applyBorder="1" applyAlignment="1">
      <alignment horizontal="left" wrapText="1"/>
    </xf>
    <xf numFmtId="0" fontId="12" fillId="0" borderId="0" xfId="0" applyFont="1" applyFill="1" applyBorder="1" applyAlignment="1"/>
    <xf numFmtId="9" fontId="12" fillId="0" borderId="1" xfId="3" applyFont="1" applyFill="1" applyBorder="1" applyAlignment="1">
      <alignment horizontal="left" wrapText="1"/>
    </xf>
    <xf numFmtId="1" fontId="3" fillId="0" borderId="1" xfId="0" applyNumberFormat="1" applyFont="1" applyFill="1" applyBorder="1" applyAlignment="1"/>
    <xf numFmtId="0" fontId="15" fillId="0" borderId="1" xfId="0" applyFont="1" applyFill="1" applyBorder="1" applyAlignment="1">
      <alignment horizontal="left" wrapText="1"/>
    </xf>
    <xf numFmtId="0" fontId="12" fillId="2" borderId="0" xfId="0" applyFont="1" applyFill="1" applyBorder="1" applyAlignment="1"/>
    <xf numFmtId="0" fontId="2" fillId="2" borderId="1" xfId="0" applyFont="1" applyFill="1" applyBorder="1" applyAlignment="1">
      <alignment horizontal="left"/>
    </xf>
    <xf numFmtId="9" fontId="2" fillId="2" borderId="1" xfId="0" applyNumberFormat="1" applyFont="1" applyFill="1" applyBorder="1" applyAlignment="1">
      <alignment horizontal="left"/>
    </xf>
    <xf numFmtId="0" fontId="2" fillId="2" borderId="1" xfId="0" applyFont="1" applyFill="1" applyBorder="1" applyAlignment="1">
      <alignment horizontal="right" wrapText="1"/>
    </xf>
    <xf numFmtId="169" fontId="12" fillId="0" borderId="1" xfId="0" applyNumberFormat="1" applyFont="1" applyFill="1" applyBorder="1" applyAlignment="1">
      <alignment horizontal="right" wrapText="1"/>
    </xf>
    <xf numFmtId="16" fontId="3" fillId="0" borderId="1" xfId="0" quotePrefix="1" applyNumberFormat="1" applyFont="1" applyFill="1" applyBorder="1" applyAlignment="1">
      <alignment horizontal="left" wrapText="1"/>
    </xf>
    <xf numFmtId="0" fontId="3" fillId="0" borderId="2" xfId="0" applyFont="1" applyFill="1" applyBorder="1" applyAlignment="1">
      <alignment horizontal="left"/>
    </xf>
    <xf numFmtId="0" fontId="3" fillId="0" borderId="3" xfId="0" applyFont="1" applyFill="1" applyBorder="1" applyAlignment="1">
      <alignment wrapText="1"/>
    </xf>
    <xf numFmtId="14" fontId="4" fillId="2" borderId="1" xfId="0" applyNumberFormat="1" applyFont="1" applyFill="1" applyBorder="1" applyAlignment="1">
      <alignment horizontal="right" wrapText="1"/>
    </xf>
    <xf numFmtId="0" fontId="12" fillId="2" borderId="0" xfId="0" applyFont="1" applyFill="1" applyBorder="1" applyAlignment="1">
      <alignment horizontal="left" wrapText="1"/>
    </xf>
    <xf numFmtId="14" fontId="3" fillId="2" borderId="1" xfId="0" applyNumberFormat="1" applyFont="1" applyFill="1" applyBorder="1" applyAlignment="1">
      <alignment wrapText="1"/>
    </xf>
    <xf numFmtId="168" fontId="3" fillId="2" borderId="1" xfId="0" applyNumberFormat="1" applyFont="1" applyFill="1" applyBorder="1" applyAlignment="1">
      <alignment wrapText="1"/>
    </xf>
    <xf numFmtId="0" fontId="5" fillId="0" borderId="4" xfId="0" applyFont="1" applyFill="1" applyBorder="1" applyAlignment="1">
      <alignment horizontal="left" wrapText="1"/>
    </xf>
    <xf numFmtId="0" fontId="5" fillId="0" borderId="5" xfId="0" applyFont="1" applyFill="1" applyBorder="1" applyAlignment="1">
      <alignment wrapText="1"/>
    </xf>
    <xf numFmtId="0" fontId="5" fillId="0" borderId="5" xfId="0" applyFont="1" applyFill="1" applyBorder="1" applyAlignment="1">
      <alignment horizontal="left" wrapText="1"/>
    </xf>
    <xf numFmtId="169" fontId="5" fillId="0" borderId="5" xfId="0" applyNumberFormat="1" applyFont="1" applyFill="1" applyBorder="1" applyAlignment="1">
      <alignment horizontal="right" wrapText="1"/>
    </xf>
    <xf numFmtId="0" fontId="5" fillId="0" borderId="5" xfId="0" applyFont="1" applyFill="1" applyBorder="1" applyAlignment="1">
      <alignment horizontal="right" wrapText="1"/>
    </xf>
    <xf numFmtId="170" fontId="5" fillId="0" borderId="6" xfId="0" applyNumberFormat="1" applyFont="1" applyFill="1" applyBorder="1" applyAlignment="1">
      <alignment horizontal="right" wrapText="1"/>
    </xf>
    <xf numFmtId="0" fontId="10" fillId="2" borderId="7" xfId="0" applyFont="1" applyFill="1" applyBorder="1" applyAlignment="1">
      <alignment horizontal="left" wrapText="1"/>
    </xf>
    <xf numFmtId="165" fontId="2" fillId="2" borderId="8" xfId="1" applyNumberFormat="1" applyFont="1" applyFill="1" applyBorder="1" applyAlignment="1">
      <alignment horizontal="right" wrapText="1"/>
    </xf>
    <xf numFmtId="0" fontId="3" fillId="0" borderId="7" xfId="0" applyFont="1" applyFill="1" applyBorder="1" applyAlignment="1">
      <alignment horizontal="left"/>
    </xf>
    <xf numFmtId="0" fontId="2" fillId="2" borderId="7" xfId="0" applyFont="1" applyFill="1" applyBorder="1" applyAlignment="1">
      <alignment horizontal="left" wrapText="1"/>
    </xf>
    <xf numFmtId="165" fontId="3" fillId="0" borderId="8" xfId="1" applyNumberFormat="1" applyFont="1" applyFill="1" applyBorder="1" applyAlignment="1">
      <alignment horizontal="right"/>
    </xf>
    <xf numFmtId="165" fontId="9" fillId="2" borderId="8" xfId="1" applyNumberFormat="1" applyFont="1" applyFill="1" applyBorder="1" applyAlignment="1">
      <alignment horizontal="right" wrapText="1"/>
    </xf>
    <xf numFmtId="0" fontId="11" fillId="0" borderId="7" xfId="0" applyFont="1" applyFill="1" applyBorder="1" applyAlignment="1">
      <alignment horizontal="left" wrapText="1"/>
    </xf>
    <xf numFmtId="165" fontId="2" fillId="0" borderId="8" xfId="1" applyNumberFormat="1" applyFont="1" applyFill="1" applyBorder="1" applyAlignment="1">
      <alignment horizontal="right" wrapText="1"/>
    </xf>
    <xf numFmtId="0" fontId="12" fillId="2" borderId="7" xfId="0" applyFont="1" applyFill="1" applyBorder="1" applyAlignment="1">
      <alignment horizontal="left" wrapText="1"/>
    </xf>
    <xf numFmtId="165" fontId="12" fillId="2" borderId="8" xfId="1" applyNumberFormat="1" applyFont="1" applyFill="1" applyBorder="1" applyAlignment="1">
      <alignment horizontal="right" wrapText="1"/>
    </xf>
    <xf numFmtId="0" fontId="12" fillId="0" borderId="7" xfId="0" applyFont="1" applyFill="1" applyBorder="1" applyAlignment="1">
      <alignment horizontal="left" wrapText="1"/>
    </xf>
    <xf numFmtId="165" fontId="12" fillId="0" borderId="8" xfId="1" applyNumberFormat="1" applyFont="1" applyFill="1" applyBorder="1" applyAlignment="1">
      <alignment horizontal="right" wrapText="1"/>
    </xf>
    <xf numFmtId="0" fontId="3" fillId="0" borderId="7" xfId="0" applyFont="1" applyFill="1" applyBorder="1" applyAlignment="1">
      <alignment horizontal="left" wrapText="1"/>
    </xf>
    <xf numFmtId="0" fontId="3" fillId="2" borderId="7" xfId="0" applyFont="1" applyFill="1" applyBorder="1" applyAlignment="1">
      <alignment horizontal="left" wrapText="1"/>
    </xf>
    <xf numFmtId="0" fontId="2" fillId="0" borderId="7" xfId="0" applyFont="1" applyFill="1" applyBorder="1" applyAlignment="1">
      <alignment horizontal="left" wrapText="1"/>
    </xf>
    <xf numFmtId="171" fontId="3" fillId="0" borderId="8" xfId="0" applyNumberFormat="1" applyFont="1" applyFill="1" applyBorder="1" applyAlignment="1">
      <alignment horizontal="right" wrapText="1"/>
    </xf>
    <xf numFmtId="6" fontId="3" fillId="0" borderId="8" xfId="0" applyNumberFormat="1" applyFont="1" applyFill="1" applyBorder="1" applyAlignment="1">
      <alignment horizontal="right" wrapText="1"/>
    </xf>
    <xf numFmtId="3" fontId="3" fillId="2" borderId="8" xfId="0" applyNumberFormat="1" applyFont="1" applyFill="1" applyBorder="1" applyAlignment="1">
      <alignment horizontal="right" wrapText="1"/>
    </xf>
    <xf numFmtId="3" fontId="3" fillId="0" borderId="8" xfId="0" applyNumberFormat="1" applyFont="1" applyFill="1" applyBorder="1" applyAlignment="1">
      <alignment horizontal="right" wrapText="1"/>
    </xf>
    <xf numFmtId="6" fontId="3" fillId="2" borderId="8" xfId="0" applyNumberFormat="1" applyFont="1" applyFill="1" applyBorder="1" applyAlignment="1">
      <alignment horizontal="right" wrapText="1"/>
    </xf>
    <xf numFmtId="0" fontId="3" fillId="2" borderId="7" xfId="0" applyFont="1" applyFill="1" applyBorder="1" applyAlignment="1">
      <alignment horizontal="left"/>
    </xf>
    <xf numFmtId="0" fontId="3" fillId="2" borderId="8" xfId="0" applyFont="1" applyFill="1" applyBorder="1" applyAlignment="1">
      <alignment horizontal="right"/>
    </xf>
    <xf numFmtId="37" fontId="2" fillId="2" borderId="8" xfId="0" applyNumberFormat="1" applyFont="1" applyFill="1" applyBorder="1" applyAlignment="1">
      <alignment horizontal="right" wrapText="1"/>
    </xf>
    <xf numFmtId="37" fontId="2" fillId="0" borderId="8" xfId="0" applyNumberFormat="1" applyFont="1" applyFill="1" applyBorder="1" applyAlignment="1">
      <alignment horizontal="right" wrapText="1"/>
    </xf>
    <xf numFmtId="37" fontId="3" fillId="2" borderId="8" xfId="0" applyNumberFormat="1" applyFont="1" applyFill="1" applyBorder="1" applyAlignment="1">
      <alignment horizontal="right" wrapText="1"/>
    </xf>
    <xf numFmtId="0" fontId="2" fillId="2" borderId="7" xfId="0" applyFont="1" applyFill="1" applyBorder="1" applyAlignment="1">
      <alignment horizontal="left"/>
    </xf>
    <xf numFmtId="0" fontId="2" fillId="2" borderId="8" xfId="0" applyFont="1" applyFill="1" applyBorder="1" applyAlignment="1">
      <alignment horizontal="right"/>
    </xf>
    <xf numFmtId="0" fontId="2" fillId="0" borderId="8" xfId="0" applyFont="1" applyFill="1" applyBorder="1" applyAlignment="1">
      <alignment horizontal="right"/>
    </xf>
    <xf numFmtId="37" fontId="12" fillId="2" borderId="8" xfId="0" applyNumberFormat="1" applyFont="1" applyFill="1" applyBorder="1" applyAlignment="1">
      <alignment horizontal="right" wrapText="1"/>
    </xf>
    <xf numFmtId="0" fontId="11" fillId="2" borderId="7" xfId="0" applyFont="1" applyFill="1" applyBorder="1" applyAlignment="1">
      <alignment horizontal="left" wrapText="1"/>
    </xf>
    <xf numFmtId="165" fontId="3" fillId="0" borderId="8" xfId="1" applyNumberFormat="1" applyFont="1" applyFill="1" applyBorder="1" applyAlignment="1">
      <alignment horizontal="right" wrapText="1"/>
    </xf>
    <xf numFmtId="0" fontId="3" fillId="2" borderId="8" xfId="0" applyFont="1" applyFill="1" applyBorder="1" applyAlignment="1">
      <alignment horizontal="right" wrapText="1"/>
    </xf>
    <xf numFmtId="165" fontId="3" fillId="2" borderId="8" xfId="1" applyNumberFormat="1" applyFont="1" applyFill="1" applyBorder="1" applyAlignment="1">
      <alignment horizontal="right" wrapText="1"/>
    </xf>
    <xf numFmtId="171" fontId="2" fillId="2" borderId="8" xfId="1" applyNumberFormat="1" applyFont="1" applyFill="1" applyBorder="1" applyAlignment="1">
      <alignment horizontal="right" wrapText="1"/>
    </xf>
    <xf numFmtId="3" fontId="2" fillId="2" borderId="8" xfId="0" applyNumberFormat="1" applyFont="1" applyFill="1" applyBorder="1" applyAlignment="1">
      <alignment horizontal="right" wrapText="1"/>
    </xf>
    <xf numFmtId="171" fontId="3" fillId="2" borderId="8" xfId="1" applyNumberFormat="1" applyFont="1" applyFill="1" applyBorder="1" applyAlignment="1">
      <alignment horizontal="right" wrapText="1"/>
    </xf>
    <xf numFmtId="171" fontId="12" fillId="2" borderId="8" xfId="1" applyNumberFormat="1" applyFont="1" applyFill="1" applyBorder="1" applyAlignment="1">
      <alignment horizontal="right" wrapText="1"/>
    </xf>
    <xf numFmtId="171" fontId="12" fillId="0" borderId="8" xfId="0" applyNumberFormat="1" applyFont="1" applyFill="1" applyBorder="1" applyAlignment="1">
      <alignment horizontal="right" wrapText="1"/>
    </xf>
    <xf numFmtId="171" fontId="3" fillId="0" borderId="8" xfId="1" applyNumberFormat="1" applyFont="1" applyFill="1" applyBorder="1" applyAlignment="1">
      <alignment horizontal="right" wrapText="1"/>
    </xf>
    <xf numFmtId="171" fontId="3" fillId="2" borderId="8" xfId="0" applyNumberFormat="1" applyFont="1" applyFill="1" applyBorder="1" applyAlignment="1">
      <alignment horizontal="right" wrapText="1"/>
    </xf>
    <xf numFmtId="0" fontId="3" fillId="0" borderId="9" xfId="0" applyFont="1" applyFill="1" applyBorder="1" applyAlignment="1">
      <alignment wrapText="1"/>
    </xf>
    <xf numFmtId="0" fontId="3" fillId="0" borderId="9" xfId="0" applyFont="1" applyFill="1" applyBorder="1" applyAlignment="1">
      <alignment horizontal="left" wrapText="1"/>
    </xf>
    <xf numFmtId="169" fontId="3" fillId="0" borderId="9" xfId="0" applyNumberFormat="1" applyFont="1" applyFill="1" applyBorder="1" applyAlignment="1">
      <alignment horizontal="right" wrapText="1"/>
    </xf>
    <xf numFmtId="0" fontId="3" fillId="0" borderId="9" xfId="0" applyFont="1" applyFill="1" applyBorder="1" applyAlignment="1">
      <alignment horizontal="right" wrapText="1"/>
    </xf>
    <xf numFmtId="165" fontId="2" fillId="0" borderId="3" xfId="1" applyNumberFormat="1" applyFont="1" applyFill="1" applyBorder="1" applyAlignment="1">
      <alignment horizontal="right" wrapText="1"/>
    </xf>
    <xf numFmtId="0" fontId="3" fillId="0" borderId="0" xfId="0" applyFont="1" applyBorder="1" applyAlignment="1">
      <alignment horizontal="left" wrapText="1"/>
    </xf>
    <xf numFmtId="0" fontId="3" fillId="0" borderId="0" xfId="0" applyFont="1" applyBorder="1" applyAlignment="1"/>
    <xf numFmtId="0" fontId="4" fillId="0" borderId="0" xfId="0" applyFont="1" applyBorder="1" applyAlignment="1"/>
    <xf numFmtId="0" fontId="12" fillId="0" borderId="0" xfId="0" applyFont="1" applyBorder="1" applyAlignment="1">
      <alignment horizontal="left" wrapText="1"/>
    </xf>
    <xf numFmtId="0" fontId="3" fillId="0" borderId="1" xfId="0" applyFont="1" applyBorder="1" applyAlignment="1">
      <alignment horizontal="left"/>
    </xf>
    <xf numFmtId="0" fontId="3" fillId="0" borderId="1" xfId="0" applyFont="1" applyBorder="1" applyAlignment="1">
      <alignment horizontal="left" wrapText="1"/>
    </xf>
    <xf numFmtId="0" fontId="3" fillId="0" borderId="1" xfId="0" applyFont="1" applyBorder="1" applyAlignment="1"/>
    <xf numFmtId="0" fontId="12" fillId="0" borderId="1" xfId="0" applyFont="1" applyBorder="1" applyAlignment="1">
      <alignment horizontal="left" wrapText="1"/>
    </xf>
    <xf numFmtId="0" fontId="3" fillId="3" borderId="1" xfId="0" applyFont="1" applyFill="1" applyBorder="1" applyAlignment="1">
      <alignment horizontal="left"/>
    </xf>
    <xf numFmtId="0" fontId="12" fillId="0" borderId="1" xfId="0" applyFont="1" applyFill="1" applyBorder="1" applyAlignment="1">
      <alignment horizontal="left"/>
    </xf>
    <xf numFmtId="1" fontId="3" fillId="0" borderId="1" xfId="0" applyNumberFormat="1" applyFont="1" applyBorder="1" applyAlignment="1">
      <alignment horizontal="left" wrapText="1"/>
    </xf>
    <xf numFmtId="1" fontId="3" fillId="3" borderId="1" xfId="0" applyNumberFormat="1" applyFont="1" applyFill="1" applyBorder="1" applyAlignment="1">
      <alignment wrapText="1"/>
    </xf>
    <xf numFmtId="0" fontId="3" fillId="3" borderId="1" xfId="0" applyFont="1" applyFill="1" applyBorder="1" applyAlignment="1">
      <alignment wrapText="1"/>
    </xf>
    <xf numFmtId="0" fontId="2" fillId="0" borderId="1" xfId="0" applyFont="1" applyFill="1" applyBorder="1" applyAlignment="1"/>
    <xf numFmtId="0" fontId="12" fillId="0" borderId="1" xfId="0" applyFont="1" applyFill="1" applyBorder="1" applyAlignment="1"/>
    <xf numFmtId="0" fontId="3" fillId="3" borderId="1" xfId="0" applyFont="1" applyFill="1" applyBorder="1" applyAlignment="1">
      <alignment horizontal="left" wrapText="1"/>
    </xf>
    <xf numFmtId="9" fontId="3" fillId="0" borderId="1" xfId="0" applyNumberFormat="1" applyFont="1" applyBorder="1" applyAlignment="1">
      <alignment horizontal="left"/>
    </xf>
    <xf numFmtId="9" fontId="3" fillId="0" borderId="1" xfId="0" applyNumberFormat="1" applyFont="1" applyBorder="1" applyAlignment="1">
      <alignment horizontal="left" wrapText="1"/>
    </xf>
    <xf numFmtId="9" fontId="12" fillId="0" borderId="1" xfId="0" applyNumberFormat="1" applyFont="1" applyBorder="1" applyAlignment="1">
      <alignment horizontal="left" wrapText="1"/>
    </xf>
    <xf numFmtId="9" fontId="3" fillId="0" borderId="1" xfId="3" applyFont="1" applyBorder="1" applyAlignment="1">
      <alignment horizontal="left" wrapText="1"/>
    </xf>
    <xf numFmtId="9" fontId="12" fillId="0" borderId="1" xfId="3" applyFont="1" applyBorder="1" applyAlignment="1">
      <alignment horizontal="left" wrapText="1"/>
    </xf>
    <xf numFmtId="9" fontId="3" fillId="3" borderId="1" xfId="0" applyNumberFormat="1" applyFont="1" applyFill="1" applyBorder="1" applyAlignment="1">
      <alignment horizontal="left"/>
    </xf>
    <xf numFmtId="9" fontId="3" fillId="3" borderId="1" xfId="0" applyNumberFormat="1" applyFont="1" applyFill="1" applyBorder="1" applyAlignment="1">
      <alignment horizontal="left" wrapText="1"/>
    </xf>
    <xf numFmtId="17" fontId="3" fillId="0" borderId="1" xfId="0" quotePrefix="1" applyNumberFormat="1" applyFont="1" applyBorder="1" applyAlignment="1">
      <alignment horizontal="left" wrapText="1"/>
    </xf>
    <xf numFmtId="17" fontId="3" fillId="0" borderId="1" xfId="0" applyNumberFormat="1" applyFont="1" applyBorder="1" applyAlignment="1">
      <alignment horizontal="left" wrapText="1"/>
    </xf>
    <xf numFmtId="17" fontId="12" fillId="0" borderId="1" xfId="0" applyNumberFormat="1" applyFont="1" applyBorder="1" applyAlignment="1">
      <alignment horizontal="left" wrapText="1"/>
    </xf>
    <xf numFmtId="8" fontId="3" fillId="0" borderId="1" xfId="0" applyNumberFormat="1" applyFont="1" applyBorder="1" applyAlignment="1">
      <alignment horizontal="left" wrapText="1"/>
    </xf>
    <xf numFmtId="6" fontId="3" fillId="0" borderId="1" xfId="0" applyNumberFormat="1" applyFont="1" applyBorder="1" applyAlignment="1">
      <alignment horizontal="left" wrapText="1"/>
    </xf>
    <xf numFmtId="170" fontId="3" fillId="0" borderId="1" xfId="0" applyNumberFormat="1" applyFont="1" applyBorder="1" applyAlignment="1">
      <alignment horizontal="left" wrapText="1"/>
    </xf>
    <xf numFmtId="171" fontId="3" fillId="0" borderId="1" xfId="0" applyNumberFormat="1" applyFont="1" applyFill="1" applyBorder="1" applyAlignment="1">
      <alignment horizontal="left" wrapText="1"/>
    </xf>
    <xf numFmtId="170" fontId="12" fillId="0" borderId="1" xfId="0" applyNumberFormat="1" applyFont="1" applyBorder="1" applyAlignment="1">
      <alignment horizontal="left" wrapText="1"/>
    </xf>
    <xf numFmtId="168" fontId="3" fillId="0" borderId="1" xfId="0" applyNumberFormat="1" applyFont="1" applyBorder="1" applyAlignment="1">
      <alignment horizontal="right" wrapText="1"/>
    </xf>
    <xf numFmtId="168" fontId="12" fillId="0" borderId="1" xfId="0" applyNumberFormat="1" applyFont="1" applyBorder="1" applyAlignment="1">
      <alignment horizontal="right" wrapText="1"/>
    </xf>
    <xf numFmtId="14" fontId="3" fillId="0" borderId="1" xfId="0" applyNumberFormat="1" applyFont="1" applyBorder="1" applyAlignment="1">
      <alignment horizontal="right"/>
    </xf>
    <xf numFmtId="164" fontId="3" fillId="0" borderId="1" xfId="0" applyNumberFormat="1" applyFont="1" applyBorder="1" applyAlignment="1">
      <alignment horizontal="right" wrapText="1"/>
    </xf>
    <xf numFmtId="0" fontId="3" fillId="0" borderId="1" xfId="0" applyFont="1" applyBorder="1" applyAlignment="1">
      <alignment horizontal="right" wrapText="1"/>
    </xf>
    <xf numFmtId="164" fontId="12" fillId="0" borderId="1" xfId="0" applyNumberFormat="1" applyFont="1" applyBorder="1" applyAlignment="1">
      <alignment horizontal="right" wrapText="1"/>
    </xf>
    <xf numFmtId="16" fontId="3" fillId="2" borderId="1" xfId="0" quotePrefix="1" applyNumberFormat="1" applyFont="1" applyFill="1" applyBorder="1" applyAlignment="1">
      <alignment horizontal="left" wrapText="1"/>
    </xf>
    <xf numFmtId="0" fontId="16" fillId="2" borderId="1" xfId="2" applyFont="1" applyFill="1" applyBorder="1" applyAlignment="1" applyProtection="1">
      <alignment horizontal="left" wrapText="1"/>
    </xf>
    <xf numFmtId="17" fontId="2" fillId="2" borderId="1" xfId="0" applyNumberFormat="1" applyFont="1" applyFill="1" applyBorder="1" applyAlignment="1">
      <alignment horizontal="left" wrapText="1"/>
    </xf>
    <xf numFmtId="6" fontId="2" fillId="2" borderId="1" xfId="0" applyNumberFormat="1" applyFont="1" applyFill="1" applyBorder="1" applyAlignment="1">
      <alignment horizontal="left" wrapText="1"/>
    </xf>
    <xf numFmtId="169" fontId="2" fillId="2" borderId="1" xfId="0" applyNumberFormat="1" applyFont="1" applyFill="1" applyBorder="1" applyAlignment="1">
      <alignment horizontal="right" wrapText="1"/>
    </xf>
    <xf numFmtId="0" fontId="4" fillId="2" borderId="0" xfId="0" applyFont="1" applyFill="1" applyBorder="1" applyAlignment="1">
      <alignment horizontal="center"/>
    </xf>
    <xf numFmtId="0" fontId="15" fillId="2" borderId="1" xfId="0" applyFont="1" applyFill="1" applyBorder="1" applyAlignment="1">
      <alignment horizontal="left" wrapText="1"/>
    </xf>
    <xf numFmtId="0" fontId="4" fillId="2" borderId="0" xfId="0" applyFont="1" applyFill="1" applyBorder="1" applyAlignment="1"/>
    <xf numFmtId="17" fontId="3" fillId="2" borderId="1" xfId="0" quotePrefix="1" applyNumberFormat="1" applyFont="1" applyFill="1" applyBorder="1" applyAlignment="1">
      <alignment horizontal="left" wrapText="1"/>
    </xf>
    <xf numFmtId="0" fontId="3" fillId="0" borderId="7" xfId="0" applyFont="1" applyBorder="1" applyAlignment="1">
      <alignment horizontal="left"/>
    </xf>
    <xf numFmtId="6" fontId="3" fillId="2" borderId="8" xfId="0" applyNumberFormat="1" applyFont="1" applyFill="1" applyBorder="1" applyAlignment="1">
      <alignment horizontal="right"/>
    </xf>
    <xf numFmtId="44" fontId="3" fillId="0" borderId="8" xfId="1" applyFont="1" applyFill="1" applyBorder="1" applyAlignment="1">
      <alignment horizontal="right" wrapText="1"/>
    </xf>
    <xf numFmtId="0" fontId="3" fillId="0" borderId="7" xfId="0" applyFont="1" applyBorder="1" applyAlignment="1">
      <alignment horizontal="left" wrapText="1"/>
    </xf>
    <xf numFmtId="0" fontId="12" fillId="0" borderId="7" xfId="0" applyFont="1" applyBorder="1" applyAlignment="1">
      <alignment horizontal="left" wrapText="1"/>
    </xf>
    <xf numFmtId="171" fontId="2" fillId="4" borderId="8" xfId="1" applyNumberFormat="1" applyFont="1" applyFill="1" applyBorder="1" applyAlignment="1">
      <alignment horizontal="right" wrapText="1"/>
    </xf>
    <xf numFmtId="171" fontId="2" fillId="5" borderId="8" xfId="1" applyNumberFormat="1" applyFont="1" applyFill="1" applyBorder="1" applyAlignment="1">
      <alignment horizontal="right" wrapText="1"/>
    </xf>
    <xf numFmtId="171" fontId="12" fillId="5" borderId="8" xfId="1" applyNumberFormat="1" applyFont="1" applyFill="1" applyBorder="1" applyAlignment="1">
      <alignment horizontal="right" wrapText="1"/>
    </xf>
    <xf numFmtId="171" fontId="12" fillId="4" borderId="8" xfId="1" applyNumberFormat="1" applyFont="1" applyFill="1" applyBorder="1" applyAlignment="1">
      <alignment horizontal="right" wrapText="1"/>
    </xf>
    <xf numFmtId="0" fontId="3" fillId="3" borderId="7" xfId="0" applyFont="1" applyFill="1" applyBorder="1" applyAlignment="1">
      <alignment horizontal="left"/>
    </xf>
    <xf numFmtId="165" fontId="2" fillId="3" borderId="8" xfId="1" applyNumberFormat="1" applyFont="1" applyFill="1" applyBorder="1" applyAlignment="1">
      <alignment horizontal="right" wrapText="1"/>
    </xf>
    <xf numFmtId="0" fontId="12" fillId="0" borderId="7" xfId="0" applyFont="1" applyFill="1" applyBorder="1" applyAlignment="1">
      <alignment horizontal="left"/>
    </xf>
    <xf numFmtId="0" fontId="2" fillId="3" borderId="7" xfId="0" applyFont="1" applyFill="1" applyBorder="1" applyAlignment="1">
      <alignment horizontal="left" wrapText="1"/>
    </xf>
    <xf numFmtId="1" fontId="3" fillId="0" borderId="1" xfId="0" applyNumberFormat="1" applyFont="1" applyBorder="1" applyAlignment="1">
      <alignment wrapText="1"/>
    </xf>
    <xf numFmtId="0" fontId="3" fillId="0" borderId="1" xfId="0" applyFont="1" applyBorder="1" applyAlignment="1">
      <alignment wrapText="1"/>
    </xf>
    <xf numFmtId="1" fontId="12" fillId="0" borderId="1" xfId="0" applyNumberFormat="1" applyFont="1" applyBorder="1" applyAlignment="1">
      <alignment wrapText="1"/>
    </xf>
    <xf numFmtId="0" fontId="3" fillId="3" borderId="1" xfId="0" applyFont="1" applyFill="1" applyBorder="1" applyAlignment="1"/>
    <xf numFmtId="0" fontId="12" fillId="0" borderId="1" xfId="0" applyFont="1" applyBorder="1" applyAlignment="1">
      <alignment wrapText="1"/>
    </xf>
    <xf numFmtId="9" fontId="12" fillId="0" borderId="1" xfId="0" applyNumberFormat="1" applyFont="1" applyFill="1" applyBorder="1" applyAlignment="1">
      <alignment horizontal="left"/>
    </xf>
    <xf numFmtId="1" fontId="3" fillId="0" borderId="1" xfId="0" quotePrefix="1" applyNumberFormat="1" applyFont="1" applyFill="1" applyBorder="1" applyAlignment="1">
      <alignment wrapText="1"/>
    </xf>
    <xf numFmtId="170" fontId="3" fillId="0" borderId="1" xfId="0" applyNumberFormat="1" applyFont="1" applyBorder="1" applyAlignment="1">
      <alignment wrapText="1"/>
    </xf>
    <xf numFmtId="0" fontId="12" fillId="0" borderId="1" xfId="0" applyNumberFormat="1" applyFont="1" applyFill="1" applyBorder="1" applyAlignment="1">
      <alignment wrapText="1"/>
    </xf>
    <xf numFmtId="6" fontId="3" fillId="3" borderId="1" xfId="0" applyNumberFormat="1" applyFont="1" applyFill="1" applyBorder="1" applyAlignment="1">
      <alignment wrapText="1"/>
    </xf>
    <xf numFmtId="0" fontId="3" fillId="0" borderId="1" xfId="0" applyFont="1" applyBorder="1" applyAlignment="1">
      <alignment horizontal="right"/>
    </xf>
    <xf numFmtId="0" fontId="4" fillId="2" borderId="1" xfId="0" applyFont="1" applyFill="1" applyBorder="1" applyAlignment="1">
      <alignment horizontal="right" wrapText="1"/>
    </xf>
    <xf numFmtId="14" fontId="3" fillId="0" borderId="1" xfId="0" applyNumberFormat="1" applyFont="1" applyBorder="1" applyAlignment="1">
      <alignment horizontal="right" wrapText="1"/>
    </xf>
    <xf numFmtId="14" fontId="12" fillId="0" borderId="1" xfId="0" applyNumberFormat="1" applyFont="1" applyFill="1" applyBorder="1" applyAlignment="1">
      <alignment horizontal="right"/>
    </xf>
    <xf numFmtId="14" fontId="12" fillId="0" borderId="1" xfId="0" applyNumberFormat="1" applyFont="1" applyFill="1" applyBorder="1" applyAlignment="1">
      <alignment horizontal="right" wrapText="1"/>
    </xf>
    <xf numFmtId="169" fontId="3" fillId="0" borderId="1" xfId="0" applyNumberFormat="1" applyFont="1" applyBorder="1" applyAlignment="1">
      <alignment horizontal="right" wrapText="1"/>
    </xf>
    <xf numFmtId="164" fontId="3" fillId="3" borderId="1" xfId="0" applyNumberFormat="1" applyFont="1" applyFill="1" applyBorder="1" applyAlignment="1">
      <alignment horizontal="right" wrapText="1"/>
    </xf>
    <xf numFmtId="168" fontId="3" fillId="3" borderId="1" xfId="0" applyNumberFormat="1" applyFont="1" applyFill="1" applyBorder="1" applyAlignment="1">
      <alignment horizontal="right" wrapText="1"/>
    </xf>
    <xf numFmtId="1" fontId="3" fillId="0" borderId="1" xfId="0" applyNumberFormat="1" applyFont="1" applyBorder="1" applyAlignment="1">
      <alignment horizontal="right" wrapText="1"/>
    </xf>
    <xf numFmtId="0" fontId="12" fillId="0" borderId="1" xfId="0" applyFont="1" applyFill="1" applyBorder="1" applyAlignment="1">
      <alignment horizontal="right"/>
    </xf>
    <xf numFmtId="1" fontId="12" fillId="0" borderId="1" xfId="0" applyNumberFormat="1" applyFont="1" applyFill="1" applyBorder="1" applyAlignment="1">
      <alignment horizontal="right" wrapText="1"/>
    </xf>
    <xf numFmtId="0" fontId="12" fillId="0" borderId="1" xfId="0" applyFont="1" applyBorder="1" applyAlignment="1">
      <alignment horizontal="right" wrapText="1"/>
    </xf>
    <xf numFmtId="1" fontId="3" fillId="3" borderId="1" xfId="0" applyNumberFormat="1" applyFont="1" applyFill="1" applyBorder="1" applyAlignment="1">
      <alignment horizontal="right" wrapText="1"/>
    </xf>
    <xf numFmtId="165" fontId="3" fillId="2" borderId="8" xfId="1" applyNumberFormat="1" applyFont="1" applyFill="1" applyBorder="1" applyAlignment="1">
      <alignment horizontal="right"/>
    </xf>
    <xf numFmtId="165" fontId="3" fillId="0" borderId="8" xfId="1" applyNumberFormat="1" applyFont="1" applyBorder="1" applyAlignment="1">
      <alignment horizontal="right"/>
    </xf>
    <xf numFmtId="0" fontId="3" fillId="0" borderId="8" xfId="0" applyFont="1" applyBorder="1" applyAlignment="1">
      <alignment horizontal="right"/>
    </xf>
    <xf numFmtId="37" fontId="3" fillId="0" borderId="8" xfId="0" applyNumberFormat="1" applyFont="1" applyBorder="1" applyAlignment="1">
      <alignment horizontal="right" wrapText="1"/>
    </xf>
    <xf numFmtId="0" fontId="12" fillId="0" borderId="8" xfId="0" applyFont="1" applyFill="1" applyBorder="1" applyAlignment="1">
      <alignment horizontal="right" wrapText="1"/>
    </xf>
    <xf numFmtId="37" fontId="12" fillId="0" borderId="8" xfId="0" applyNumberFormat="1" applyFont="1" applyFill="1" applyBorder="1" applyAlignment="1">
      <alignment horizontal="right" wrapText="1"/>
    </xf>
    <xf numFmtId="165" fontId="3" fillId="0" borderId="8" xfId="1" applyNumberFormat="1" applyFont="1" applyBorder="1" applyAlignment="1">
      <alignment horizontal="right" wrapText="1"/>
    </xf>
    <xf numFmtId="0" fontId="3" fillId="0" borderId="8" xfId="0" applyFont="1" applyBorder="1" applyAlignment="1">
      <alignment horizontal="right" wrapText="1"/>
    </xf>
    <xf numFmtId="165" fontId="12" fillId="0" borderId="8" xfId="1" applyNumberFormat="1" applyFont="1" applyBorder="1" applyAlignment="1">
      <alignment horizontal="right" wrapText="1"/>
    </xf>
    <xf numFmtId="3" fontId="3" fillId="0" borderId="1" xfId="0" applyNumberFormat="1" applyFont="1" applyFill="1" applyBorder="1" applyAlignment="1">
      <alignment horizontal="left" wrapText="1"/>
    </xf>
    <xf numFmtId="3" fontId="3" fillId="2" borderId="1" xfId="0" applyNumberFormat="1" applyFont="1" applyFill="1" applyBorder="1" applyAlignment="1">
      <alignment horizontal="left" wrapText="1"/>
    </xf>
    <xf numFmtId="0" fontId="6" fillId="0" borderId="0" xfId="0" applyFont="1" applyFill="1" applyBorder="1" applyAlignment="1">
      <alignment horizontal="center" wrapText="1"/>
    </xf>
    <xf numFmtId="49" fontId="7" fillId="0" borderId="0" xfId="0" applyNumberFormat="1" applyFont="1" applyFill="1" applyBorder="1" applyAlignment="1">
      <alignment horizontal="center" wrapText="1"/>
    </xf>
    <xf numFmtId="0" fontId="12" fillId="0" borderId="10" xfId="0" applyFont="1" applyFill="1" applyBorder="1" applyAlignment="1">
      <alignment horizontal="left" wrapText="1"/>
    </xf>
    <xf numFmtId="0" fontId="12" fillId="0" borderId="8" xfId="0" applyFont="1" applyFill="1" applyBorder="1" applyAlignment="1">
      <alignment horizontal="left" wrapText="1"/>
    </xf>
    <xf numFmtId="0" fontId="3" fillId="0" borderId="11" xfId="0" applyFont="1" applyFill="1" applyBorder="1" applyAlignment="1">
      <alignment horizontal="left" wrapText="1"/>
    </xf>
    <xf numFmtId="0" fontId="3" fillId="0" borderId="6" xfId="0" applyFont="1" applyFill="1" applyBorder="1" applyAlignment="1">
      <alignment horizontal="left"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28.00@Cin"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257"/>
  <sheetViews>
    <sheetView showGridLines="0" tabSelected="1" zoomScale="75" zoomScaleNormal="100" zoomScaleSheetLayoutView="75" workbookViewId="0">
      <pane ySplit="3" topLeftCell="A4" activePane="bottomLeft" state="frozen"/>
      <selection pane="bottomLeft" activeCell="A12" sqref="A12"/>
    </sheetView>
  </sheetViews>
  <sheetFormatPr defaultColWidth="9.109375" defaultRowHeight="13.2" x14ac:dyDescent="0.25"/>
  <cols>
    <col min="1" max="1" width="15.109375" style="8" customWidth="1"/>
    <col min="2" max="2" width="19.109375" style="6" customWidth="1"/>
    <col min="3" max="3" width="22.33203125" style="6" customWidth="1"/>
    <col min="4" max="4" width="11.88671875" style="6" customWidth="1"/>
    <col min="5" max="5" width="11.5546875" style="8" customWidth="1"/>
    <col min="6" max="6" width="62.109375" style="6" customWidth="1"/>
    <col min="7" max="7" width="15.6640625" style="8" customWidth="1"/>
    <col min="8" max="8" width="17.88671875" style="6" customWidth="1"/>
    <col min="9" max="9" width="21.6640625" style="8" customWidth="1"/>
    <col min="10" max="10" width="40" style="6" customWidth="1"/>
    <col min="11" max="11" width="14.33203125" style="53" customWidth="1"/>
    <col min="12" max="12" width="11.44140625" style="23" customWidth="1"/>
    <col min="13" max="13" width="13.88671875" style="69" customWidth="1"/>
    <col min="14" max="16384" width="9.109375" style="9"/>
  </cols>
  <sheetData>
    <row r="1" spans="1:13" s="10" customFormat="1" ht="24" customHeight="1" x14ac:dyDescent="0.4">
      <c r="A1" s="277" t="s">
        <v>688</v>
      </c>
      <c r="B1" s="277"/>
      <c r="C1" s="277"/>
      <c r="D1" s="277"/>
      <c r="E1" s="277"/>
      <c r="F1" s="277"/>
      <c r="G1" s="277"/>
      <c r="H1" s="277"/>
      <c r="I1" s="277"/>
      <c r="J1" s="277"/>
      <c r="K1" s="277"/>
      <c r="L1" s="277"/>
      <c r="M1" s="277"/>
    </row>
    <row r="2" spans="1:13" s="10" customFormat="1" ht="24.75" customHeight="1" x14ac:dyDescent="0.4">
      <c r="A2" s="277" t="s">
        <v>689</v>
      </c>
      <c r="B2" s="277"/>
      <c r="C2" s="277"/>
      <c r="D2" s="277"/>
      <c r="E2" s="277"/>
      <c r="F2" s="277"/>
      <c r="G2" s="277"/>
      <c r="H2" s="277"/>
      <c r="I2" s="277"/>
      <c r="J2" s="277"/>
      <c r="K2" s="277"/>
      <c r="L2" s="277"/>
      <c r="M2" s="277"/>
    </row>
    <row r="3" spans="1:13" s="10" customFormat="1" ht="21.75" customHeight="1" thickBot="1" x14ac:dyDescent="0.4">
      <c r="A3" s="278" t="s">
        <v>220</v>
      </c>
      <c r="B3" s="278"/>
      <c r="C3" s="278"/>
      <c r="D3" s="278"/>
      <c r="E3" s="278"/>
      <c r="F3" s="278"/>
      <c r="G3" s="278"/>
      <c r="H3" s="278"/>
      <c r="I3" s="278"/>
      <c r="J3" s="278"/>
      <c r="K3" s="278"/>
      <c r="L3" s="278"/>
      <c r="M3" s="278"/>
    </row>
    <row r="4" spans="1:13" s="11" customFormat="1" ht="43.5" customHeight="1" x14ac:dyDescent="0.25">
      <c r="A4" s="133" t="s">
        <v>670</v>
      </c>
      <c r="B4" s="134" t="s">
        <v>676</v>
      </c>
      <c r="C4" s="134" t="s">
        <v>667</v>
      </c>
      <c r="D4" s="134" t="s">
        <v>668</v>
      </c>
      <c r="E4" s="135" t="s">
        <v>669</v>
      </c>
      <c r="F4" s="134" t="s">
        <v>674</v>
      </c>
      <c r="G4" s="135" t="s">
        <v>671</v>
      </c>
      <c r="H4" s="134" t="s">
        <v>672</v>
      </c>
      <c r="I4" s="135" t="s">
        <v>673</v>
      </c>
      <c r="J4" s="134" t="s">
        <v>677</v>
      </c>
      <c r="K4" s="136" t="s">
        <v>675</v>
      </c>
      <c r="L4" s="137" t="s">
        <v>678</v>
      </c>
      <c r="M4" s="138" t="s">
        <v>681</v>
      </c>
    </row>
    <row r="5" spans="1:13" s="29" customFormat="1" x14ac:dyDescent="0.25">
      <c r="A5" s="139" t="s">
        <v>680</v>
      </c>
      <c r="B5" s="41"/>
      <c r="C5" s="41"/>
      <c r="D5" s="41"/>
      <c r="E5" s="46"/>
      <c r="F5" s="41"/>
      <c r="G5" s="46"/>
      <c r="H5" s="41"/>
      <c r="I5" s="46"/>
      <c r="J5" s="41"/>
      <c r="K5" s="49"/>
      <c r="L5" s="39"/>
      <c r="M5" s="140"/>
    </row>
    <row r="6" spans="1:13" s="117" customFormat="1" x14ac:dyDescent="0.25">
      <c r="A6" s="230" t="s">
        <v>931</v>
      </c>
      <c r="B6" s="190" t="s">
        <v>12</v>
      </c>
      <c r="C6" s="190" t="s">
        <v>952</v>
      </c>
      <c r="D6" s="190" t="s">
        <v>912</v>
      </c>
      <c r="E6" s="188" t="s">
        <v>761</v>
      </c>
      <c r="F6" s="190" t="s">
        <v>221</v>
      </c>
      <c r="G6" s="199" t="s">
        <v>222</v>
      </c>
      <c r="H6" s="190" t="s">
        <v>965</v>
      </c>
      <c r="I6" s="210">
        <v>20</v>
      </c>
      <c r="J6" s="190" t="s">
        <v>762</v>
      </c>
      <c r="K6" s="253"/>
      <c r="L6" s="217">
        <v>37173</v>
      </c>
      <c r="M6" s="143">
        <v>3660</v>
      </c>
    </row>
    <row r="7" spans="1:13" s="121" customFormat="1" x14ac:dyDescent="0.25">
      <c r="A7" s="159" t="s">
        <v>931</v>
      </c>
      <c r="B7" s="3" t="s">
        <v>12</v>
      </c>
      <c r="C7" s="3" t="s">
        <v>223</v>
      </c>
      <c r="D7" s="3" t="s">
        <v>912</v>
      </c>
      <c r="E7" s="30" t="s">
        <v>761</v>
      </c>
      <c r="F7" s="3" t="s">
        <v>224</v>
      </c>
      <c r="G7" s="1" t="s">
        <v>222</v>
      </c>
      <c r="H7" s="3" t="s">
        <v>965</v>
      </c>
      <c r="I7" s="31">
        <v>19.5</v>
      </c>
      <c r="J7" s="3" t="s">
        <v>762</v>
      </c>
      <c r="K7" s="45"/>
      <c r="L7" s="94">
        <v>37173</v>
      </c>
      <c r="M7" s="266">
        <v>0</v>
      </c>
    </row>
    <row r="8" spans="1:13" s="11" customFormat="1" x14ac:dyDescent="0.25">
      <c r="A8" s="230" t="s">
        <v>931</v>
      </c>
      <c r="B8" s="190" t="s">
        <v>12</v>
      </c>
      <c r="C8" s="190" t="s">
        <v>378</v>
      </c>
      <c r="D8" s="190" t="s">
        <v>912</v>
      </c>
      <c r="E8" s="188" t="s">
        <v>761</v>
      </c>
      <c r="F8" s="190" t="s">
        <v>225</v>
      </c>
      <c r="G8" s="199" t="s">
        <v>226</v>
      </c>
      <c r="H8" s="190" t="s">
        <v>914</v>
      </c>
      <c r="I8" s="210">
        <v>24.5</v>
      </c>
      <c r="J8" s="190" t="s">
        <v>762</v>
      </c>
      <c r="K8" s="253"/>
      <c r="L8" s="217">
        <v>37174</v>
      </c>
      <c r="M8" s="267">
        <v>0</v>
      </c>
    </row>
    <row r="9" spans="1:13" s="29" customFormat="1" x14ac:dyDescent="0.25">
      <c r="A9" s="159" t="s">
        <v>931</v>
      </c>
      <c r="B9" s="3" t="s">
        <v>911</v>
      </c>
      <c r="C9" s="3" t="s">
        <v>294</v>
      </c>
      <c r="D9" s="3" t="s">
        <v>913</v>
      </c>
      <c r="E9" s="30" t="s">
        <v>761</v>
      </c>
      <c r="F9" s="3" t="s">
        <v>295</v>
      </c>
      <c r="G9" s="1" t="s">
        <v>296</v>
      </c>
      <c r="H9" s="3" t="s">
        <v>914</v>
      </c>
      <c r="I9" s="31">
        <v>24.25</v>
      </c>
      <c r="J9" s="3" t="s">
        <v>762</v>
      </c>
      <c r="K9" s="45"/>
      <c r="L9" s="94">
        <v>37174</v>
      </c>
      <c r="M9" s="266">
        <v>0</v>
      </c>
    </row>
    <row r="10" spans="1:13" s="11" customFormat="1" x14ac:dyDescent="0.25">
      <c r="A10" s="230" t="s">
        <v>931</v>
      </c>
      <c r="B10" s="190" t="s">
        <v>911</v>
      </c>
      <c r="C10" s="190" t="s">
        <v>294</v>
      </c>
      <c r="D10" s="190" t="s">
        <v>913</v>
      </c>
      <c r="E10" s="188" t="s">
        <v>761</v>
      </c>
      <c r="F10" s="190" t="s">
        <v>297</v>
      </c>
      <c r="G10" s="199" t="s">
        <v>298</v>
      </c>
      <c r="H10" s="190" t="s">
        <v>914</v>
      </c>
      <c r="I10" s="210">
        <v>31.2</v>
      </c>
      <c r="J10" s="190" t="s">
        <v>762</v>
      </c>
      <c r="K10" s="253"/>
      <c r="L10" s="217">
        <v>37174</v>
      </c>
      <c r="M10" s="267">
        <v>0</v>
      </c>
    </row>
    <row r="11" spans="1:13" s="29" customFormat="1" ht="26.4" x14ac:dyDescent="0.25">
      <c r="A11" s="159" t="s">
        <v>908</v>
      </c>
      <c r="B11" s="3" t="s">
        <v>976</v>
      </c>
      <c r="C11" s="3" t="s">
        <v>436</v>
      </c>
      <c r="D11" s="7" t="s">
        <v>679</v>
      </c>
      <c r="E11" s="58" t="s">
        <v>761</v>
      </c>
      <c r="F11" s="96" t="s">
        <v>963</v>
      </c>
      <c r="G11" s="1" t="s">
        <v>317</v>
      </c>
      <c r="H11" s="2" t="s">
        <v>590</v>
      </c>
      <c r="I11" s="1"/>
      <c r="J11" s="2" t="s">
        <v>762</v>
      </c>
      <c r="K11" s="254"/>
      <c r="L11" s="94">
        <v>37172</v>
      </c>
      <c r="M11" s="231">
        <v>500000</v>
      </c>
    </row>
    <row r="12" spans="1:13" s="11" customFormat="1" x14ac:dyDescent="0.25">
      <c r="A12" s="230"/>
      <c r="B12" s="190"/>
      <c r="C12" s="190"/>
      <c r="D12" s="190"/>
      <c r="E12" s="188"/>
      <c r="F12" s="190"/>
      <c r="G12" s="199"/>
      <c r="H12" s="190"/>
      <c r="I12" s="210"/>
      <c r="J12" s="190"/>
      <c r="K12" s="253"/>
      <c r="L12" s="217"/>
      <c r="M12" s="267"/>
    </row>
    <row r="13" spans="1:13" s="40" customFormat="1" x14ac:dyDescent="0.25">
      <c r="A13" s="139" t="s">
        <v>687</v>
      </c>
      <c r="B13" s="2"/>
      <c r="C13" s="2"/>
      <c r="D13" s="2"/>
      <c r="E13" s="1"/>
      <c r="F13" s="2"/>
      <c r="G13" s="1"/>
      <c r="H13" s="2"/>
      <c r="I13" s="38"/>
      <c r="J13" s="2"/>
      <c r="K13" s="49"/>
      <c r="L13" s="129" t="s">
        <v>664</v>
      </c>
      <c r="M13" s="144">
        <f>SUM(M6:M11)</f>
        <v>503660</v>
      </c>
    </row>
    <row r="14" spans="1:13" s="13" customFormat="1" x14ac:dyDescent="0.25">
      <c r="A14" s="145" t="s">
        <v>682</v>
      </c>
      <c r="B14" s="5"/>
      <c r="C14" s="5"/>
      <c r="D14" s="5"/>
      <c r="E14" s="18"/>
      <c r="F14" s="5"/>
      <c r="G14" s="4"/>
      <c r="H14" s="5"/>
      <c r="I14" s="21"/>
      <c r="J14" s="5"/>
      <c r="K14" s="26"/>
      <c r="L14" s="22"/>
      <c r="M14" s="146"/>
    </row>
    <row r="15" spans="1:13" s="34" customFormat="1" ht="26.4" x14ac:dyDescent="0.25">
      <c r="A15" s="152" t="s">
        <v>931</v>
      </c>
      <c r="B15" s="41" t="s">
        <v>910</v>
      </c>
      <c r="C15" s="41" t="s">
        <v>441</v>
      </c>
      <c r="D15" s="2" t="s">
        <v>913</v>
      </c>
      <c r="E15" s="37">
        <v>0.4</v>
      </c>
      <c r="F15" s="41" t="s">
        <v>442</v>
      </c>
      <c r="G15" s="1" t="s">
        <v>443</v>
      </c>
      <c r="H15" s="2" t="s">
        <v>994</v>
      </c>
      <c r="I15" s="1" t="s">
        <v>933</v>
      </c>
      <c r="J15" s="41" t="s">
        <v>763</v>
      </c>
      <c r="K15" s="39">
        <v>37160</v>
      </c>
      <c r="L15" s="52" t="s">
        <v>692</v>
      </c>
      <c r="M15" s="140">
        <v>25000</v>
      </c>
    </row>
    <row r="16" spans="1:13" x14ac:dyDescent="0.25">
      <c r="A16" s="153" t="s">
        <v>931</v>
      </c>
      <c r="B16" s="17" t="s">
        <v>12</v>
      </c>
      <c r="C16" s="17" t="s">
        <v>86</v>
      </c>
      <c r="D16" s="5" t="s">
        <v>912</v>
      </c>
      <c r="E16" s="18">
        <v>0.25</v>
      </c>
      <c r="F16" s="17" t="s">
        <v>52</v>
      </c>
      <c r="G16" s="4" t="s">
        <v>53</v>
      </c>
      <c r="H16" s="5" t="s">
        <v>914</v>
      </c>
      <c r="I16" s="4"/>
      <c r="J16" s="17" t="s">
        <v>495</v>
      </c>
      <c r="K16" s="22">
        <v>37167</v>
      </c>
      <c r="L16" s="25" t="s">
        <v>692</v>
      </c>
      <c r="M16" s="146">
        <v>5000</v>
      </c>
    </row>
    <row r="17" spans="1:13" s="121" customFormat="1" x14ac:dyDescent="0.25">
      <c r="A17" s="142" t="s">
        <v>931</v>
      </c>
      <c r="B17" s="41" t="s">
        <v>12</v>
      </c>
      <c r="C17" s="3" t="s">
        <v>109</v>
      </c>
      <c r="D17" s="3" t="s">
        <v>912</v>
      </c>
      <c r="E17" s="37">
        <v>0.25</v>
      </c>
      <c r="F17" s="3" t="s">
        <v>535</v>
      </c>
      <c r="G17" s="30" t="s">
        <v>110</v>
      </c>
      <c r="H17" s="2" t="s">
        <v>914</v>
      </c>
      <c r="I17" s="30"/>
      <c r="J17" s="41" t="s">
        <v>496</v>
      </c>
      <c r="K17" s="94">
        <v>37165</v>
      </c>
      <c r="L17" s="52" t="s">
        <v>692</v>
      </c>
      <c r="M17" s="140">
        <v>5000</v>
      </c>
    </row>
    <row r="18" spans="1:13" x14ac:dyDescent="0.25">
      <c r="A18" s="151" t="s">
        <v>931</v>
      </c>
      <c r="B18" s="17" t="s">
        <v>910</v>
      </c>
      <c r="C18" s="17" t="s">
        <v>945</v>
      </c>
      <c r="D18" s="5" t="s">
        <v>916</v>
      </c>
      <c r="E18" s="18">
        <v>0.2</v>
      </c>
      <c r="F18" s="17" t="s">
        <v>946</v>
      </c>
      <c r="G18" s="4" t="s">
        <v>933</v>
      </c>
      <c r="H18" s="5" t="s">
        <v>111</v>
      </c>
      <c r="I18" s="4" t="s">
        <v>933</v>
      </c>
      <c r="J18" s="17" t="s">
        <v>231</v>
      </c>
      <c r="K18" s="22">
        <v>37174</v>
      </c>
      <c r="L18" s="25" t="s">
        <v>692</v>
      </c>
      <c r="M18" s="146">
        <v>200000</v>
      </c>
    </row>
    <row r="19" spans="1:13" s="34" customFormat="1" x14ac:dyDescent="0.25">
      <c r="A19" s="152" t="s">
        <v>931</v>
      </c>
      <c r="B19" s="41" t="s">
        <v>450</v>
      </c>
      <c r="C19" s="41" t="s">
        <v>446</v>
      </c>
      <c r="D19" s="2" t="s">
        <v>913</v>
      </c>
      <c r="E19" s="37">
        <v>0.2</v>
      </c>
      <c r="F19" s="41" t="s">
        <v>451</v>
      </c>
      <c r="G19" s="1" t="s">
        <v>943</v>
      </c>
      <c r="H19" s="2" t="s">
        <v>452</v>
      </c>
      <c r="I19" s="1" t="s">
        <v>933</v>
      </c>
      <c r="J19" s="41" t="s">
        <v>713</v>
      </c>
      <c r="K19" s="39">
        <v>37144</v>
      </c>
      <c r="L19" s="52" t="s">
        <v>692</v>
      </c>
      <c r="M19" s="140">
        <v>50000</v>
      </c>
    </row>
    <row r="20" spans="1:13" ht="24" customHeight="1" x14ac:dyDescent="0.25">
      <c r="A20" s="151" t="s">
        <v>931</v>
      </c>
      <c r="B20" s="17" t="s">
        <v>910</v>
      </c>
      <c r="C20" s="17" t="s">
        <v>920</v>
      </c>
      <c r="D20" s="5" t="s">
        <v>913</v>
      </c>
      <c r="E20" s="18">
        <v>0.2</v>
      </c>
      <c r="F20" s="17" t="s">
        <v>947</v>
      </c>
      <c r="G20" s="4" t="s">
        <v>943</v>
      </c>
      <c r="H20" s="5" t="s">
        <v>914</v>
      </c>
      <c r="I20" s="4" t="s">
        <v>948</v>
      </c>
      <c r="J20" s="17" t="s">
        <v>538</v>
      </c>
      <c r="K20" s="22">
        <v>37167</v>
      </c>
      <c r="L20" s="25" t="s">
        <v>692</v>
      </c>
      <c r="M20" s="146">
        <v>25000</v>
      </c>
    </row>
    <row r="21" spans="1:13" s="34" customFormat="1" ht="32.25" customHeight="1" x14ac:dyDescent="0.25">
      <c r="A21" s="152" t="s">
        <v>931</v>
      </c>
      <c r="B21" s="41" t="s">
        <v>910</v>
      </c>
      <c r="C21" s="41" t="s">
        <v>920</v>
      </c>
      <c r="D21" s="2" t="s">
        <v>913</v>
      </c>
      <c r="E21" s="37">
        <v>0.2</v>
      </c>
      <c r="F21" s="41" t="s">
        <v>944</v>
      </c>
      <c r="G21" s="1" t="s">
        <v>943</v>
      </c>
      <c r="H21" s="2" t="s">
        <v>914</v>
      </c>
      <c r="I21" s="1" t="s">
        <v>949</v>
      </c>
      <c r="J21" s="41" t="s">
        <v>538</v>
      </c>
      <c r="K21" s="39">
        <v>37167</v>
      </c>
      <c r="L21" s="52" t="s">
        <v>692</v>
      </c>
      <c r="M21" s="140">
        <v>100000</v>
      </c>
    </row>
    <row r="22" spans="1:13" ht="30.75" customHeight="1" x14ac:dyDescent="0.25">
      <c r="A22" s="151" t="s">
        <v>931</v>
      </c>
      <c r="B22" s="17" t="s">
        <v>910</v>
      </c>
      <c r="C22" s="17" t="s">
        <v>764</v>
      </c>
      <c r="D22" s="17" t="s">
        <v>913</v>
      </c>
      <c r="E22" s="18">
        <v>0.2</v>
      </c>
      <c r="F22" s="17" t="s">
        <v>765</v>
      </c>
      <c r="G22" s="60" t="s">
        <v>454</v>
      </c>
      <c r="H22" s="17" t="s">
        <v>766</v>
      </c>
      <c r="I22" s="60" t="s">
        <v>933</v>
      </c>
      <c r="J22" s="17" t="s">
        <v>815</v>
      </c>
      <c r="K22" s="22">
        <v>37160</v>
      </c>
      <c r="L22" s="83" t="s">
        <v>232</v>
      </c>
      <c r="M22" s="154">
        <v>150000</v>
      </c>
    </row>
    <row r="23" spans="1:13" s="34" customFormat="1" ht="26.4" x14ac:dyDescent="0.25">
      <c r="A23" s="152" t="s">
        <v>908</v>
      </c>
      <c r="B23" s="41" t="s">
        <v>910</v>
      </c>
      <c r="C23" s="41" t="s">
        <v>85</v>
      </c>
      <c r="D23" s="2" t="s">
        <v>913</v>
      </c>
      <c r="E23" s="37">
        <v>0.2</v>
      </c>
      <c r="F23" s="41" t="s">
        <v>539</v>
      </c>
      <c r="G23" s="114" t="s">
        <v>816</v>
      </c>
      <c r="H23" s="2" t="s">
        <v>817</v>
      </c>
      <c r="I23" s="1" t="s">
        <v>933</v>
      </c>
      <c r="J23" s="41" t="s">
        <v>233</v>
      </c>
      <c r="K23" s="39">
        <v>37167</v>
      </c>
      <c r="L23" s="52" t="s">
        <v>692</v>
      </c>
      <c r="M23" s="140">
        <v>0</v>
      </c>
    </row>
    <row r="24" spans="1:13" ht="28.5" customHeight="1" x14ac:dyDescent="0.25">
      <c r="A24" s="151" t="s">
        <v>908</v>
      </c>
      <c r="B24" s="17" t="s">
        <v>910</v>
      </c>
      <c r="C24" s="17" t="s">
        <v>85</v>
      </c>
      <c r="D24" s="5" t="s">
        <v>913</v>
      </c>
      <c r="E24" s="18">
        <v>0.2</v>
      </c>
      <c r="F24" s="17" t="s">
        <v>512</v>
      </c>
      <c r="G24" s="115" t="s">
        <v>513</v>
      </c>
      <c r="H24" s="5" t="s">
        <v>918</v>
      </c>
      <c r="I24" s="4" t="s">
        <v>933</v>
      </c>
      <c r="J24" s="17" t="s">
        <v>494</v>
      </c>
      <c r="K24" s="22">
        <v>37152</v>
      </c>
      <c r="L24" s="25" t="s">
        <v>232</v>
      </c>
      <c r="M24" s="146">
        <v>3000000</v>
      </c>
    </row>
    <row r="25" spans="1:13" s="34" customFormat="1" ht="25.5" customHeight="1" x14ac:dyDescent="0.25">
      <c r="A25" s="152" t="s">
        <v>931</v>
      </c>
      <c r="B25" s="41" t="s">
        <v>911</v>
      </c>
      <c r="C25" s="41" t="s">
        <v>921</v>
      </c>
      <c r="D25" s="2" t="s">
        <v>913</v>
      </c>
      <c r="E25" s="37">
        <v>0.2</v>
      </c>
      <c r="F25" s="41" t="s">
        <v>200</v>
      </c>
      <c r="G25" s="221" t="s">
        <v>201</v>
      </c>
      <c r="H25" s="2" t="s">
        <v>914</v>
      </c>
      <c r="I25" s="1"/>
      <c r="J25" s="41" t="s">
        <v>925</v>
      </c>
      <c r="K25" s="39">
        <v>37158</v>
      </c>
      <c r="L25" s="52" t="s">
        <v>692</v>
      </c>
      <c r="M25" s="140">
        <v>3000</v>
      </c>
    </row>
    <row r="26" spans="1:13" x14ac:dyDescent="0.25">
      <c r="A26" s="151" t="s">
        <v>931</v>
      </c>
      <c r="B26" s="17" t="s">
        <v>910</v>
      </c>
      <c r="C26" s="17" t="s">
        <v>924</v>
      </c>
      <c r="D26" s="5" t="s">
        <v>913</v>
      </c>
      <c r="E26" s="18">
        <v>0.2</v>
      </c>
      <c r="F26" s="17" t="s">
        <v>453</v>
      </c>
      <c r="G26" s="4" t="s">
        <v>454</v>
      </c>
      <c r="H26" s="5" t="s">
        <v>962</v>
      </c>
      <c r="I26" s="4" t="s">
        <v>933</v>
      </c>
      <c r="J26" s="17" t="s">
        <v>497</v>
      </c>
      <c r="K26" s="22">
        <v>37158</v>
      </c>
      <c r="L26" s="25" t="s">
        <v>692</v>
      </c>
      <c r="M26" s="146">
        <v>100000</v>
      </c>
    </row>
    <row r="27" spans="1:13" s="34" customFormat="1" x14ac:dyDescent="0.25">
      <c r="A27" s="142" t="s">
        <v>931</v>
      </c>
      <c r="B27" s="41" t="s">
        <v>12</v>
      </c>
      <c r="C27" s="41" t="s">
        <v>198</v>
      </c>
      <c r="D27" s="2" t="s">
        <v>912</v>
      </c>
      <c r="E27" s="37">
        <v>0.15</v>
      </c>
      <c r="F27" s="41" t="s">
        <v>767</v>
      </c>
      <c r="G27" s="1" t="s">
        <v>466</v>
      </c>
      <c r="H27" s="2" t="s">
        <v>914</v>
      </c>
      <c r="I27" s="1" t="s">
        <v>933</v>
      </c>
      <c r="J27" s="41" t="s">
        <v>768</v>
      </c>
      <c r="K27" s="39">
        <v>37165</v>
      </c>
      <c r="L27" s="52" t="s">
        <v>692</v>
      </c>
      <c r="M27" s="140">
        <v>50000</v>
      </c>
    </row>
    <row r="28" spans="1:13" x14ac:dyDescent="0.25">
      <c r="A28" s="153" t="s">
        <v>931</v>
      </c>
      <c r="B28" s="17" t="s">
        <v>12</v>
      </c>
      <c r="C28" s="17" t="s">
        <v>540</v>
      </c>
      <c r="D28" s="5" t="s">
        <v>912</v>
      </c>
      <c r="E28" s="18">
        <v>0.15</v>
      </c>
      <c r="F28" s="17" t="s">
        <v>110</v>
      </c>
      <c r="G28" s="4" t="s">
        <v>84</v>
      </c>
      <c r="H28" s="5" t="s">
        <v>914</v>
      </c>
      <c r="I28" s="4"/>
      <c r="J28" s="17" t="s">
        <v>541</v>
      </c>
      <c r="K28" s="22">
        <v>37165</v>
      </c>
      <c r="L28" s="25" t="s">
        <v>692</v>
      </c>
      <c r="M28" s="146">
        <v>5000</v>
      </c>
    </row>
    <row r="29" spans="1:13" s="34" customFormat="1" x14ac:dyDescent="0.25">
      <c r="A29" s="152" t="s">
        <v>931</v>
      </c>
      <c r="B29" s="41" t="s">
        <v>910</v>
      </c>
      <c r="C29" s="41" t="s">
        <v>386</v>
      </c>
      <c r="D29" s="2" t="s">
        <v>913</v>
      </c>
      <c r="E29" s="37">
        <v>0.15</v>
      </c>
      <c r="F29" s="41" t="s">
        <v>116</v>
      </c>
      <c r="G29" s="114" t="s">
        <v>117</v>
      </c>
      <c r="H29" s="2" t="s">
        <v>914</v>
      </c>
      <c r="I29" s="31">
        <v>26.5</v>
      </c>
      <c r="J29" s="41" t="s">
        <v>118</v>
      </c>
      <c r="K29" s="39">
        <v>37131</v>
      </c>
      <c r="L29" s="52" t="s">
        <v>692</v>
      </c>
      <c r="M29" s="140">
        <v>150000</v>
      </c>
    </row>
    <row r="30" spans="1:13" x14ac:dyDescent="0.25">
      <c r="A30" s="153" t="s">
        <v>931</v>
      </c>
      <c r="B30" s="82" t="s">
        <v>911</v>
      </c>
      <c r="C30" s="17" t="s">
        <v>930</v>
      </c>
      <c r="D30" s="5" t="s">
        <v>916</v>
      </c>
      <c r="E30" s="18">
        <v>0.1</v>
      </c>
      <c r="F30" s="17" t="s">
        <v>936</v>
      </c>
      <c r="G30" s="126" t="s">
        <v>234</v>
      </c>
      <c r="H30" s="5" t="s">
        <v>914</v>
      </c>
      <c r="I30" s="4"/>
      <c r="J30" s="17" t="s">
        <v>935</v>
      </c>
      <c r="K30" s="22">
        <v>37158</v>
      </c>
      <c r="L30" s="25" t="s">
        <v>692</v>
      </c>
      <c r="M30" s="146">
        <v>1500</v>
      </c>
    </row>
    <row r="31" spans="1:13" s="34" customFormat="1" ht="26.4" x14ac:dyDescent="0.25">
      <c r="A31" s="142" t="s">
        <v>931</v>
      </c>
      <c r="B31" s="7" t="s">
        <v>911</v>
      </c>
      <c r="C31" s="41" t="s">
        <v>930</v>
      </c>
      <c r="D31" s="2" t="s">
        <v>916</v>
      </c>
      <c r="E31" s="37">
        <v>0.1</v>
      </c>
      <c r="F31" s="41" t="s">
        <v>936</v>
      </c>
      <c r="G31" s="1" t="s">
        <v>479</v>
      </c>
      <c r="H31" s="2" t="s">
        <v>914</v>
      </c>
      <c r="I31" s="1"/>
      <c r="J31" s="41" t="s">
        <v>235</v>
      </c>
      <c r="K31" s="39">
        <v>37167</v>
      </c>
      <c r="L31" s="52" t="s">
        <v>692</v>
      </c>
      <c r="M31" s="140">
        <v>30000</v>
      </c>
    </row>
    <row r="32" spans="1:13" ht="66" x14ac:dyDescent="0.25">
      <c r="A32" s="151" t="s">
        <v>908</v>
      </c>
      <c r="B32" s="5" t="s">
        <v>542</v>
      </c>
      <c r="C32" s="5" t="s">
        <v>917</v>
      </c>
      <c r="D32" s="5" t="s">
        <v>912</v>
      </c>
      <c r="E32" s="18">
        <v>0.1</v>
      </c>
      <c r="F32" s="5" t="s">
        <v>543</v>
      </c>
      <c r="G32" s="115" t="s">
        <v>933</v>
      </c>
      <c r="H32" s="5" t="s">
        <v>125</v>
      </c>
      <c r="I32" s="4" t="s">
        <v>933</v>
      </c>
      <c r="J32" s="5" t="s">
        <v>236</v>
      </c>
      <c r="K32" s="26">
        <v>37174</v>
      </c>
      <c r="L32" s="25" t="s">
        <v>126</v>
      </c>
      <c r="M32" s="146">
        <v>5000000</v>
      </c>
    </row>
    <row r="33" spans="1:13" s="34" customFormat="1" ht="26.4" x14ac:dyDescent="0.25">
      <c r="A33" s="152" t="s">
        <v>931</v>
      </c>
      <c r="B33" s="41" t="s">
        <v>910</v>
      </c>
      <c r="C33" s="41" t="s">
        <v>13</v>
      </c>
      <c r="D33" s="2" t="s">
        <v>916</v>
      </c>
      <c r="E33" s="37">
        <v>0.1</v>
      </c>
      <c r="F33" s="41" t="s">
        <v>79</v>
      </c>
      <c r="G33" s="1" t="s">
        <v>80</v>
      </c>
      <c r="H33" s="2" t="s">
        <v>81</v>
      </c>
      <c r="I33" s="1" t="s">
        <v>82</v>
      </c>
      <c r="J33" s="41" t="s">
        <v>237</v>
      </c>
      <c r="K33" s="49">
        <v>37174</v>
      </c>
      <c r="L33" s="52" t="s">
        <v>692</v>
      </c>
      <c r="M33" s="140">
        <v>1000000</v>
      </c>
    </row>
    <row r="34" spans="1:13" ht="26.4" x14ac:dyDescent="0.25">
      <c r="A34" s="151" t="s">
        <v>931</v>
      </c>
      <c r="B34" s="5" t="s">
        <v>919</v>
      </c>
      <c r="C34" s="5" t="s">
        <v>455</v>
      </c>
      <c r="D34" s="5" t="s">
        <v>912</v>
      </c>
      <c r="E34" s="18">
        <v>0.1</v>
      </c>
      <c r="F34" s="5" t="s">
        <v>938</v>
      </c>
      <c r="G34" s="4" t="s">
        <v>456</v>
      </c>
      <c r="H34" s="5" t="s">
        <v>937</v>
      </c>
      <c r="I34" s="275">
        <v>110000</v>
      </c>
      <c r="J34" s="5" t="s">
        <v>498</v>
      </c>
      <c r="K34" s="59">
        <v>37153</v>
      </c>
      <c r="L34" s="25" t="s">
        <v>692</v>
      </c>
      <c r="M34" s="155">
        <v>10000</v>
      </c>
    </row>
    <row r="35" spans="1:13" s="34" customFormat="1" x14ac:dyDescent="0.25">
      <c r="A35" s="142" t="s">
        <v>931</v>
      </c>
      <c r="B35" s="7" t="s">
        <v>911</v>
      </c>
      <c r="C35" s="2" t="s">
        <v>88</v>
      </c>
      <c r="D35" s="2" t="s">
        <v>916</v>
      </c>
      <c r="E35" s="37">
        <v>0.1</v>
      </c>
      <c r="F35" s="2" t="s">
        <v>203</v>
      </c>
      <c r="G35" s="1" t="s">
        <v>204</v>
      </c>
      <c r="H35" s="2" t="s">
        <v>968</v>
      </c>
      <c r="I35" s="1"/>
      <c r="J35" s="41" t="s">
        <v>925</v>
      </c>
      <c r="K35" s="28">
        <v>37168</v>
      </c>
      <c r="L35" s="52" t="s">
        <v>692</v>
      </c>
      <c r="M35" s="156">
        <v>35000</v>
      </c>
    </row>
    <row r="36" spans="1:13" ht="16.5" customHeight="1" x14ac:dyDescent="0.25">
      <c r="A36" s="153" t="s">
        <v>931</v>
      </c>
      <c r="B36" s="82" t="s">
        <v>911</v>
      </c>
      <c r="C36" s="5" t="s">
        <v>88</v>
      </c>
      <c r="D36" s="5" t="s">
        <v>916</v>
      </c>
      <c r="E36" s="18">
        <v>0.1</v>
      </c>
      <c r="F36" s="5" t="s">
        <v>203</v>
      </c>
      <c r="G36" s="4" t="s">
        <v>205</v>
      </c>
      <c r="H36" s="5" t="s">
        <v>968</v>
      </c>
      <c r="I36" s="4"/>
      <c r="J36" s="17" t="s">
        <v>925</v>
      </c>
      <c r="K36" s="59">
        <v>37168</v>
      </c>
      <c r="L36" s="25" t="s">
        <v>692</v>
      </c>
      <c r="M36" s="157">
        <v>80000</v>
      </c>
    </row>
    <row r="37" spans="1:13" s="34" customFormat="1" x14ac:dyDescent="0.25">
      <c r="A37" s="152" t="s">
        <v>931</v>
      </c>
      <c r="B37" s="41" t="s">
        <v>911</v>
      </c>
      <c r="C37" s="41" t="s">
        <v>88</v>
      </c>
      <c r="D37" s="2" t="s">
        <v>916</v>
      </c>
      <c r="E37" s="37">
        <v>0.1</v>
      </c>
      <c r="F37" s="41" t="s">
        <v>120</v>
      </c>
      <c r="G37" s="1" t="s">
        <v>121</v>
      </c>
      <c r="H37" s="2" t="s">
        <v>915</v>
      </c>
      <c r="I37" s="1"/>
      <c r="J37" s="41" t="s">
        <v>122</v>
      </c>
      <c r="K37" s="28">
        <v>37168</v>
      </c>
      <c r="L37" s="52" t="s">
        <v>692</v>
      </c>
      <c r="M37" s="140">
        <v>5000</v>
      </c>
    </row>
    <row r="38" spans="1:13" x14ac:dyDescent="0.25">
      <c r="A38" s="153" t="s">
        <v>931</v>
      </c>
      <c r="B38" s="82" t="s">
        <v>911</v>
      </c>
      <c r="C38" s="5" t="s">
        <v>88</v>
      </c>
      <c r="D38" s="5" t="s">
        <v>916</v>
      </c>
      <c r="E38" s="18">
        <v>0.1</v>
      </c>
      <c r="F38" s="17" t="s">
        <v>54</v>
      </c>
      <c r="G38" s="4" t="s">
        <v>55</v>
      </c>
      <c r="H38" s="5" t="s">
        <v>914</v>
      </c>
      <c r="I38" s="4"/>
      <c r="J38" s="17" t="s">
        <v>122</v>
      </c>
      <c r="K38" s="59">
        <v>37168</v>
      </c>
      <c r="L38" s="25" t="s">
        <v>692</v>
      </c>
      <c r="M38" s="146">
        <v>20000</v>
      </c>
    </row>
    <row r="39" spans="1:13" s="34" customFormat="1" x14ac:dyDescent="0.25">
      <c r="A39" s="152" t="s">
        <v>931</v>
      </c>
      <c r="B39" s="41" t="s">
        <v>911</v>
      </c>
      <c r="C39" s="41" t="s">
        <v>88</v>
      </c>
      <c r="D39" s="2" t="s">
        <v>916</v>
      </c>
      <c r="E39" s="37">
        <v>0.1</v>
      </c>
      <c r="F39" s="41" t="s">
        <v>54</v>
      </c>
      <c r="G39" s="1" t="s">
        <v>56</v>
      </c>
      <c r="H39" s="2" t="s">
        <v>914</v>
      </c>
      <c r="I39" s="1"/>
      <c r="J39" s="41" t="s">
        <v>122</v>
      </c>
      <c r="K39" s="28">
        <v>37168</v>
      </c>
      <c r="L39" s="52" t="s">
        <v>692</v>
      </c>
      <c r="M39" s="140">
        <v>20000</v>
      </c>
    </row>
    <row r="40" spans="1:13" x14ac:dyDescent="0.25">
      <c r="A40" s="151" t="s">
        <v>931</v>
      </c>
      <c r="B40" s="5" t="s">
        <v>919</v>
      </c>
      <c r="C40" s="5" t="s">
        <v>367</v>
      </c>
      <c r="D40" s="5" t="s">
        <v>912</v>
      </c>
      <c r="E40" s="18">
        <v>0.1</v>
      </c>
      <c r="F40" s="5" t="s">
        <v>368</v>
      </c>
      <c r="G40" s="4" t="s">
        <v>369</v>
      </c>
      <c r="H40" s="5" t="s">
        <v>370</v>
      </c>
      <c r="I40" s="86" t="s">
        <v>933</v>
      </c>
      <c r="J40" s="5" t="s">
        <v>373</v>
      </c>
      <c r="K40" s="59">
        <v>37146</v>
      </c>
      <c r="L40" s="25" t="s">
        <v>692</v>
      </c>
      <c r="M40" s="155">
        <v>100000</v>
      </c>
    </row>
    <row r="41" spans="1:13" s="34" customFormat="1" x14ac:dyDescent="0.25">
      <c r="A41" s="142" t="s">
        <v>931</v>
      </c>
      <c r="B41" s="41" t="s">
        <v>12</v>
      </c>
      <c r="C41" s="41" t="s">
        <v>952</v>
      </c>
      <c r="D41" s="2" t="s">
        <v>912</v>
      </c>
      <c r="E41" s="37">
        <v>0.1</v>
      </c>
      <c r="F41" s="2" t="s">
        <v>544</v>
      </c>
      <c r="G41" s="114" t="s">
        <v>199</v>
      </c>
      <c r="H41" s="2" t="s">
        <v>914</v>
      </c>
      <c r="I41" s="1"/>
      <c r="J41" s="41" t="s">
        <v>545</v>
      </c>
      <c r="K41" s="39">
        <v>37167</v>
      </c>
      <c r="L41" s="52" t="s">
        <v>692</v>
      </c>
      <c r="M41" s="156">
        <v>5000</v>
      </c>
    </row>
    <row r="42" spans="1:13" x14ac:dyDescent="0.25">
      <c r="A42" s="153" t="s">
        <v>931</v>
      </c>
      <c r="B42" s="17" t="s">
        <v>12</v>
      </c>
      <c r="C42" s="17" t="s">
        <v>952</v>
      </c>
      <c r="D42" s="5" t="s">
        <v>912</v>
      </c>
      <c r="E42" s="18">
        <v>0.1</v>
      </c>
      <c r="F42" s="5" t="s">
        <v>546</v>
      </c>
      <c r="G42" s="115" t="s">
        <v>199</v>
      </c>
      <c r="H42" s="5" t="s">
        <v>914</v>
      </c>
      <c r="I42" s="4"/>
      <c r="J42" s="17" t="s">
        <v>547</v>
      </c>
      <c r="K42" s="22">
        <v>37167</v>
      </c>
      <c r="L42" s="25" t="s">
        <v>692</v>
      </c>
      <c r="M42" s="157">
        <v>100000</v>
      </c>
    </row>
    <row r="43" spans="1:13" s="34" customFormat="1" ht="36.75" customHeight="1" x14ac:dyDescent="0.25">
      <c r="A43" s="152" t="s">
        <v>908</v>
      </c>
      <c r="B43" s="41" t="s">
        <v>909</v>
      </c>
      <c r="C43" s="41" t="s">
        <v>927</v>
      </c>
      <c r="D43" s="2" t="s">
        <v>912</v>
      </c>
      <c r="E43" s="37">
        <v>0.1</v>
      </c>
      <c r="F43" s="41" t="s">
        <v>238</v>
      </c>
      <c r="G43" s="1" t="s">
        <v>560</v>
      </c>
      <c r="H43" s="2" t="s">
        <v>119</v>
      </c>
      <c r="I43" s="222" t="s">
        <v>561</v>
      </c>
      <c r="J43" s="41" t="s">
        <v>239</v>
      </c>
      <c r="K43" s="39">
        <v>37174</v>
      </c>
      <c r="L43" s="52" t="s">
        <v>692</v>
      </c>
      <c r="M43" s="140">
        <v>1000000</v>
      </c>
    </row>
    <row r="44" spans="1:13" ht="26.4" x14ac:dyDescent="0.25">
      <c r="A44" s="151" t="s">
        <v>931</v>
      </c>
      <c r="B44" s="17" t="s">
        <v>911</v>
      </c>
      <c r="C44" s="17" t="s">
        <v>770</v>
      </c>
      <c r="D44" s="5" t="s">
        <v>913</v>
      </c>
      <c r="E44" s="18">
        <v>0.1</v>
      </c>
      <c r="F44" s="17" t="s">
        <v>771</v>
      </c>
      <c r="G44" s="4" t="s">
        <v>466</v>
      </c>
      <c r="H44" s="5" t="s">
        <v>914</v>
      </c>
      <c r="I44" s="4"/>
      <c r="J44" s="17" t="s">
        <v>240</v>
      </c>
      <c r="K44" s="22">
        <v>37169</v>
      </c>
      <c r="L44" s="25" t="s">
        <v>692</v>
      </c>
      <c r="M44" s="146">
        <v>40000</v>
      </c>
    </row>
    <row r="45" spans="1:13" s="34" customFormat="1" ht="52.8" x14ac:dyDescent="0.25">
      <c r="A45" s="152" t="s">
        <v>908</v>
      </c>
      <c r="B45" s="41" t="s">
        <v>548</v>
      </c>
      <c r="C45" s="41" t="s">
        <v>123</v>
      </c>
      <c r="D45" s="2" t="s">
        <v>912</v>
      </c>
      <c r="E45" s="37">
        <v>0.1</v>
      </c>
      <c r="F45" s="41" t="s">
        <v>549</v>
      </c>
      <c r="G45" s="1" t="s">
        <v>124</v>
      </c>
      <c r="H45" s="2" t="s">
        <v>125</v>
      </c>
      <c r="I45" s="1" t="s">
        <v>933</v>
      </c>
      <c r="J45" s="41" t="s">
        <v>241</v>
      </c>
      <c r="K45" s="39">
        <v>37172</v>
      </c>
      <c r="L45" s="52" t="s">
        <v>126</v>
      </c>
      <c r="M45" s="140">
        <v>5000000</v>
      </c>
    </row>
    <row r="46" spans="1:13" x14ac:dyDescent="0.25">
      <c r="A46" s="151" t="s">
        <v>931</v>
      </c>
      <c r="B46" s="17" t="s">
        <v>911</v>
      </c>
      <c r="C46" s="17" t="s">
        <v>772</v>
      </c>
      <c r="D46" s="5" t="s">
        <v>913</v>
      </c>
      <c r="E46" s="18">
        <v>0.1</v>
      </c>
      <c r="F46" s="17" t="s">
        <v>773</v>
      </c>
      <c r="G46" s="115" t="s">
        <v>774</v>
      </c>
      <c r="H46" s="5" t="s">
        <v>914</v>
      </c>
      <c r="I46" s="4"/>
      <c r="J46" s="17" t="s">
        <v>242</v>
      </c>
      <c r="K46" s="22">
        <v>37160</v>
      </c>
      <c r="L46" s="25" t="s">
        <v>692</v>
      </c>
      <c r="M46" s="146">
        <v>5000</v>
      </c>
    </row>
    <row r="47" spans="1:13" s="34" customFormat="1" ht="26.4" x14ac:dyDescent="0.25">
      <c r="A47" s="152" t="s">
        <v>931</v>
      </c>
      <c r="B47" s="41" t="s">
        <v>910</v>
      </c>
      <c r="C47" s="41" t="s">
        <v>446</v>
      </c>
      <c r="D47" s="2" t="s">
        <v>913</v>
      </c>
      <c r="E47" s="37">
        <v>0.1</v>
      </c>
      <c r="F47" s="41" t="s">
        <v>457</v>
      </c>
      <c r="G47" s="1" t="s">
        <v>458</v>
      </c>
      <c r="H47" s="2" t="s">
        <v>960</v>
      </c>
      <c r="I47" s="1" t="s">
        <v>933</v>
      </c>
      <c r="J47" s="41" t="s">
        <v>459</v>
      </c>
      <c r="K47" s="39">
        <v>37126</v>
      </c>
      <c r="L47" s="52" t="s">
        <v>232</v>
      </c>
      <c r="M47" s="140">
        <v>3500000</v>
      </c>
    </row>
    <row r="48" spans="1:13" x14ac:dyDescent="0.25">
      <c r="A48" s="151" t="s">
        <v>931</v>
      </c>
      <c r="B48" s="17" t="s">
        <v>911</v>
      </c>
      <c r="C48" s="17" t="s">
        <v>446</v>
      </c>
      <c r="D48" s="5" t="s">
        <v>913</v>
      </c>
      <c r="E48" s="18">
        <v>0.1</v>
      </c>
      <c r="F48" s="17" t="s">
        <v>243</v>
      </c>
      <c r="G48" s="4" t="s">
        <v>244</v>
      </c>
      <c r="H48" s="5" t="s">
        <v>962</v>
      </c>
      <c r="I48" s="4"/>
      <c r="J48" s="17" t="s">
        <v>925</v>
      </c>
      <c r="K48" s="22">
        <v>37168</v>
      </c>
      <c r="L48" s="25" t="s">
        <v>692</v>
      </c>
      <c r="M48" s="146">
        <v>15000</v>
      </c>
    </row>
    <row r="49" spans="1:13" s="34" customFormat="1" x14ac:dyDescent="0.25">
      <c r="A49" s="152" t="s">
        <v>931</v>
      </c>
      <c r="B49" s="2" t="s">
        <v>919</v>
      </c>
      <c r="C49" s="2" t="s">
        <v>245</v>
      </c>
      <c r="D49" s="2" t="s">
        <v>913</v>
      </c>
      <c r="E49" s="37">
        <v>0.1</v>
      </c>
      <c r="F49" s="2" t="s">
        <v>938</v>
      </c>
      <c r="G49" s="1" t="s">
        <v>246</v>
      </c>
      <c r="H49" s="2" t="s">
        <v>962</v>
      </c>
      <c r="I49" s="276">
        <v>155000</v>
      </c>
      <c r="J49" s="2" t="s">
        <v>247</v>
      </c>
      <c r="K49" s="28">
        <v>37173</v>
      </c>
      <c r="L49" s="52" t="s">
        <v>692</v>
      </c>
      <c r="M49" s="158">
        <v>15500</v>
      </c>
    </row>
    <row r="50" spans="1:13" x14ac:dyDescent="0.25">
      <c r="A50" s="151" t="s">
        <v>931</v>
      </c>
      <c r="B50" s="17" t="s">
        <v>911</v>
      </c>
      <c r="C50" s="17" t="s">
        <v>923</v>
      </c>
      <c r="D50" s="5" t="s">
        <v>913</v>
      </c>
      <c r="E50" s="18">
        <v>0.1</v>
      </c>
      <c r="F50" s="17" t="s">
        <v>775</v>
      </c>
      <c r="G50" s="4" t="s">
        <v>466</v>
      </c>
      <c r="H50" s="5" t="s">
        <v>776</v>
      </c>
      <c r="I50" s="4"/>
      <c r="J50" s="17" t="s">
        <v>935</v>
      </c>
      <c r="K50" s="22">
        <v>37158</v>
      </c>
      <c r="L50" s="25" t="s">
        <v>692</v>
      </c>
      <c r="M50" s="146">
        <v>40000</v>
      </c>
    </row>
    <row r="51" spans="1:13" s="34" customFormat="1" x14ac:dyDescent="0.25">
      <c r="A51" s="152" t="s">
        <v>931</v>
      </c>
      <c r="B51" s="41" t="s">
        <v>911</v>
      </c>
      <c r="C51" s="41" t="s">
        <v>923</v>
      </c>
      <c r="D51" s="2" t="s">
        <v>913</v>
      </c>
      <c r="E51" s="37">
        <v>0.1</v>
      </c>
      <c r="F51" s="41" t="s">
        <v>777</v>
      </c>
      <c r="G51" s="1" t="s">
        <v>466</v>
      </c>
      <c r="H51" s="2" t="s">
        <v>776</v>
      </c>
      <c r="I51" s="1"/>
      <c r="J51" s="41" t="s">
        <v>935</v>
      </c>
      <c r="K51" s="39">
        <v>37158</v>
      </c>
      <c r="L51" s="52" t="s">
        <v>692</v>
      </c>
      <c r="M51" s="140">
        <v>80000</v>
      </c>
    </row>
    <row r="52" spans="1:13" x14ac:dyDescent="0.25">
      <c r="A52" s="151" t="s">
        <v>931</v>
      </c>
      <c r="B52" s="17" t="s">
        <v>911</v>
      </c>
      <c r="C52" s="17" t="s">
        <v>920</v>
      </c>
      <c r="D52" s="5" t="s">
        <v>913</v>
      </c>
      <c r="E52" s="18">
        <v>0.1</v>
      </c>
      <c r="F52" s="17" t="s">
        <v>778</v>
      </c>
      <c r="G52" s="4" t="s">
        <v>779</v>
      </c>
      <c r="H52" s="5" t="s">
        <v>915</v>
      </c>
      <c r="I52" s="4"/>
      <c r="J52" s="17" t="s">
        <v>925</v>
      </c>
      <c r="K52" s="22">
        <v>37162</v>
      </c>
      <c r="L52" s="25" t="s">
        <v>692</v>
      </c>
      <c r="M52" s="146">
        <v>10000</v>
      </c>
    </row>
    <row r="53" spans="1:13" s="34" customFormat="1" x14ac:dyDescent="0.25">
      <c r="A53" s="152" t="s">
        <v>931</v>
      </c>
      <c r="B53" s="2" t="s">
        <v>919</v>
      </c>
      <c r="C53" s="2" t="s">
        <v>550</v>
      </c>
      <c r="D53" s="2" t="s">
        <v>916</v>
      </c>
      <c r="E53" s="37">
        <v>0.1</v>
      </c>
      <c r="F53" s="2" t="s">
        <v>551</v>
      </c>
      <c r="G53" s="1" t="s">
        <v>552</v>
      </c>
      <c r="H53" s="2" t="s">
        <v>502</v>
      </c>
      <c r="I53" s="1" t="s">
        <v>933</v>
      </c>
      <c r="J53" s="2" t="s">
        <v>553</v>
      </c>
      <c r="K53" s="28">
        <v>37167</v>
      </c>
      <c r="L53" s="52" t="s">
        <v>692</v>
      </c>
      <c r="M53" s="158">
        <v>50000</v>
      </c>
    </row>
    <row r="54" spans="1:13" x14ac:dyDescent="0.25">
      <c r="A54" s="151" t="s">
        <v>931</v>
      </c>
      <c r="B54" s="17" t="s">
        <v>911</v>
      </c>
      <c r="C54" s="17" t="s">
        <v>940</v>
      </c>
      <c r="D54" s="5" t="s">
        <v>916</v>
      </c>
      <c r="E54" s="18">
        <v>0.1</v>
      </c>
      <c r="F54" s="17" t="s">
        <v>769</v>
      </c>
      <c r="G54" s="4" t="s">
        <v>692</v>
      </c>
      <c r="H54" s="5" t="s">
        <v>914</v>
      </c>
      <c r="I54" s="4"/>
      <c r="J54" s="17" t="s">
        <v>122</v>
      </c>
      <c r="K54" s="59">
        <v>37159</v>
      </c>
      <c r="L54" s="25" t="s">
        <v>692</v>
      </c>
      <c r="M54" s="146">
        <v>3000</v>
      </c>
    </row>
    <row r="55" spans="1:13" s="33" customFormat="1" ht="127.5" customHeight="1" x14ac:dyDescent="0.25">
      <c r="A55" s="142" t="s">
        <v>931</v>
      </c>
      <c r="B55" s="7" t="s">
        <v>911</v>
      </c>
      <c r="C55" s="41" t="s">
        <v>58</v>
      </c>
      <c r="D55" s="2" t="s">
        <v>913</v>
      </c>
      <c r="E55" s="37">
        <v>0.1</v>
      </c>
      <c r="F55" s="41" t="s">
        <v>127</v>
      </c>
      <c r="G55" s="1" t="s">
        <v>128</v>
      </c>
      <c r="H55" s="2" t="s">
        <v>915</v>
      </c>
      <c r="I55" s="1"/>
      <c r="J55" s="41" t="s">
        <v>925</v>
      </c>
      <c r="K55" s="39">
        <v>37148</v>
      </c>
      <c r="L55" s="52" t="s">
        <v>692</v>
      </c>
      <c r="M55" s="140">
        <v>10000</v>
      </c>
    </row>
    <row r="56" spans="1:13" s="12" customFormat="1" x14ac:dyDescent="0.25">
      <c r="A56" s="151" t="s">
        <v>931</v>
      </c>
      <c r="B56" s="17" t="s">
        <v>911</v>
      </c>
      <c r="C56" s="17" t="s">
        <v>942</v>
      </c>
      <c r="D56" s="5" t="s">
        <v>913</v>
      </c>
      <c r="E56" s="18">
        <v>0.1</v>
      </c>
      <c r="F56" s="17" t="s">
        <v>83</v>
      </c>
      <c r="G56" s="4" t="s">
        <v>84</v>
      </c>
      <c r="H56" s="5" t="s">
        <v>914</v>
      </c>
      <c r="I56" s="4"/>
      <c r="J56" s="17" t="s">
        <v>371</v>
      </c>
      <c r="K56" s="22">
        <v>37160</v>
      </c>
      <c r="L56" s="25" t="s">
        <v>248</v>
      </c>
      <c r="M56" s="146">
        <v>10000</v>
      </c>
    </row>
    <row r="57" spans="1:13" s="121" customFormat="1" x14ac:dyDescent="0.25">
      <c r="A57" s="152" t="s">
        <v>931</v>
      </c>
      <c r="B57" s="41" t="s">
        <v>910</v>
      </c>
      <c r="C57" s="41" t="s">
        <v>112</v>
      </c>
      <c r="D57" s="2" t="s">
        <v>916</v>
      </c>
      <c r="E57" s="37">
        <v>0.1</v>
      </c>
      <c r="F57" s="41" t="s">
        <v>113</v>
      </c>
      <c r="G57" s="114" t="s">
        <v>114</v>
      </c>
      <c r="H57" s="2" t="s">
        <v>918</v>
      </c>
      <c r="I57" s="1" t="s">
        <v>933</v>
      </c>
      <c r="J57" s="41" t="s">
        <v>115</v>
      </c>
      <c r="K57" s="39">
        <v>37131</v>
      </c>
      <c r="L57" s="52" t="s">
        <v>692</v>
      </c>
      <c r="M57" s="140">
        <v>2000000</v>
      </c>
    </row>
    <row r="58" spans="1:13" s="121" customFormat="1" ht="26.4" x14ac:dyDescent="0.25">
      <c r="A58" s="151" t="s">
        <v>931</v>
      </c>
      <c r="B58" s="5" t="s">
        <v>919</v>
      </c>
      <c r="C58" s="5" t="s">
        <v>955</v>
      </c>
      <c r="D58" s="5" t="s">
        <v>912</v>
      </c>
      <c r="E58" s="18">
        <v>0.1</v>
      </c>
      <c r="F58" s="5" t="s">
        <v>499</v>
      </c>
      <c r="G58" s="4" t="s">
        <v>369</v>
      </c>
      <c r="H58" s="5" t="s">
        <v>372</v>
      </c>
      <c r="I58" s="86" t="s">
        <v>933</v>
      </c>
      <c r="J58" s="5" t="s">
        <v>780</v>
      </c>
      <c r="K58" s="59">
        <v>37154</v>
      </c>
      <c r="L58" s="25" t="s">
        <v>692</v>
      </c>
      <c r="M58" s="155">
        <v>125000</v>
      </c>
    </row>
    <row r="59" spans="1:13" s="34" customFormat="1" ht="39.6" x14ac:dyDescent="0.25">
      <c r="A59" s="152" t="s">
        <v>931</v>
      </c>
      <c r="B59" s="2" t="s">
        <v>919</v>
      </c>
      <c r="C59" s="2" t="s">
        <v>374</v>
      </c>
      <c r="D59" s="2" t="s">
        <v>912</v>
      </c>
      <c r="E59" s="37">
        <v>0.1</v>
      </c>
      <c r="F59" s="2" t="s">
        <v>206</v>
      </c>
      <c r="G59" s="1" t="s">
        <v>375</v>
      </c>
      <c r="H59" s="2" t="s">
        <v>376</v>
      </c>
      <c r="I59" s="55">
        <v>46</v>
      </c>
      <c r="J59" s="2" t="s">
        <v>554</v>
      </c>
      <c r="K59" s="28">
        <v>37173</v>
      </c>
      <c r="L59" s="52" t="s">
        <v>377</v>
      </c>
      <c r="M59" s="158">
        <v>150000</v>
      </c>
    </row>
    <row r="60" spans="1:13" s="34" customFormat="1" x14ac:dyDescent="0.25">
      <c r="A60" s="151" t="s">
        <v>931</v>
      </c>
      <c r="B60" s="17" t="s">
        <v>12</v>
      </c>
      <c r="C60" s="17" t="s">
        <v>781</v>
      </c>
      <c r="D60" s="5" t="s">
        <v>912</v>
      </c>
      <c r="E60" s="18">
        <v>0.1</v>
      </c>
      <c r="F60" s="17" t="s">
        <v>782</v>
      </c>
      <c r="G60" s="4" t="s">
        <v>108</v>
      </c>
      <c r="H60" s="5" t="s">
        <v>914</v>
      </c>
      <c r="I60" s="4"/>
      <c r="J60" s="17" t="s">
        <v>495</v>
      </c>
      <c r="K60" s="22">
        <v>37173</v>
      </c>
      <c r="L60" s="25" t="s">
        <v>692</v>
      </c>
      <c r="M60" s="146">
        <v>5000</v>
      </c>
    </row>
    <row r="61" spans="1:13" s="33" customFormat="1" x14ac:dyDescent="0.25">
      <c r="A61" s="142" t="s">
        <v>931</v>
      </c>
      <c r="B61" s="41" t="s">
        <v>12</v>
      </c>
      <c r="C61" s="41" t="s">
        <v>781</v>
      </c>
      <c r="D61" s="2" t="s">
        <v>912</v>
      </c>
      <c r="E61" s="37">
        <v>0.1</v>
      </c>
      <c r="F61" s="41" t="s">
        <v>555</v>
      </c>
      <c r="G61" s="1" t="s">
        <v>466</v>
      </c>
      <c r="H61" s="2" t="s">
        <v>556</v>
      </c>
      <c r="I61" s="1"/>
      <c r="J61" s="41" t="s">
        <v>495</v>
      </c>
      <c r="K61" s="39">
        <v>37173</v>
      </c>
      <c r="L61" s="52" t="s">
        <v>692</v>
      </c>
      <c r="M61" s="140">
        <v>5000</v>
      </c>
    </row>
    <row r="62" spans="1:13" s="34" customFormat="1" ht="14.25" customHeight="1" x14ac:dyDescent="0.25">
      <c r="A62" s="153" t="s">
        <v>931</v>
      </c>
      <c r="B62" s="17" t="s">
        <v>12</v>
      </c>
      <c r="C62" s="17" t="s">
        <v>86</v>
      </c>
      <c r="D62" s="5" t="s">
        <v>912</v>
      </c>
      <c r="E62" s="18">
        <v>0.1</v>
      </c>
      <c r="F62" s="17" t="s">
        <v>557</v>
      </c>
      <c r="G62" s="4" t="s">
        <v>466</v>
      </c>
      <c r="H62" s="5" t="s">
        <v>914</v>
      </c>
      <c r="I62" s="4"/>
      <c r="J62" s="17" t="s">
        <v>495</v>
      </c>
      <c r="K62" s="22">
        <v>37167</v>
      </c>
      <c r="L62" s="25" t="s">
        <v>692</v>
      </c>
      <c r="M62" s="146">
        <v>5000</v>
      </c>
    </row>
    <row r="63" spans="1:13" s="33" customFormat="1" ht="26.4" x14ac:dyDescent="0.25">
      <c r="A63" s="152" t="s">
        <v>517</v>
      </c>
      <c r="B63" s="41" t="s">
        <v>460</v>
      </c>
      <c r="C63" s="41" t="s">
        <v>461</v>
      </c>
      <c r="D63" s="2" t="s">
        <v>913</v>
      </c>
      <c r="E63" s="37">
        <v>0.1</v>
      </c>
      <c r="F63" s="41" t="s">
        <v>462</v>
      </c>
      <c r="G63" s="114"/>
      <c r="H63" s="2"/>
      <c r="I63" s="1"/>
      <c r="J63" s="41" t="s">
        <v>500</v>
      </c>
      <c r="K63" s="39">
        <v>37151</v>
      </c>
      <c r="L63" s="52" t="s">
        <v>692</v>
      </c>
      <c r="M63" s="140">
        <v>1000000</v>
      </c>
    </row>
    <row r="64" spans="1:13" s="34" customFormat="1" ht="26.4" x14ac:dyDescent="0.25">
      <c r="A64" s="153" t="s">
        <v>931</v>
      </c>
      <c r="B64" s="17" t="s">
        <v>12</v>
      </c>
      <c r="C64" s="17" t="s">
        <v>501</v>
      </c>
      <c r="D64" s="5" t="s">
        <v>912</v>
      </c>
      <c r="E64" s="18">
        <v>0.1</v>
      </c>
      <c r="F64" s="249" t="s">
        <v>558</v>
      </c>
      <c r="G64" s="115">
        <v>37196</v>
      </c>
      <c r="H64" s="5" t="s">
        <v>914</v>
      </c>
      <c r="I64" s="4"/>
      <c r="J64" s="17" t="s">
        <v>495</v>
      </c>
      <c r="K64" s="22">
        <v>37166</v>
      </c>
      <c r="L64" s="25" t="s">
        <v>692</v>
      </c>
      <c r="M64" s="232" t="s">
        <v>712</v>
      </c>
    </row>
    <row r="65" spans="1:13" s="34" customFormat="1" x14ac:dyDescent="0.25">
      <c r="A65" s="152" t="s">
        <v>931</v>
      </c>
      <c r="B65" s="41" t="s">
        <v>911</v>
      </c>
      <c r="C65" s="41" t="s">
        <v>511</v>
      </c>
      <c r="D65" s="2" t="s">
        <v>913</v>
      </c>
      <c r="E65" s="37">
        <v>0.1</v>
      </c>
      <c r="F65" s="41" t="s">
        <v>127</v>
      </c>
      <c r="G65" s="1" t="s">
        <v>128</v>
      </c>
      <c r="H65" s="2" t="s">
        <v>915</v>
      </c>
      <c r="I65" s="1"/>
      <c r="J65" s="41" t="s">
        <v>925</v>
      </c>
      <c r="K65" s="39">
        <v>37131</v>
      </c>
      <c r="L65" s="52" t="s">
        <v>692</v>
      </c>
      <c r="M65" s="140">
        <v>10000</v>
      </c>
    </row>
    <row r="66" spans="1:13" ht="39.6" x14ac:dyDescent="0.25">
      <c r="A66" s="151" t="s">
        <v>931</v>
      </c>
      <c r="B66" s="5" t="s">
        <v>919</v>
      </c>
      <c r="C66" s="5" t="s">
        <v>378</v>
      </c>
      <c r="D66" s="5" t="s">
        <v>912</v>
      </c>
      <c r="E66" s="18">
        <v>0.1</v>
      </c>
      <c r="F66" s="5" t="s">
        <v>379</v>
      </c>
      <c r="G66" s="4" t="s">
        <v>380</v>
      </c>
      <c r="H66" s="5" t="s">
        <v>381</v>
      </c>
      <c r="I66" s="86" t="s">
        <v>715</v>
      </c>
      <c r="J66" s="5" t="s">
        <v>559</v>
      </c>
      <c r="K66" s="59">
        <v>37162</v>
      </c>
      <c r="L66" s="25" t="s">
        <v>692</v>
      </c>
      <c r="M66" s="155">
        <v>200000</v>
      </c>
    </row>
    <row r="67" spans="1:13" s="34" customFormat="1" ht="26.4" x14ac:dyDescent="0.25">
      <c r="A67" s="152" t="s">
        <v>931</v>
      </c>
      <c r="B67" s="2" t="s">
        <v>382</v>
      </c>
      <c r="C67" s="2" t="s">
        <v>383</v>
      </c>
      <c r="D67" s="2" t="s">
        <v>912</v>
      </c>
      <c r="E67" s="37">
        <v>0.1</v>
      </c>
      <c r="F67" s="2" t="s">
        <v>384</v>
      </c>
      <c r="G67" s="1" t="s">
        <v>385</v>
      </c>
      <c r="H67" s="2" t="s">
        <v>962</v>
      </c>
      <c r="I67" s="55" t="s">
        <v>933</v>
      </c>
      <c r="J67" s="2" t="s">
        <v>249</v>
      </c>
      <c r="K67" s="28">
        <v>37167</v>
      </c>
      <c r="L67" s="52" t="s">
        <v>377</v>
      </c>
      <c r="M67" s="158">
        <v>3000000</v>
      </c>
    </row>
    <row r="68" spans="1:13" x14ac:dyDescent="0.25">
      <c r="A68" s="151" t="s">
        <v>931</v>
      </c>
      <c r="B68" s="17" t="s">
        <v>910</v>
      </c>
      <c r="C68" s="17" t="s">
        <v>924</v>
      </c>
      <c r="D68" s="5" t="s">
        <v>913</v>
      </c>
      <c r="E68" s="18">
        <v>0.1</v>
      </c>
      <c r="F68" s="17" t="s">
        <v>951</v>
      </c>
      <c r="G68" s="4" t="s">
        <v>463</v>
      </c>
      <c r="H68" s="5" t="s">
        <v>914</v>
      </c>
      <c r="I68" s="4" t="s">
        <v>933</v>
      </c>
      <c r="J68" s="17" t="s">
        <v>497</v>
      </c>
      <c r="K68" s="22">
        <v>37158</v>
      </c>
      <c r="L68" s="25" t="s">
        <v>692</v>
      </c>
      <c r="M68" s="146">
        <v>300000</v>
      </c>
    </row>
    <row r="69" spans="1:13" s="34" customFormat="1" ht="39.6" x14ac:dyDescent="0.25">
      <c r="A69" s="152" t="s">
        <v>931</v>
      </c>
      <c r="B69" s="2" t="s">
        <v>716</v>
      </c>
      <c r="C69" s="2" t="s">
        <v>89</v>
      </c>
      <c r="D69" s="2" t="s">
        <v>912</v>
      </c>
      <c r="E69" s="37">
        <v>0.05</v>
      </c>
      <c r="F69" s="2" t="s">
        <v>90</v>
      </c>
      <c r="G69" s="1" t="s">
        <v>91</v>
      </c>
      <c r="H69" s="2" t="s">
        <v>429</v>
      </c>
      <c r="I69" s="1" t="s">
        <v>92</v>
      </c>
      <c r="J69" s="2" t="s">
        <v>57</v>
      </c>
      <c r="K69" s="49">
        <v>37139</v>
      </c>
      <c r="L69" s="52" t="s">
        <v>692</v>
      </c>
      <c r="M69" s="140">
        <v>500000</v>
      </c>
    </row>
    <row r="70" spans="1:13" s="130" customFormat="1" ht="54" customHeight="1" x14ac:dyDescent="0.25">
      <c r="A70" s="149" t="s">
        <v>908</v>
      </c>
      <c r="B70" s="64" t="s">
        <v>107</v>
      </c>
      <c r="C70" s="64" t="s">
        <v>926</v>
      </c>
      <c r="D70" s="63" t="s">
        <v>912</v>
      </c>
      <c r="E70" s="65">
        <v>0.75</v>
      </c>
      <c r="F70" s="64" t="s">
        <v>444</v>
      </c>
      <c r="G70" s="62" t="s">
        <v>445</v>
      </c>
      <c r="H70" s="63" t="s">
        <v>428</v>
      </c>
      <c r="I70" s="62" t="s">
        <v>51</v>
      </c>
      <c r="J70" s="251" t="s">
        <v>227</v>
      </c>
      <c r="K70" s="66">
        <v>37174</v>
      </c>
      <c r="L70" s="67" t="s">
        <v>692</v>
      </c>
      <c r="M70" s="150" t="s">
        <v>783</v>
      </c>
    </row>
    <row r="71" spans="1:13" s="33" customFormat="1" ht="28.5" customHeight="1" x14ac:dyDescent="0.25">
      <c r="A71" s="147" t="s">
        <v>908</v>
      </c>
      <c r="B71" s="102" t="s">
        <v>507</v>
      </c>
      <c r="C71" s="102" t="s">
        <v>508</v>
      </c>
      <c r="D71" s="70" t="s">
        <v>918</v>
      </c>
      <c r="E71" s="71">
        <v>0.5</v>
      </c>
      <c r="F71" s="102" t="s">
        <v>509</v>
      </c>
      <c r="G71" s="72" t="s">
        <v>933</v>
      </c>
      <c r="H71" s="70" t="s">
        <v>933</v>
      </c>
      <c r="I71" s="72"/>
      <c r="J71" s="102"/>
      <c r="K71" s="73">
        <v>37118</v>
      </c>
      <c r="L71" s="74" t="s">
        <v>692</v>
      </c>
      <c r="M71" s="148">
        <v>50000</v>
      </c>
    </row>
    <row r="72" spans="1:13" s="34" customFormat="1" ht="57.75" customHeight="1" x14ac:dyDescent="0.25">
      <c r="A72" s="149" t="s">
        <v>908</v>
      </c>
      <c r="B72" s="64" t="s">
        <v>107</v>
      </c>
      <c r="C72" s="64" t="s">
        <v>934</v>
      </c>
      <c r="D72" s="63" t="s">
        <v>912</v>
      </c>
      <c r="E72" s="65">
        <v>0.45</v>
      </c>
      <c r="F72" s="64" t="s">
        <v>510</v>
      </c>
      <c r="G72" s="62" t="s">
        <v>478</v>
      </c>
      <c r="H72" s="63" t="s">
        <v>932</v>
      </c>
      <c r="I72" s="87" t="s">
        <v>534</v>
      </c>
      <c r="J72" s="251" t="s">
        <v>228</v>
      </c>
      <c r="K72" s="66">
        <v>37165</v>
      </c>
      <c r="L72" s="67" t="s">
        <v>692</v>
      </c>
      <c r="M72" s="150" t="s">
        <v>784</v>
      </c>
    </row>
    <row r="73" spans="1:13" s="34" customFormat="1" ht="26.4" x14ac:dyDescent="0.25">
      <c r="A73" s="147" t="s">
        <v>908</v>
      </c>
      <c r="B73" s="70" t="s">
        <v>107</v>
      </c>
      <c r="C73" s="70" t="s">
        <v>129</v>
      </c>
      <c r="D73" s="70" t="s">
        <v>912</v>
      </c>
      <c r="E73" s="71">
        <v>0.25</v>
      </c>
      <c r="F73" s="70" t="s">
        <v>130</v>
      </c>
      <c r="G73" s="72" t="s">
        <v>131</v>
      </c>
      <c r="H73" s="70" t="s">
        <v>125</v>
      </c>
      <c r="I73" s="72" t="s">
        <v>933</v>
      </c>
      <c r="J73" s="70" t="s">
        <v>229</v>
      </c>
      <c r="K73" s="113">
        <v>37172</v>
      </c>
      <c r="L73" s="74" t="s">
        <v>692</v>
      </c>
      <c r="M73" s="148" t="s">
        <v>230</v>
      </c>
    </row>
    <row r="74" spans="1:13" s="34" customFormat="1" x14ac:dyDescent="0.25">
      <c r="A74" s="149" t="s">
        <v>908</v>
      </c>
      <c r="B74" s="64" t="s">
        <v>507</v>
      </c>
      <c r="C74" s="64" t="s">
        <v>446</v>
      </c>
      <c r="D74" s="63" t="s">
        <v>913</v>
      </c>
      <c r="E74" s="65">
        <v>0.2</v>
      </c>
      <c r="F74" s="64" t="s">
        <v>448</v>
      </c>
      <c r="G74" s="62" t="s">
        <v>449</v>
      </c>
      <c r="H74" s="63" t="s">
        <v>933</v>
      </c>
      <c r="I74" s="62" t="s">
        <v>933</v>
      </c>
      <c r="J74" s="64" t="s">
        <v>536</v>
      </c>
      <c r="K74" s="66">
        <v>37166</v>
      </c>
      <c r="L74" s="67" t="s">
        <v>692</v>
      </c>
      <c r="M74" s="150">
        <v>100000</v>
      </c>
    </row>
    <row r="75" spans="1:13" s="34" customFormat="1" ht="26.4" x14ac:dyDescent="0.25">
      <c r="A75" s="147" t="s">
        <v>908</v>
      </c>
      <c r="B75" s="102" t="s">
        <v>910</v>
      </c>
      <c r="C75" s="102" t="s">
        <v>446</v>
      </c>
      <c r="D75" s="70" t="s">
        <v>913</v>
      </c>
      <c r="E75" s="71">
        <v>0.2</v>
      </c>
      <c r="F75" s="102" t="s">
        <v>447</v>
      </c>
      <c r="G75" s="72" t="s">
        <v>950</v>
      </c>
      <c r="H75" s="70" t="s">
        <v>933</v>
      </c>
      <c r="I75" s="72" t="s">
        <v>933</v>
      </c>
      <c r="J75" s="102" t="s">
        <v>537</v>
      </c>
      <c r="K75" s="73">
        <v>37166</v>
      </c>
      <c r="L75" s="74" t="s">
        <v>692</v>
      </c>
      <c r="M75" s="148">
        <v>250000</v>
      </c>
    </row>
    <row r="76" spans="1:13" s="121" customFormat="1" ht="105.6" x14ac:dyDescent="0.25">
      <c r="A76" s="149" t="s">
        <v>908</v>
      </c>
      <c r="B76" s="64" t="s">
        <v>107</v>
      </c>
      <c r="C76" s="64" t="s">
        <v>929</v>
      </c>
      <c r="D76" s="63" t="s">
        <v>912</v>
      </c>
      <c r="E76" s="65">
        <v>0.1</v>
      </c>
      <c r="F76" s="64" t="s">
        <v>510</v>
      </c>
      <c r="G76" s="62" t="s">
        <v>933</v>
      </c>
      <c r="H76" s="63" t="s">
        <v>427</v>
      </c>
      <c r="I76" s="62" t="s">
        <v>933</v>
      </c>
      <c r="J76" s="64" t="s">
        <v>714</v>
      </c>
      <c r="K76" s="125" t="s">
        <v>440</v>
      </c>
      <c r="L76" s="67" t="s">
        <v>93</v>
      </c>
      <c r="M76" s="150">
        <v>1000000</v>
      </c>
    </row>
    <row r="77" spans="1:13" s="42" customFormat="1" x14ac:dyDescent="0.25">
      <c r="A77" s="168" t="s">
        <v>679</v>
      </c>
      <c r="B77" s="41" t="s">
        <v>202</v>
      </c>
      <c r="C77" s="7"/>
      <c r="D77" s="7"/>
      <c r="E77" s="35"/>
      <c r="F77" s="7"/>
      <c r="G77" s="223"/>
      <c r="H77" s="7"/>
      <c r="I77" s="224"/>
      <c r="J77" s="7"/>
      <c r="K77" s="49"/>
      <c r="L77" s="225"/>
      <c r="M77" s="140"/>
    </row>
    <row r="78" spans="1:13" s="56" customFormat="1" ht="26.4" x14ac:dyDescent="0.25">
      <c r="A78" s="230" t="s">
        <v>908</v>
      </c>
      <c r="B78" s="190" t="s">
        <v>953</v>
      </c>
      <c r="C78" s="190" t="s">
        <v>406</v>
      </c>
      <c r="D78" s="82" t="s">
        <v>679</v>
      </c>
      <c r="E78" s="200">
        <v>0.3</v>
      </c>
      <c r="F78" s="88" t="s">
        <v>963</v>
      </c>
      <c r="G78" s="188" t="s">
        <v>975</v>
      </c>
      <c r="H78" s="190" t="s">
        <v>87</v>
      </c>
      <c r="I78" s="188" t="s">
        <v>17</v>
      </c>
      <c r="J78" s="244" t="s">
        <v>318</v>
      </c>
      <c r="K78" s="217">
        <v>37175</v>
      </c>
      <c r="L78" s="253" t="s">
        <v>692</v>
      </c>
      <c r="M78" s="268" t="s">
        <v>18</v>
      </c>
    </row>
    <row r="79" spans="1:13" s="226" customFormat="1" ht="39.6" x14ac:dyDescent="0.25">
      <c r="A79" s="142" t="s">
        <v>908</v>
      </c>
      <c r="B79" s="96" t="s">
        <v>953</v>
      </c>
      <c r="C79" s="96" t="s">
        <v>974</v>
      </c>
      <c r="D79" s="7" t="s">
        <v>679</v>
      </c>
      <c r="E79" s="123">
        <v>0.3</v>
      </c>
      <c r="F79" s="96" t="s">
        <v>963</v>
      </c>
      <c r="G79" s="32" t="s">
        <v>975</v>
      </c>
      <c r="H79" s="7" t="s">
        <v>437</v>
      </c>
      <c r="I79" s="32" t="s">
        <v>19</v>
      </c>
      <c r="J79" s="96" t="s">
        <v>319</v>
      </c>
      <c r="K79" s="97">
        <v>37174</v>
      </c>
      <c r="L79" s="98" t="s">
        <v>692</v>
      </c>
      <c r="M79" s="161" t="s">
        <v>18</v>
      </c>
    </row>
    <row r="80" spans="1:13" s="56" customFormat="1" ht="26.4" x14ac:dyDescent="0.25">
      <c r="A80" s="153" t="s">
        <v>908</v>
      </c>
      <c r="B80" s="88" t="s">
        <v>953</v>
      </c>
      <c r="C80" s="88" t="s">
        <v>954</v>
      </c>
      <c r="D80" s="82" t="s">
        <v>679</v>
      </c>
      <c r="E80" s="85">
        <v>0.3</v>
      </c>
      <c r="F80" s="88" t="s">
        <v>978</v>
      </c>
      <c r="G80" s="81" t="s">
        <v>975</v>
      </c>
      <c r="H80" s="82" t="s">
        <v>962</v>
      </c>
      <c r="I80" s="81" t="s">
        <v>754</v>
      </c>
      <c r="J80" s="88" t="s">
        <v>320</v>
      </c>
      <c r="K80" s="61">
        <v>37173</v>
      </c>
      <c r="L80" s="92" t="s">
        <v>692</v>
      </c>
      <c r="M80" s="162" t="s">
        <v>24</v>
      </c>
    </row>
    <row r="81" spans="1:13" s="44" customFormat="1" ht="26.4" x14ac:dyDescent="0.25">
      <c r="A81" s="159" t="s">
        <v>908</v>
      </c>
      <c r="B81" s="3" t="s">
        <v>976</v>
      </c>
      <c r="C81" s="41" t="s">
        <v>985</v>
      </c>
      <c r="D81" s="7" t="s">
        <v>679</v>
      </c>
      <c r="E81" s="58">
        <v>0.3</v>
      </c>
      <c r="F81" s="96" t="s">
        <v>963</v>
      </c>
      <c r="G81" s="32" t="s">
        <v>503</v>
      </c>
      <c r="H81" s="2" t="s">
        <v>470</v>
      </c>
      <c r="I81" s="1"/>
      <c r="J81" s="2" t="s">
        <v>705</v>
      </c>
      <c r="K81" s="94">
        <v>37174</v>
      </c>
      <c r="L81" s="47" t="s">
        <v>506</v>
      </c>
      <c r="M81" s="160" t="s">
        <v>21</v>
      </c>
    </row>
    <row r="82" spans="1:13" s="44" customFormat="1" ht="26.4" x14ac:dyDescent="0.25">
      <c r="A82" s="230" t="s">
        <v>908</v>
      </c>
      <c r="B82" s="190" t="s">
        <v>976</v>
      </c>
      <c r="C82" s="190" t="s">
        <v>981</v>
      </c>
      <c r="D82" s="82" t="s">
        <v>679</v>
      </c>
      <c r="E82" s="200">
        <v>0.3</v>
      </c>
      <c r="F82" s="88" t="s">
        <v>963</v>
      </c>
      <c r="G82" s="81" t="s">
        <v>503</v>
      </c>
      <c r="H82" s="190" t="s">
        <v>983</v>
      </c>
      <c r="I82" s="188"/>
      <c r="J82" s="5" t="s">
        <v>755</v>
      </c>
      <c r="K82" s="217">
        <v>37172</v>
      </c>
      <c r="L82" s="261" t="s">
        <v>506</v>
      </c>
      <c r="M82" s="268" t="s">
        <v>408</v>
      </c>
    </row>
    <row r="83" spans="1:13" s="44" customFormat="1" ht="26.4" x14ac:dyDescent="0.25">
      <c r="A83" s="142" t="s">
        <v>908</v>
      </c>
      <c r="B83" s="96" t="s">
        <v>976</v>
      </c>
      <c r="C83" s="96" t="s">
        <v>966</v>
      </c>
      <c r="D83" s="7" t="s">
        <v>679</v>
      </c>
      <c r="E83" s="95">
        <v>0.25</v>
      </c>
      <c r="F83" s="96" t="s">
        <v>963</v>
      </c>
      <c r="G83" s="32" t="s">
        <v>971</v>
      </c>
      <c r="H83" s="7" t="s">
        <v>972</v>
      </c>
      <c r="I83" s="32"/>
      <c r="J83" s="96" t="s">
        <v>321</v>
      </c>
      <c r="K83" s="97">
        <v>37150</v>
      </c>
      <c r="L83" s="47" t="s">
        <v>506</v>
      </c>
      <c r="M83" s="161" t="s">
        <v>20</v>
      </c>
    </row>
    <row r="84" spans="1:13" s="16" customFormat="1" ht="26.4" x14ac:dyDescent="0.25">
      <c r="A84" s="230" t="s">
        <v>908</v>
      </c>
      <c r="B84" s="190" t="s">
        <v>976</v>
      </c>
      <c r="C84" s="243" t="s">
        <v>986</v>
      </c>
      <c r="D84" s="197" t="s">
        <v>679</v>
      </c>
      <c r="E84" s="200">
        <v>0.2</v>
      </c>
      <c r="F84" s="88" t="s">
        <v>963</v>
      </c>
      <c r="G84" s="81" t="s">
        <v>503</v>
      </c>
      <c r="H84" s="244" t="s">
        <v>430</v>
      </c>
      <c r="I84" s="189"/>
      <c r="J84" s="243" t="s">
        <v>592</v>
      </c>
      <c r="K84" s="255">
        <v>37174</v>
      </c>
      <c r="L84" s="261" t="s">
        <v>506</v>
      </c>
      <c r="M84" s="269" t="s">
        <v>407</v>
      </c>
    </row>
    <row r="85" spans="1:13" s="56" customFormat="1" ht="39.6" x14ac:dyDescent="0.25">
      <c r="A85" s="142" t="s">
        <v>908</v>
      </c>
      <c r="B85" s="96" t="s">
        <v>953</v>
      </c>
      <c r="C85" s="96" t="s">
        <v>955</v>
      </c>
      <c r="D85" s="7" t="s">
        <v>679</v>
      </c>
      <c r="E85" s="95">
        <v>0.2</v>
      </c>
      <c r="F85" s="96" t="s">
        <v>963</v>
      </c>
      <c r="G85" s="32" t="s">
        <v>984</v>
      </c>
      <c r="H85" s="7" t="s">
        <v>967</v>
      </c>
      <c r="I85" s="32" t="s">
        <v>933</v>
      </c>
      <c r="J85" s="96" t="s">
        <v>322</v>
      </c>
      <c r="K85" s="97">
        <v>37174</v>
      </c>
      <c r="L85" s="98" t="s">
        <v>692</v>
      </c>
      <c r="M85" s="163" t="s">
        <v>24</v>
      </c>
    </row>
    <row r="86" spans="1:13" s="15" customFormat="1" ht="26.4" x14ac:dyDescent="0.25">
      <c r="A86" s="153" t="s">
        <v>908</v>
      </c>
      <c r="B86" s="88" t="s">
        <v>976</v>
      </c>
      <c r="C86" s="88" t="s">
        <v>435</v>
      </c>
      <c r="D86" s="190" t="s">
        <v>679</v>
      </c>
      <c r="E86" s="85">
        <v>0.2</v>
      </c>
      <c r="F86" s="88" t="s">
        <v>963</v>
      </c>
      <c r="G86" s="188" t="s">
        <v>982</v>
      </c>
      <c r="H86" s="82" t="s">
        <v>999</v>
      </c>
      <c r="I86" s="81"/>
      <c r="J86" s="88" t="s">
        <v>593</v>
      </c>
      <c r="K86" s="61">
        <v>37167</v>
      </c>
      <c r="L86" s="261" t="s">
        <v>506</v>
      </c>
      <c r="M86" s="162" t="s">
        <v>594</v>
      </c>
    </row>
    <row r="87" spans="1:13" s="99" customFormat="1" ht="26.4" x14ac:dyDescent="0.25">
      <c r="A87" s="159" t="s">
        <v>908</v>
      </c>
      <c r="B87" s="3" t="s">
        <v>976</v>
      </c>
      <c r="C87" s="3" t="s">
        <v>980</v>
      </c>
      <c r="D87" s="100" t="s">
        <v>679</v>
      </c>
      <c r="E87" s="58">
        <v>0.2</v>
      </c>
      <c r="F87" s="96" t="s">
        <v>963</v>
      </c>
      <c r="G87" s="32" t="s">
        <v>503</v>
      </c>
      <c r="H87" s="3" t="s">
        <v>988</v>
      </c>
      <c r="I87" s="30"/>
      <c r="J87" s="2" t="s">
        <v>323</v>
      </c>
      <c r="K87" s="94">
        <v>37169</v>
      </c>
      <c r="L87" s="47" t="s">
        <v>506</v>
      </c>
      <c r="M87" s="161" t="s">
        <v>407</v>
      </c>
    </row>
    <row r="88" spans="1:13" s="15" customFormat="1" ht="26.4" x14ac:dyDescent="0.25">
      <c r="A88" s="153" t="s">
        <v>908</v>
      </c>
      <c r="B88" s="88" t="s">
        <v>976</v>
      </c>
      <c r="C88" s="88" t="s">
        <v>433</v>
      </c>
      <c r="D88" s="197" t="s">
        <v>679</v>
      </c>
      <c r="E88" s="85">
        <v>0.15</v>
      </c>
      <c r="F88" s="88" t="s">
        <v>963</v>
      </c>
      <c r="G88" s="81" t="s">
        <v>503</v>
      </c>
      <c r="H88" s="82" t="s">
        <v>434</v>
      </c>
      <c r="I88" s="120"/>
      <c r="J88" s="5" t="s">
        <v>756</v>
      </c>
      <c r="K88" s="61">
        <v>37156</v>
      </c>
      <c r="L88" s="261" t="s">
        <v>506</v>
      </c>
      <c r="M88" s="162" t="s">
        <v>408</v>
      </c>
    </row>
    <row r="89" spans="1:13" s="43" customFormat="1" ht="26.4" x14ac:dyDescent="0.25">
      <c r="A89" s="164" t="s">
        <v>908</v>
      </c>
      <c r="B89" s="100" t="s">
        <v>953</v>
      </c>
      <c r="C89" s="100" t="s">
        <v>973</v>
      </c>
      <c r="D89" s="100" t="s">
        <v>679</v>
      </c>
      <c r="E89" s="123">
        <v>0.15</v>
      </c>
      <c r="F89" s="7" t="s">
        <v>993</v>
      </c>
      <c r="G89" s="122" t="s">
        <v>504</v>
      </c>
      <c r="H89" s="100" t="s">
        <v>915</v>
      </c>
      <c r="I89" s="122" t="s">
        <v>933</v>
      </c>
      <c r="J89" s="7" t="s">
        <v>324</v>
      </c>
      <c r="K89" s="101">
        <v>37174</v>
      </c>
      <c r="L89" s="98" t="s">
        <v>132</v>
      </c>
      <c r="M89" s="165" t="s">
        <v>325</v>
      </c>
    </row>
    <row r="90" spans="1:13" s="15" customFormat="1" ht="26.4" x14ac:dyDescent="0.25">
      <c r="A90" s="230" t="s">
        <v>908</v>
      </c>
      <c r="B90" s="190" t="s">
        <v>976</v>
      </c>
      <c r="C90" s="243" t="s">
        <v>990</v>
      </c>
      <c r="D90" s="190" t="s">
        <v>679</v>
      </c>
      <c r="E90" s="200">
        <v>0.15</v>
      </c>
      <c r="F90" s="88" t="s">
        <v>963</v>
      </c>
      <c r="G90" s="188" t="s">
        <v>982</v>
      </c>
      <c r="H90" s="244" t="s">
        <v>991</v>
      </c>
      <c r="I90" s="189"/>
      <c r="J90" s="243" t="s">
        <v>326</v>
      </c>
      <c r="K90" s="255">
        <v>37165</v>
      </c>
      <c r="L90" s="261" t="s">
        <v>506</v>
      </c>
      <c r="M90" s="166" t="s">
        <v>38</v>
      </c>
    </row>
    <row r="91" spans="1:13" s="44" customFormat="1" ht="26.4" x14ac:dyDescent="0.25">
      <c r="A91" s="164" t="s">
        <v>908</v>
      </c>
      <c r="B91" s="100" t="s">
        <v>976</v>
      </c>
      <c r="C91" s="100" t="s">
        <v>432</v>
      </c>
      <c r="D91" s="100" t="s">
        <v>679</v>
      </c>
      <c r="E91" s="123">
        <v>0.15</v>
      </c>
      <c r="F91" s="96" t="s">
        <v>963</v>
      </c>
      <c r="G91" s="32" t="s">
        <v>503</v>
      </c>
      <c r="H91" s="100" t="s">
        <v>979</v>
      </c>
      <c r="I91" s="122"/>
      <c r="J91" s="7" t="s">
        <v>706</v>
      </c>
      <c r="K91" s="101">
        <v>37146</v>
      </c>
      <c r="L91" s="47" t="s">
        <v>506</v>
      </c>
      <c r="M91" s="163" t="s">
        <v>23</v>
      </c>
    </row>
    <row r="92" spans="1:13" s="15" customFormat="1" ht="66" x14ac:dyDescent="0.25">
      <c r="A92" s="153" t="s">
        <v>908</v>
      </c>
      <c r="B92" s="88" t="s">
        <v>133</v>
      </c>
      <c r="C92" s="88" t="s">
        <v>958</v>
      </c>
      <c r="D92" s="82" t="s">
        <v>679</v>
      </c>
      <c r="E92" s="85">
        <v>0.15</v>
      </c>
      <c r="F92" s="88" t="s">
        <v>481</v>
      </c>
      <c r="G92" s="81" t="s">
        <v>409</v>
      </c>
      <c r="H92" s="82" t="s">
        <v>410</v>
      </c>
      <c r="I92" s="81" t="s">
        <v>933</v>
      </c>
      <c r="J92" s="82" t="s">
        <v>707</v>
      </c>
      <c r="K92" s="61">
        <v>37165</v>
      </c>
      <c r="L92" s="92" t="s">
        <v>132</v>
      </c>
      <c r="M92" s="162" t="s">
        <v>25</v>
      </c>
    </row>
    <row r="93" spans="1:13" s="56" customFormat="1" ht="26.4" x14ac:dyDescent="0.25">
      <c r="A93" s="142" t="s">
        <v>908</v>
      </c>
      <c r="B93" s="96" t="s">
        <v>953</v>
      </c>
      <c r="C93" s="96" t="s">
        <v>26</v>
      </c>
      <c r="D93" s="7" t="s">
        <v>679</v>
      </c>
      <c r="E93" s="95">
        <v>0.1</v>
      </c>
      <c r="F93" s="96" t="s">
        <v>27</v>
      </c>
      <c r="G93" s="32">
        <v>2002</v>
      </c>
      <c r="H93" s="7" t="s">
        <v>914</v>
      </c>
      <c r="I93" s="32" t="s">
        <v>28</v>
      </c>
      <c r="J93" s="96" t="s">
        <v>327</v>
      </c>
      <c r="K93" s="97">
        <v>37174</v>
      </c>
      <c r="L93" s="98" t="s">
        <v>692</v>
      </c>
      <c r="M93" s="161" t="s">
        <v>24</v>
      </c>
    </row>
    <row r="94" spans="1:13" s="15" customFormat="1" ht="52.8" x14ac:dyDescent="0.25">
      <c r="A94" s="153" t="s">
        <v>908</v>
      </c>
      <c r="B94" s="88" t="s">
        <v>953</v>
      </c>
      <c r="C94" s="88" t="s">
        <v>964</v>
      </c>
      <c r="D94" s="82" t="s">
        <v>679</v>
      </c>
      <c r="E94" s="85">
        <v>0.1</v>
      </c>
      <c r="F94" s="88" t="s">
        <v>956</v>
      </c>
      <c r="G94" s="81" t="s">
        <v>959</v>
      </c>
      <c r="H94" s="82" t="s">
        <v>957</v>
      </c>
      <c r="I94" s="81" t="s">
        <v>411</v>
      </c>
      <c r="J94" s="88" t="s">
        <v>328</v>
      </c>
      <c r="K94" s="61">
        <v>37173</v>
      </c>
      <c r="L94" s="92" t="s">
        <v>134</v>
      </c>
      <c r="M94" s="162" t="s">
        <v>25</v>
      </c>
    </row>
    <row r="95" spans="1:13" s="56" customFormat="1" ht="26.4" x14ac:dyDescent="0.25">
      <c r="A95" s="142" t="s">
        <v>908</v>
      </c>
      <c r="B95" s="96" t="s">
        <v>976</v>
      </c>
      <c r="C95" s="96" t="s">
        <v>431</v>
      </c>
      <c r="D95" s="100" t="s">
        <v>679</v>
      </c>
      <c r="E95" s="95">
        <v>0.1</v>
      </c>
      <c r="F95" s="96" t="s">
        <v>963</v>
      </c>
      <c r="G95" s="32" t="s">
        <v>503</v>
      </c>
      <c r="H95" s="7" t="s">
        <v>983</v>
      </c>
      <c r="I95" s="227"/>
      <c r="J95" s="2" t="s">
        <v>595</v>
      </c>
      <c r="K95" s="97">
        <v>37165</v>
      </c>
      <c r="L95" s="47" t="s">
        <v>506</v>
      </c>
      <c r="M95" s="161" t="s">
        <v>408</v>
      </c>
    </row>
    <row r="96" spans="1:13" s="43" customFormat="1" ht="52.8" x14ac:dyDescent="0.25">
      <c r="A96" s="153" t="s">
        <v>908</v>
      </c>
      <c r="B96" s="88" t="s">
        <v>953</v>
      </c>
      <c r="C96" s="88" t="s">
        <v>970</v>
      </c>
      <c r="D96" s="82" t="s">
        <v>679</v>
      </c>
      <c r="E96" s="85">
        <v>0.1</v>
      </c>
      <c r="F96" s="88" t="s">
        <v>956</v>
      </c>
      <c r="G96" s="81" t="s">
        <v>959</v>
      </c>
      <c r="H96" s="82" t="s">
        <v>502</v>
      </c>
      <c r="I96" s="81" t="s">
        <v>992</v>
      </c>
      <c r="J96" s="88" t="s">
        <v>330</v>
      </c>
      <c r="K96" s="61">
        <v>37175</v>
      </c>
      <c r="L96" s="92" t="s">
        <v>692</v>
      </c>
      <c r="M96" s="162" t="s">
        <v>191</v>
      </c>
    </row>
    <row r="97" spans="1:13" s="43" customFormat="1" ht="26.4" x14ac:dyDescent="0.25">
      <c r="A97" s="142" t="s">
        <v>908</v>
      </c>
      <c r="B97" s="96" t="s">
        <v>953</v>
      </c>
      <c r="C97" s="96" t="s">
        <v>32</v>
      </c>
      <c r="D97" s="7" t="s">
        <v>679</v>
      </c>
      <c r="E97" s="95">
        <v>0.1</v>
      </c>
      <c r="F97" s="96" t="s">
        <v>33</v>
      </c>
      <c r="G97" s="32">
        <v>2002</v>
      </c>
      <c r="H97" s="7" t="s">
        <v>914</v>
      </c>
      <c r="I97" s="32" t="s">
        <v>34</v>
      </c>
      <c r="J97" s="96" t="s">
        <v>757</v>
      </c>
      <c r="K97" s="97">
        <v>37159</v>
      </c>
      <c r="L97" s="98" t="s">
        <v>692</v>
      </c>
      <c r="M97" s="161" t="s">
        <v>24</v>
      </c>
    </row>
    <row r="98" spans="1:13" s="43" customFormat="1" ht="39.6" x14ac:dyDescent="0.25">
      <c r="A98" s="153" t="s">
        <v>908</v>
      </c>
      <c r="B98" s="88" t="s">
        <v>953</v>
      </c>
      <c r="C98" s="88" t="s">
        <v>35</v>
      </c>
      <c r="D98" s="82" t="s">
        <v>679</v>
      </c>
      <c r="E98" s="85">
        <v>0.1</v>
      </c>
      <c r="F98" s="88" t="s">
        <v>33</v>
      </c>
      <c r="G98" s="81">
        <v>2002</v>
      </c>
      <c r="H98" s="82" t="s">
        <v>36</v>
      </c>
      <c r="I98" s="81" t="s">
        <v>933</v>
      </c>
      <c r="J98" s="88" t="s">
        <v>331</v>
      </c>
      <c r="K98" s="61">
        <v>37173</v>
      </c>
      <c r="L98" s="92" t="s">
        <v>692</v>
      </c>
      <c r="M98" s="162" t="s">
        <v>18</v>
      </c>
    </row>
    <row r="99" spans="1:13" s="43" customFormat="1" x14ac:dyDescent="0.25">
      <c r="A99" s="159" t="s">
        <v>908</v>
      </c>
      <c r="B99" s="3" t="s">
        <v>976</v>
      </c>
      <c r="C99" s="3" t="s">
        <v>505</v>
      </c>
      <c r="D99" s="3" t="s">
        <v>679</v>
      </c>
      <c r="E99" s="58">
        <v>0.1</v>
      </c>
      <c r="F99" s="96" t="s">
        <v>963</v>
      </c>
      <c r="G99" s="30" t="s">
        <v>982</v>
      </c>
      <c r="H99" s="3" t="s">
        <v>596</v>
      </c>
      <c r="I99" s="30"/>
      <c r="J99" s="2" t="s">
        <v>332</v>
      </c>
      <c r="K99" s="94">
        <v>37173</v>
      </c>
      <c r="L99" s="47" t="s">
        <v>506</v>
      </c>
      <c r="M99" s="161" t="s">
        <v>597</v>
      </c>
    </row>
    <row r="100" spans="1:13" s="16" customFormat="1" x14ac:dyDescent="0.25">
      <c r="A100" s="230" t="s">
        <v>908</v>
      </c>
      <c r="B100" s="190" t="s">
        <v>976</v>
      </c>
      <c r="C100" s="243" t="s">
        <v>987</v>
      </c>
      <c r="D100" s="190" t="s">
        <v>679</v>
      </c>
      <c r="E100" s="200">
        <v>0.05</v>
      </c>
      <c r="F100" s="88" t="s">
        <v>963</v>
      </c>
      <c r="G100" s="188" t="s">
        <v>982</v>
      </c>
      <c r="H100" s="244" t="s">
        <v>989</v>
      </c>
      <c r="I100" s="189"/>
      <c r="J100" s="243" t="s">
        <v>37</v>
      </c>
      <c r="K100" s="255">
        <v>37148</v>
      </c>
      <c r="L100" s="261" t="s">
        <v>506</v>
      </c>
      <c r="M100" s="162" t="s">
        <v>21</v>
      </c>
    </row>
    <row r="101" spans="1:13" s="43" customFormat="1" x14ac:dyDescent="0.25">
      <c r="A101" s="159" t="s">
        <v>908</v>
      </c>
      <c r="B101" s="3" t="s">
        <v>598</v>
      </c>
      <c r="C101" s="41" t="s">
        <v>599</v>
      </c>
      <c r="D101" s="3" t="s">
        <v>679</v>
      </c>
      <c r="E101" s="58">
        <v>0.05</v>
      </c>
      <c r="F101" s="96" t="s">
        <v>963</v>
      </c>
      <c r="G101" s="30" t="s">
        <v>600</v>
      </c>
      <c r="H101" s="2" t="s">
        <v>333</v>
      </c>
      <c r="I101" s="1" t="s">
        <v>933</v>
      </c>
      <c r="J101" s="41" t="s">
        <v>758</v>
      </c>
      <c r="K101" s="28">
        <v>37174</v>
      </c>
      <c r="L101" s="47" t="s">
        <v>692</v>
      </c>
      <c r="M101" s="165" t="s">
        <v>601</v>
      </c>
    </row>
    <row r="102" spans="1:13" s="16" customFormat="1" ht="66" x14ac:dyDescent="0.25">
      <c r="A102" s="230" t="s">
        <v>908</v>
      </c>
      <c r="B102" s="190" t="s">
        <v>598</v>
      </c>
      <c r="C102" s="243" t="s">
        <v>602</v>
      </c>
      <c r="D102" s="190" t="s">
        <v>679</v>
      </c>
      <c r="E102" s="200">
        <v>0.05</v>
      </c>
      <c r="F102" s="88" t="s">
        <v>963</v>
      </c>
      <c r="G102" s="188" t="s">
        <v>603</v>
      </c>
      <c r="H102" s="244" t="s">
        <v>604</v>
      </c>
      <c r="I102" s="189" t="s">
        <v>334</v>
      </c>
      <c r="J102" s="244" t="s">
        <v>335</v>
      </c>
      <c r="K102" s="255">
        <v>37173</v>
      </c>
      <c r="L102" s="261" t="s">
        <v>692</v>
      </c>
      <c r="M102" s="166" t="s">
        <v>18</v>
      </c>
    </row>
    <row r="103" spans="1:13" s="43" customFormat="1" x14ac:dyDescent="0.25">
      <c r="A103" s="159" t="s">
        <v>908</v>
      </c>
      <c r="B103" s="3" t="s">
        <v>598</v>
      </c>
      <c r="C103" s="41" t="s">
        <v>605</v>
      </c>
      <c r="D103" s="3" t="s">
        <v>679</v>
      </c>
      <c r="E103" s="58">
        <v>0.05</v>
      </c>
      <c r="F103" s="96" t="s">
        <v>336</v>
      </c>
      <c r="G103" s="30" t="s">
        <v>975</v>
      </c>
      <c r="H103" s="2" t="s">
        <v>606</v>
      </c>
      <c r="I103" s="1" t="s">
        <v>933</v>
      </c>
      <c r="J103" s="41" t="s">
        <v>337</v>
      </c>
      <c r="K103" s="28">
        <v>37169</v>
      </c>
      <c r="L103" s="47" t="s">
        <v>692</v>
      </c>
      <c r="M103" s="165" t="s">
        <v>607</v>
      </c>
    </row>
    <row r="104" spans="1:13" s="16" customFormat="1" x14ac:dyDescent="0.25">
      <c r="A104" s="230" t="s">
        <v>908</v>
      </c>
      <c r="B104" s="190" t="s">
        <v>953</v>
      </c>
      <c r="C104" s="190" t="s">
        <v>709</v>
      </c>
      <c r="D104" s="190" t="s">
        <v>679</v>
      </c>
      <c r="E104" s="200">
        <v>0.05</v>
      </c>
      <c r="F104" s="190" t="s">
        <v>710</v>
      </c>
      <c r="G104" s="188" t="s">
        <v>975</v>
      </c>
      <c r="H104" s="190" t="s">
        <v>941</v>
      </c>
      <c r="I104" s="188" t="s">
        <v>759</v>
      </c>
      <c r="J104" s="244" t="s">
        <v>760</v>
      </c>
      <c r="K104" s="217">
        <v>37159</v>
      </c>
      <c r="L104" s="253" t="s">
        <v>692</v>
      </c>
      <c r="M104" s="268" t="s">
        <v>711</v>
      </c>
    </row>
    <row r="105" spans="1:13" s="43" customFormat="1" ht="26.4" x14ac:dyDescent="0.25">
      <c r="A105" s="159" t="s">
        <v>908</v>
      </c>
      <c r="B105" s="3" t="s">
        <v>598</v>
      </c>
      <c r="C105" s="41" t="s">
        <v>608</v>
      </c>
      <c r="D105" s="3" t="s">
        <v>679</v>
      </c>
      <c r="E105" s="58">
        <v>0.05</v>
      </c>
      <c r="F105" s="96" t="s">
        <v>963</v>
      </c>
      <c r="G105" s="30" t="s">
        <v>982</v>
      </c>
      <c r="H105" s="2" t="s">
        <v>609</v>
      </c>
      <c r="I105" s="1" t="s">
        <v>338</v>
      </c>
      <c r="J105" s="41" t="s">
        <v>339</v>
      </c>
      <c r="K105" s="28">
        <v>37174</v>
      </c>
      <c r="L105" s="47" t="s">
        <v>692</v>
      </c>
      <c r="M105" s="165" t="s">
        <v>610</v>
      </c>
    </row>
    <row r="106" spans="1:13" s="43" customFormat="1" ht="26.4" x14ac:dyDescent="0.25">
      <c r="A106" s="241" t="s">
        <v>908</v>
      </c>
      <c r="B106" s="198" t="s">
        <v>953</v>
      </c>
      <c r="C106" s="198" t="s">
        <v>969</v>
      </c>
      <c r="D106" s="198" t="s">
        <v>679</v>
      </c>
      <c r="E106" s="248">
        <v>0.2</v>
      </c>
      <c r="F106" s="198" t="s">
        <v>438</v>
      </c>
      <c r="G106" s="193" t="s">
        <v>982</v>
      </c>
      <c r="H106" s="63" t="s">
        <v>977</v>
      </c>
      <c r="I106" s="193"/>
      <c r="J106" s="63" t="s">
        <v>591</v>
      </c>
      <c r="K106" s="256">
        <v>37167</v>
      </c>
      <c r="L106" s="262" t="s">
        <v>692</v>
      </c>
      <c r="M106" s="270" t="s">
        <v>22</v>
      </c>
    </row>
    <row r="107" spans="1:13" s="44" customFormat="1" ht="26.4" x14ac:dyDescent="0.25">
      <c r="A107" s="147" t="s">
        <v>908</v>
      </c>
      <c r="B107" s="102" t="s">
        <v>953</v>
      </c>
      <c r="C107" s="102" t="s">
        <v>29</v>
      </c>
      <c r="D107" s="70" t="s">
        <v>679</v>
      </c>
      <c r="E107" s="71">
        <v>0.1</v>
      </c>
      <c r="F107" s="102" t="s">
        <v>961</v>
      </c>
      <c r="G107" s="72" t="s">
        <v>975</v>
      </c>
      <c r="H107" s="70" t="s">
        <v>30</v>
      </c>
      <c r="I107" s="72" t="s">
        <v>933</v>
      </c>
      <c r="J107" s="102" t="s">
        <v>329</v>
      </c>
      <c r="K107" s="103">
        <v>37173</v>
      </c>
      <c r="L107" s="104" t="s">
        <v>692</v>
      </c>
      <c r="M107" s="167" t="s">
        <v>31</v>
      </c>
    </row>
    <row r="108" spans="1:13" s="16" customFormat="1" x14ac:dyDescent="0.25">
      <c r="A108" s="149" t="s">
        <v>908</v>
      </c>
      <c r="B108" s="64" t="s">
        <v>412</v>
      </c>
      <c r="C108" s="64" t="s">
        <v>413</v>
      </c>
      <c r="D108" s="63" t="s">
        <v>679</v>
      </c>
      <c r="E108" s="65">
        <v>0.1</v>
      </c>
      <c r="F108" s="64" t="s">
        <v>961</v>
      </c>
      <c r="G108" s="62" t="s">
        <v>975</v>
      </c>
      <c r="H108" s="63" t="s">
        <v>939</v>
      </c>
      <c r="I108" s="62" t="s">
        <v>933</v>
      </c>
      <c r="J108" s="64" t="s">
        <v>708</v>
      </c>
      <c r="K108" s="257">
        <v>37173</v>
      </c>
      <c r="L108" s="263" t="s">
        <v>692</v>
      </c>
      <c r="M108" s="271" t="s">
        <v>31</v>
      </c>
    </row>
    <row r="109" spans="1:13" s="42" customFormat="1" x14ac:dyDescent="0.25">
      <c r="A109" s="168" t="s">
        <v>686</v>
      </c>
      <c r="B109" s="3"/>
      <c r="C109" s="41"/>
      <c r="D109" s="2"/>
      <c r="E109" s="37"/>
      <c r="F109" s="41"/>
      <c r="G109" s="36"/>
      <c r="H109" s="131"/>
      <c r="I109" s="38"/>
      <c r="J109" s="41"/>
      <c r="K109" s="49"/>
      <c r="L109" s="47"/>
      <c r="M109" s="165" t="s">
        <v>933</v>
      </c>
    </row>
    <row r="110" spans="1:13" s="185" customFormat="1" ht="39.6" x14ac:dyDescent="0.25">
      <c r="A110" s="233" t="s">
        <v>908</v>
      </c>
      <c r="B110" s="243" t="s">
        <v>97</v>
      </c>
      <c r="C110" s="243" t="s">
        <v>98</v>
      </c>
      <c r="D110" s="244" t="s">
        <v>524</v>
      </c>
      <c r="E110" s="201">
        <v>0.5</v>
      </c>
      <c r="F110" s="243" t="s">
        <v>99</v>
      </c>
      <c r="G110" s="189" t="s">
        <v>100</v>
      </c>
      <c r="H110" s="244" t="s">
        <v>101</v>
      </c>
      <c r="I110" s="189" t="s">
        <v>933</v>
      </c>
      <c r="J110" s="243" t="s">
        <v>627</v>
      </c>
      <c r="K110" s="215" t="s">
        <v>171</v>
      </c>
      <c r="L110" s="219" t="s">
        <v>692</v>
      </c>
      <c r="M110" s="272" t="s">
        <v>172</v>
      </c>
    </row>
    <row r="111" spans="1:13" s="29" customFormat="1" x14ac:dyDescent="0.25">
      <c r="A111" s="159" t="s">
        <v>908</v>
      </c>
      <c r="B111" s="41" t="s">
        <v>628</v>
      </c>
      <c r="C111" s="41" t="s">
        <v>629</v>
      </c>
      <c r="D111" s="2" t="s">
        <v>524</v>
      </c>
      <c r="E111" s="37">
        <v>0.5</v>
      </c>
      <c r="F111" s="41" t="s">
        <v>630</v>
      </c>
      <c r="G111" s="1"/>
      <c r="H111" s="2" t="s">
        <v>101</v>
      </c>
      <c r="I111" s="1"/>
      <c r="J111" s="41" t="s">
        <v>631</v>
      </c>
      <c r="K111" s="39">
        <v>37144</v>
      </c>
      <c r="L111" s="52" t="s">
        <v>692</v>
      </c>
      <c r="M111" s="171" t="s">
        <v>632</v>
      </c>
    </row>
    <row r="112" spans="1:13" s="184" customFormat="1" ht="52.8" x14ac:dyDescent="0.25">
      <c r="A112" s="233" t="s">
        <v>908</v>
      </c>
      <c r="B112" s="244" t="s">
        <v>192</v>
      </c>
      <c r="C112" s="244" t="s">
        <v>163</v>
      </c>
      <c r="D112" s="244" t="s">
        <v>524</v>
      </c>
      <c r="E112" s="201">
        <v>0.5</v>
      </c>
      <c r="F112" s="244" t="s">
        <v>164</v>
      </c>
      <c r="G112" s="189" t="s">
        <v>193</v>
      </c>
      <c r="H112" s="244" t="s">
        <v>165</v>
      </c>
      <c r="I112" s="189" t="s">
        <v>933</v>
      </c>
      <c r="J112" s="244" t="s">
        <v>785</v>
      </c>
      <c r="K112" s="258">
        <v>37166</v>
      </c>
      <c r="L112" s="219" t="s">
        <v>692</v>
      </c>
      <c r="M112" s="273" t="s">
        <v>167</v>
      </c>
    </row>
    <row r="113" spans="1:13" s="228" customFormat="1" ht="26.4" x14ac:dyDescent="0.25">
      <c r="A113" s="152" t="s">
        <v>340</v>
      </c>
      <c r="B113" s="41" t="s">
        <v>207</v>
      </c>
      <c r="C113" s="41" t="s">
        <v>208</v>
      </c>
      <c r="D113" s="2" t="s">
        <v>524</v>
      </c>
      <c r="E113" s="37">
        <v>0.25</v>
      </c>
      <c r="F113" s="41" t="s">
        <v>209</v>
      </c>
      <c r="G113" s="1" t="s">
        <v>210</v>
      </c>
      <c r="H113" s="2" t="s">
        <v>211</v>
      </c>
      <c r="I113" s="1" t="s">
        <v>212</v>
      </c>
      <c r="J113" s="41" t="s">
        <v>213</v>
      </c>
      <c r="K113" s="39">
        <v>37152</v>
      </c>
      <c r="L113" s="52" t="s">
        <v>692</v>
      </c>
      <c r="M113" s="171">
        <v>150000</v>
      </c>
    </row>
    <row r="114" spans="1:13" s="12" customFormat="1" ht="118.8" x14ac:dyDescent="0.25">
      <c r="A114" s="233" t="s">
        <v>908</v>
      </c>
      <c r="B114" s="243" t="s">
        <v>717</v>
      </c>
      <c r="C114" s="243" t="s">
        <v>907</v>
      </c>
      <c r="D114" s="244" t="s">
        <v>995</v>
      </c>
      <c r="E114" s="201">
        <v>0.25</v>
      </c>
      <c r="F114" s="243" t="s">
        <v>718</v>
      </c>
      <c r="G114" s="189" t="s">
        <v>719</v>
      </c>
      <c r="H114" s="244" t="s">
        <v>720</v>
      </c>
      <c r="I114" s="189" t="s">
        <v>721</v>
      </c>
      <c r="J114" s="243" t="s">
        <v>214</v>
      </c>
      <c r="K114" s="215">
        <v>37153</v>
      </c>
      <c r="L114" s="219" t="s">
        <v>692</v>
      </c>
      <c r="M114" s="272" t="s">
        <v>47</v>
      </c>
    </row>
    <row r="115" spans="1:13" s="130" customFormat="1" ht="90" customHeight="1" x14ac:dyDescent="0.25">
      <c r="A115" s="152" t="s">
        <v>106</v>
      </c>
      <c r="B115" s="41" t="s">
        <v>531</v>
      </c>
      <c r="C115" s="41" t="s">
        <v>532</v>
      </c>
      <c r="D115" s="2" t="s">
        <v>928</v>
      </c>
      <c r="E115" s="37">
        <v>0.2</v>
      </c>
      <c r="F115" s="41" t="s">
        <v>215</v>
      </c>
      <c r="G115" s="1" t="s">
        <v>42</v>
      </c>
      <c r="H115" s="2" t="s">
        <v>516</v>
      </c>
      <c r="I115" s="1" t="s">
        <v>43</v>
      </c>
      <c r="J115" s="41" t="s">
        <v>786</v>
      </c>
      <c r="K115" s="39">
        <v>37155</v>
      </c>
      <c r="L115" s="52" t="s">
        <v>692</v>
      </c>
      <c r="M115" s="171" t="s">
        <v>408</v>
      </c>
    </row>
    <row r="116" spans="1:13" s="186" customFormat="1" ht="145.19999999999999" x14ac:dyDescent="0.25">
      <c r="A116" s="233" t="s">
        <v>106</v>
      </c>
      <c r="B116" s="17" t="s">
        <v>523</v>
      </c>
      <c r="C116" s="243" t="s">
        <v>525</v>
      </c>
      <c r="D116" s="244" t="s">
        <v>995</v>
      </c>
      <c r="E116" s="201">
        <v>0.1</v>
      </c>
      <c r="F116" s="243" t="s">
        <v>173</v>
      </c>
      <c r="G116" s="189" t="s">
        <v>644</v>
      </c>
      <c r="H116" s="244" t="s">
        <v>3</v>
      </c>
      <c r="I116" s="189" t="s">
        <v>174</v>
      </c>
      <c r="J116" s="243" t="s">
        <v>355</v>
      </c>
      <c r="K116" s="215">
        <v>37168</v>
      </c>
      <c r="L116" s="219" t="s">
        <v>692</v>
      </c>
      <c r="M116" s="272">
        <v>25000</v>
      </c>
    </row>
    <row r="117" spans="1:13" s="34" customFormat="1" ht="92.4" x14ac:dyDescent="0.25">
      <c r="A117" s="152" t="s">
        <v>106</v>
      </c>
      <c r="B117" s="41" t="s">
        <v>341</v>
      </c>
      <c r="C117" s="41" t="s">
        <v>342</v>
      </c>
      <c r="D117" s="2" t="s">
        <v>995</v>
      </c>
      <c r="E117" s="37">
        <v>0.1</v>
      </c>
      <c r="F117" s="41" t="s">
        <v>343</v>
      </c>
      <c r="G117" s="1" t="s">
        <v>344</v>
      </c>
      <c r="H117" s="2" t="s">
        <v>74</v>
      </c>
      <c r="I117" s="1" t="s">
        <v>345</v>
      </c>
      <c r="J117" s="41" t="s">
        <v>346</v>
      </c>
      <c r="K117" s="39">
        <v>37173</v>
      </c>
      <c r="L117" s="52" t="s">
        <v>692</v>
      </c>
      <c r="M117" s="171">
        <v>500000</v>
      </c>
    </row>
    <row r="118" spans="1:13" s="185" customFormat="1" ht="39.6" x14ac:dyDescent="0.25">
      <c r="A118" s="233" t="s">
        <v>908</v>
      </c>
      <c r="B118" s="243" t="s">
        <v>514</v>
      </c>
      <c r="C118" s="243" t="s">
        <v>787</v>
      </c>
      <c r="D118" s="244" t="s">
        <v>928</v>
      </c>
      <c r="E118" s="201">
        <v>0.1</v>
      </c>
      <c r="F118" s="243" t="s">
        <v>788</v>
      </c>
      <c r="G118" s="189" t="s">
        <v>789</v>
      </c>
      <c r="H118" s="244" t="s">
        <v>937</v>
      </c>
      <c r="I118" s="189" t="s">
        <v>933</v>
      </c>
      <c r="J118" s="243" t="s">
        <v>790</v>
      </c>
      <c r="K118" s="215">
        <v>37160</v>
      </c>
      <c r="L118" s="219" t="s">
        <v>692</v>
      </c>
      <c r="M118" s="272"/>
    </row>
    <row r="119" spans="1:13" s="34" customFormat="1" x14ac:dyDescent="0.25">
      <c r="A119" s="159" t="s">
        <v>908</v>
      </c>
      <c r="B119" s="3" t="s">
        <v>731</v>
      </c>
      <c r="C119" s="3" t="s">
        <v>732</v>
      </c>
      <c r="D119" s="3" t="s">
        <v>995</v>
      </c>
      <c r="E119" s="58">
        <v>0.1</v>
      </c>
      <c r="F119" s="3" t="s">
        <v>733</v>
      </c>
      <c r="G119" s="30" t="s">
        <v>734</v>
      </c>
      <c r="H119" s="3"/>
      <c r="I119" s="30" t="s">
        <v>933</v>
      </c>
      <c r="J119" s="3" t="s">
        <v>356</v>
      </c>
      <c r="K119" s="80">
        <v>37148</v>
      </c>
      <c r="L119" s="45" t="s">
        <v>692</v>
      </c>
      <c r="M119" s="160" t="s">
        <v>933</v>
      </c>
    </row>
    <row r="120" spans="1:13" s="185" customFormat="1" ht="92.4" x14ac:dyDescent="0.25">
      <c r="A120" s="151" t="s">
        <v>908</v>
      </c>
      <c r="B120" s="17" t="s">
        <v>526</v>
      </c>
      <c r="C120" s="17" t="s">
        <v>175</v>
      </c>
      <c r="D120" s="244" t="s">
        <v>524</v>
      </c>
      <c r="E120" s="18">
        <v>0.1</v>
      </c>
      <c r="F120" s="17" t="s">
        <v>176</v>
      </c>
      <c r="G120" s="4"/>
      <c r="H120" s="5" t="s">
        <v>101</v>
      </c>
      <c r="I120" s="20" t="s">
        <v>933</v>
      </c>
      <c r="J120" s="17" t="s">
        <v>177</v>
      </c>
      <c r="K120" s="22">
        <v>37165</v>
      </c>
      <c r="L120" s="59" t="s">
        <v>692</v>
      </c>
      <c r="M120" s="169" t="s">
        <v>39</v>
      </c>
    </row>
    <row r="121" spans="1:13" s="34" customFormat="1" x14ac:dyDescent="0.25">
      <c r="A121" s="152" t="s">
        <v>106</v>
      </c>
      <c r="B121" s="41" t="s">
        <v>514</v>
      </c>
      <c r="C121" s="41" t="s">
        <v>359</v>
      </c>
      <c r="D121" s="2" t="s">
        <v>928</v>
      </c>
      <c r="E121" s="37">
        <v>0.1</v>
      </c>
      <c r="F121" s="41" t="s">
        <v>791</v>
      </c>
      <c r="G121" s="1" t="s">
        <v>792</v>
      </c>
      <c r="H121" s="2" t="s">
        <v>793</v>
      </c>
      <c r="I121" s="1" t="s">
        <v>794</v>
      </c>
      <c r="J121" s="41" t="s">
        <v>795</v>
      </c>
      <c r="K121" s="39">
        <v>37159</v>
      </c>
      <c r="L121" s="52" t="s">
        <v>692</v>
      </c>
      <c r="M121" s="171"/>
    </row>
    <row r="122" spans="1:13" s="184" customFormat="1" ht="26.4" x14ac:dyDescent="0.25">
      <c r="A122" s="151" t="s">
        <v>908</v>
      </c>
      <c r="B122" s="17" t="s">
        <v>526</v>
      </c>
      <c r="C122" s="17" t="s">
        <v>179</v>
      </c>
      <c r="D122" s="244" t="s">
        <v>524</v>
      </c>
      <c r="E122" s="18">
        <v>0.1</v>
      </c>
      <c r="F122" s="17" t="s">
        <v>180</v>
      </c>
      <c r="G122" s="19"/>
      <c r="H122" s="5" t="s">
        <v>101</v>
      </c>
      <c r="I122" s="20" t="s">
        <v>933</v>
      </c>
      <c r="J122" s="17" t="s">
        <v>181</v>
      </c>
      <c r="K122" s="22">
        <v>37165</v>
      </c>
      <c r="L122" s="59" t="s">
        <v>692</v>
      </c>
      <c r="M122" s="169" t="s">
        <v>39</v>
      </c>
    </row>
    <row r="123" spans="1:13" s="33" customFormat="1" ht="79.2" x14ac:dyDescent="0.25">
      <c r="A123" s="152" t="s">
        <v>106</v>
      </c>
      <c r="B123" s="41" t="s">
        <v>514</v>
      </c>
      <c r="C123" s="41" t="s">
        <v>477</v>
      </c>
      <c r="D123" s="2" t="s">
        <v>928</v>
      </c>
      <c r="E123" s="37">
        <v>0.1</v>
      </c>
      <c r="F123" s="41" t="s">
        <v>197</v>
      </c>
      <c r="G123" s="1" t="s">
        <v>44</v>
      </c>
      <c r="H123" s="2" t="s">
        <v>933</v>
      </c>
      <c r="I123" s="1" t="s">
        <v>933</v>
      </c>
      <c r="J123" s="41" t="s">
        <v>796</v>
      </c>
      <c r="K123" s="39">
        <v>37159</v>
      </c>
      <c r="L123" s="52" t="s">
        <v>45</v>
      </c>
      <c r="M123" s="171">
        <v>200000</v>
      </c>
    </row>
    <row r="124" spans="1:13" s="12" customFormat="1" ht="39.6" x14ac:dyDescent="0.25">
      <c r="A124" s="233" t="s">
        <v>908</v>
      </c>
      <c r="B124" s="243" t="s">
        <v>514</v>
      </c>
      <c r="C124" s="243" t="s">
        <v>477</v>
      </c>
      <c r="D124" s="244" t="s">
        <v>928</v>
      </c>
      <c r="E124" s="201">
        <v>0.1</v>
      </c>
      <c r="F124" s="243" t="s">
        <v>797</v>
      </c>
      <c r="G124" s="189" t="s">
        <v>933</v>
      </c>
      <c r="H124" s="244" t="s">
        <v>933</v>
      </c>
      <c r="I124" s="189" t="s">
        <v>933</v>
      </c>
      <c r="J124" s="243" t="s">
        <v>798</v>
      </c>
      <c r="K124" s="215">
        <v>37160</v>
      </c>
      <c r="L124" s="219">
        <v>2002</v>
      </c>
      <c r="M124" s="272"/>
    </row>
    <row r="125" spans="1:13" s="33" customFormat="1" ht="39.6" x14ac:dyDescent="0.25">
      <c r="A125" s="152" t="s">
        <v>908</v>
      </c>
      <c r="B125" s="41" t="s">
        <v>514</v>
      </c>
      <c r="C125" s="41" t="s">
        <v>800</v>
      </c>
      <c r="D125" s="2" t="s">
        <v>928</v>
      </c>
      <c r="E125" s="37">
        <v>0.1</v>
      </c>
      <c r="F125" s="41" t="s">
        <v>801</v>
      </c>
      <c r="G125" s="1" t="s">
        <v>802</v>
      </c>
      <c r="H125" s="2" t="s">
        <v>803</v>
      </c>
      <c r="I125" s="1" t="s">
        <v>933</v>
      </c>
      <c r="J125" s="41" t="s">
        <v>804</v>
      </c>
      <c r="K125" s="39">
        <v>37160</v>
      </c>
      <c r="L125" s="52" t="s">
        <v>805</v>
      </c>
      <c r="M125" s="171"/>
    </row>
    <row r="126" spans="1:13" s="12" customFormat="1" ht="52.8" x14ac:dyDescent="0.25">
      <c r="A126" s="233" t="s">
        <v>106</v>
      </c>
      <c r="B126" s="243" t="s">
        <v>514</v>
      </c>
      <c r="C126" s="243" t="s">
        <v>48</v>
      </c>
      <c r="D126" s="244" t="s">
        <v>928</v>
      </c>
      <c r="E126" s="201">
        <v>0.1</v>
      </c>
      <c r="F126" s="243" t="s">
        <v>49</v>
      </c>
      <c r="G126" s="189" t="s">
        <v>984</v>
      </c>
      <c r="H126" s="244" t="s">
        <v>50</v>
      </c>
      <c r="I126" s="211">
        <v>34</v>
      </c>
      <c r="J126" s="243" t="s">
        <v>806</v>
      </c>
      <c r="K126" s="215">
        <v>37160</v>
      </c>
      <c r="L126" s="219" t="s">
        <v>692</v>
      </c>
      <c r="M126" s="272">
        <v>80000</v>
      </c>
    </row>
    <row r="127" spans="1:13" s="33" customFormat="1" ht="79.2" x14ac:dyDescent="0.25">
      <c r="A127" s="152" t="s">
        <v>908</v>
      </c>
      <c r="B127" s="41" t="s">
        <v>854</v>
      </c>
      <c r="C127" s="41" t="s">
        <v>855</v>
      </c>
      <c r="D127" s="2" t="s">
        <v>995</v>
      </c>
      <c r="E127" s="37">
        <v>0.1</v>
      </c>
      <c r="F127" s="41" t="s">
        <v>856</v>
      </c>
      <c r="G127" s="1" t="s">
        <v>857</v>
      </c>
      <c r="H127" s="2" t="s">
        <v>858</v>
      </c>
      <c r="I127" s="1" t="s">
        <v>933</v>
      </c>
      <c r="J127" s="41" t="s">
        <v>859</v>
      </c>
      <c r="K127" s="39">
        <v>37144</v>
      </c>
      <c r="L127" s="52" t="s">
        <v>692</v>
      </c>
      <c r="M127" s="171">
        <v>2000000</v>
      </c>
    </row>
    <row r="128" spans="1:13" s="184" customFormat="1" ht="66" hidden="1" x14ac:dyDescent="0.25">
      <c r="A128" s="233" t="s">
        <v>908</v>
      </c>
      <c r="B128" s="243" t="s">
        <v>717</v>
      </c>
      <c r="C128" s="243" t="s">
        <v>726</v>
      </c>
      <c r="D128" s="244" t="s">
        <v>995</v>
      </c>
      <c r="E128" s="201">
        <v>0.1</v>
      </c>
      <c r="F128" s="243" t="s">
        <v>727</v>
      </c>
      <c r="G128" s="189" t="s">
        <v>728</v>
      </c>
      <c r="H128" s="244" t="s">
        <v>729</v>
      </c>
      <c r="I128" s="189" t="s">
        <v>933</v>
      </c>
      <c r="J128" s="243" t="s">
        <v>730</v>
      </c>
      <c r="K128" s="215">
        <v>37147</v>
      </c>
      <c r="L128" s="219" t="s">
        <v>45</v>
      </c>
      <c r="M128" s="272" t="s">
        <v>933</v>
      </c>
    </row>
    <row r="129" spans="1:13" ht="26.4" x14ac:dyDescent="0.25">
      <c r="A129" s="151" t="s">
        <v>908</v>
      </c>
      <c r="B129" s="17" t="s">
        <v>649</v>
      </c>
      <c r="C129" s="17" t="s">
        <v>650</v>
      </c>
      <c r="D129" s="5" t="s">
        <v>995</v>
      </c>
      <c r="E129" s="18">
        <v>0.1</v>
      </c>
      <c r="F129" s="17" t="s">
        <v>651</v>
      </c>
      <c r="G129" s="4" t="s">
        <v>652</v>
      </c>
      <c r="H129" s="5" t="s">
        <v>793</v>
      </c>
      <c r="I129" s="20" t="s">
        <v>653</v>
      </c>
      <c r="J129" s="17" t="s">
        <v>654</v>
      </c>
      <c r="K129" s="22">
        <v>37161</v>
      </c>
      <c r="L129" s="25" t="s">
        <v>692</v>
      </c>
      <c r="M129" s="169">
        <v>2000000</v>
      </c>
    </row>
    <row r="130" spans="1:13" s="33" customFormat="1" ht="26.4" x14ac:dyDescent="0.25">
      <c r="A130" s="152" t="s">
        <v>908</v>
      </c>
      <c r="B130" s="41" t="s">
        <v>649</v>
      </c>
      <c r="C130" s="41" t="s">
        <v>650</v>
      </c>
      <c r="D130" s="2" t="s">
        <v>995</v>
      </c>
      <c r="E130" s="37">
        <v>0.1</v>
      </c>
      <c r="F130" s="41" t="s">
        <v>655</v>
      </c>
      <c r="G130" s="1" t="s">
        <v>652</v>
      </c>
      <c r="H130" s="2" t="s">
        <v>656</v>
      </c>
      <c r="I130" s="31" t="s">
        <v>657</v>
      </c>
      <c r="J130" s="41" t="s">
        <v>654</v>
      </c>
      <c r="K130" s="39">
        <v>37161</v>
      </c>
      <c r="L130" s="52" t="s">
        <v>692</v>
      </c>
      <c r="M130" s="171">
        <v>5000000</v>
      </c>
    </row>
    <row r="131" spans="1:13" s="12" customFormat="1" ht="132" x14ac:dyDescent="0.25">
      <c r="A131" s="151" t="s">
        <v>908</v>
      </c>
      <c r="B131" s="17" t="s">
        <v>195</v>
      </c>
      <c r="C131" s="17" t="s">
        <v>419</v>
      </c>
      <c r="D131" s="5" t="s">
        <v>928</v>
      </c>
      <c r="E131" s="18">
        <v>0.1</v>
      </c>
      <c r="F131" s="243" t="s">
        <v>188</v>
      </c>
      <c r="G131" s="189" t="s">
        <v>420</v>
      </c>
      <c r="H131" s="244" t="s">
        <v>421</v>
      </c>
      <c r="I131" s="189" t="s">
        <v>933</v>
      </c>
      <c r="J131" s="243" t="s">
        <v>807</v>
      </c>
      <c r="K131" s="215">
        <v>37123</v>
      </c>
      <c r="L131" s="219" t="s">
        <v>41</v>
      </c>
      <c r="M131" s="272" t="s">
        <v>25</v>
      </c>
    </row>
    <row r="132" spans="1:13" s="33" customFormat="1" ht="39.6" x14ac:dyDescent="0.25">
      <c r="A132" s="152" t="s">
        <v>106</v>
      </c>
      <c r="B132" s="41" t="s">
        <v>523</v>
      </c>
      <c r="C132" s="41" t="s">
        <v>347</v>
      </c>
      <c r="D132" s="2" t="s">
        <v>995</v>
      </c>
      <c r="E132" s="37">
        <v>0.1</v>
      </c>
      <c r="F132" s="41" t="s">
        <v>348</v>
      </c>
      <c r="G132" s="1" t="s">
        <v>636</v>
      </c>
      <c r="H132" s="2" t="s">
        <v>793</v>
      </c>
      <c r="I132" s="1" t="s">
        <v>349</v>
      </c>
      <c r="J132" s="41" t="s">
        <v>350</v>
      </c>
      <c r="K132" s="39">
        <v>37174</v>
      </c>
      <c r="L132" s="52" t="s">
        <v>692</v>
      </c>
      <c r="M132" s="171">
        <v>15000</v>
      </c>
    </row>
    <row r="133" spans="1:13" s="12" customFormat="1" ht="39.6" x14ac:dyDescent="0.25">
      <c r="A133" s="151" t="s">
        <v>106</v>
      </c>
      <c r="B133" s="17" t="s">
        <v>514</v>
      </c>
      <c r="C133" s="17" t="s">
        <v>529</v>
      </c>
      <c r="D133" s="5" t="s">
        <v>928</v>
      </c>
      <c r="E133" s="18">
        <v>0.1</v>
      </c>
      <c r="F133" s="17" t="s">
        <v>530</v>
      </c>
      <c r="G133" s="4" t="s">
        <v>196</v>
      </c>
      <c r="H133" s="5" t="s">
        <v>3</v>
      </c>
      <c r="I133" s="20" t="s">
        <v>933</v>
      </c>
      <c r="J133" s="17" t="s">
        <v>46</v>
      </c>
      <c r="K133" s="22">
        <v>37160</v>
      </c>
      <c r="L133" s="25" t="s">
        <v>351</v>
      </c>
      <c r="M133" s="169">
        <v>5000</v>
      </c>
    </row>
    <row r="134" spans="1:13" s="34" customFormat="1" ht="26.4" x14ac:dyDescent="0.25">
      <c r="A134" s="152" t="s">
        <v>106</v>
      </c>
      <c r="B134" s="41" t="s">
        <v>523</v>
      </c>
      <c r="C134" s="41" t="s">
        <v>634</v>
      </c>
      <c r="D134" s="2" t="s">
        <v>524</v>
      </c>
      <c r="E134" s="37">
        <v>0.1</v>
      </c>
      <c r="F134" s="41" t="s">
        <v>635</v>
      </c>
      <c r="G134" s="1" t="s">
        <v>636</v>
      </c>
      <c r="H134" s="2" t="s">
        <v>793</v>
      </c>
      <c r="I134" s="1" t="s">
        <v>637</v>
      </c>
      <c r="J134" s="41" t="s">
        <v>638</v>
      </c>
      <c r="K134" s="39">
        <v>37173</v>
      </c>
      <c r="L134" s="52" t="s">
        <v>692</v>
      </c>
      <c r="M134" s="171">
        <v>100000</v>
      </c>
    </row>
    <row r="135" spans="1:13" s="12" customFormat="1" ht="211.2" x14ac:dyDescent="0.25">
      <c r="A135" s="233" t="s">
        <v>106</v>
      </c>
      <c r="B135" s="243" t="s">
        <v>415</v>
      </c>
      <c r="C135" s="243" t="s">
        <v>480</v>
      </c>
      <c r="D135" s="244" t="s">
        <v>995</v>
      </c>
      <c r="E135" s="201">
        <v>0.1</v>
      </c>
      <c r="F135" s="243" t="s">
        <v>416</v>
      </c>
      <c r="G135" s="189" t="s">
        <v>515</v>
      </c>
      <c r="H135" s="244" t="s">
        <v>472</v>
      </c>
      <c r="I135" s="20" t="s">
        <v>933</v>
      </c>
      <c r="J135" s="243" t="s">
        <v>633</v>
      </c>
      <c r="K135" s="215">
        <v>37165</v>
      </c>
      <c r="L135" s="219" t="s">
        <v>692</v>
      </c>
      <c r="M135" s="272">
        <v>100000</v>
      </c>
    </row>
    <row r="136" spans="1:13" s="34" customFormat="1" ht="26.4" x14ac:dyDescent="0.25">
      <c r="A136" s="159" t="s">
        <v>908</v>
      </c>
      <c r="B136" s="3" t="s">
        <v>735</v>
      </c>
      <c r="C136" s="3" t="s">
        <v>736</v>
      </c>
      <c r="D136" s="3" t="s">
        <v>998</v>
      </c>
      <c r="E136" s="58">
        <v>0.1</v>
      </c>
      <c r="F136" s="2" t="s">
        <v>737</v>
      </c>
      <c r="G136" s="30" t="s">
        <v>738</v>
      </c>
      <c r="H136" s="3" t="s">
        <v>739</v>
      </c>
      <c r="I136" s="30" t="s">
        <v>740</v>
      </c>
      <c r="J136" s="3" t="s">
        <v>741</v>
      </c>
      <c r="K136" s="80">
        <v>37146</v>
      </c>
      <c r="L136" s="45" t="s">
        <v>692</v>
      </c>
      <c r="M136" s="160" t="s">
        <v>742</v>
      </c>
    </row>
    <row r="137" spans="1:13" s="12" customFormat="1" x14ac:dyDescent="0.25">
      <c r="A137" s="151" t="s">
        <v>106</v>
      </c>
      <c r="B137" s="17" t="s">
        <v>523</v>
      </c>
      <c r="C137" s="243" t="s">
        <v>639</v>
      </c>
      <c r="D137" s="244" t="s">
        <v>995</v>
      </c>
      <c r="E137" s="201">
        <v>0.1</v>
      </c>
      <c r="F137" s="243" t="s">
        <v>640</v>
      </c>
      <c r="G137" s="189" t="s">
        <v>641</v>
      </c>
      <c r="H137" s="244" t="s">
        <v>793</v>
      </c>
      <c r="I137" s="189" t="s">
        <v>642</v>
      </c>
      <c r="J137" s="243" t="s">
        <v>643</v>
      </c>
      <c r="K137" s="215">
        <v>37172</v>
      </c>
      <c r="L137" s="219" t="s">
        <v>692</v>
      </c>
      <c r="M137" s="272">
        <v>5000</v>
      </c>
    </row>
    <row r="138" spans="1:13" s="34" customFormat="1" ht="52.8" x14ac:dyDescent="0.25">
      <c r="A138" s="152" t="s">
        <v>908</v>
      </c>
      <c r="B138" s="2" t="s">
        <v>192</v>
      </c>
      <c r="C138" s="2" t="s">
        <v>168</v>
      </c>
      <c r="D138" s="2" t="s">
        <v>524</v>
      </c>
      <c r="E138" s="37">
        <v>0.1</v>
      </c>
      <c r="F138" s="2" t="s">
        <v>40</v>
      </c>
      <c r="G138" s="1" t="s">
        <v>194</v>
      </c>
      <c r="H138" s="2" t="s">
        <v>169</v>
      </c>
      <c r="I138" s="1" t="s">
        <v>933</v>
      </c>
      <c r="J138" s="2" t="s">
        <v>170</v>
      </c>
      <c r="K138" s="49" t="s">
        <v>166</v>
      </c>
      <c r="L138" s="52" t="s">
        <v>692</v>
      </c>
      <c r="M138" s="170" t="s">
        <v>16</v>
      </c>
    </row>
    <row r="139" spans="1:13" s="185" customFormat="1" ht="66" x14ac:dyDescent="0.25">
      <c r="A139" s="151" t="s">
        <v>908</v>
      </c>
      <c r="B139" s="17" t="s">
        <v>182</v>
      </c>
      <c r="C139" s="17" t="s">
        <v>183</v>
      </c>
      <c r="D139" s="244" t="s">
        <v>995</v>
      </c>
      <c r="E139" s="18">
        <v>0.1</v>
      </c>
      <c r="F139" s="17" t="s">
        <v>184</v>
      </c>
      <c r="G139" s="4" t="s">
        <v>185</v>
      </c>
      <c r="H139" s="5" t="s">
        <v>87</v>
      </c>
      <c r="I139" s="20"/>
      <c r="J139" s="17" t="s">
        <v>186</v>
      </c>
      <c r="K139" s="22">
        <v>37165</v>
      </c>
      <c r="L139" s="25" t="s">
        <v>692</v>
      </c>
      <c r="M139" s="169">
        <v>500000</v>
      </c>
    </row>
    <row r="140" spans="1:13" s="34" customFormat="1" ht="132" x14ac:dyDescent="0.25">
      <c r="A140" s="152" t="s">
        <v>106</v>
      </c>
      <c r="B140" s="41" t="s">
        <v>523</v>
      </c>
      <c r="C140" s="41" t="s">
        <v>216</v>
      </c>
      <c r="D140" s="2" t="s">
        <v>524</v>
      </c>
      <c r="E140" s="37">
        <v>0.05</v>
      </c>
      <c r="F140" s="41" t="s">
        <v>217</v>
      </c>
      <c r="G140" s="1" t="s">
        <v>660</v>
      </c>
      <c r="H140" s="2" t="s">
        <v>810</v>
      </c>
      <c r="I140" s="1" t="s">
        <v>933</v>
      </c>
      <c r="J140" s="41" t="s">
        <v>661</v>
      </c>
      <c r="K140" s="39">
        <v>37165</v>
      </c>
      <c r="L140" s="52" t="s">
        <v>692</v>
      </c>
      <c r="M140" s="171">
        <v>20000</v>
      </c>
    </row>
    <row r="141" spans="1:13" s="184" customFormat="1" ht="66" x14ac:dyDescent="0.25">
      <c r="A141" s="151" t="s">
        <v>106</v>
      </c>
      <c r="B141" s="17" t="s">
        <v>523</v>
      </c>
      <c r="C141" s="243" t="s">
        <v>7</v>
      </c>
      <c r="D141" s="244" t="s">
        <v>995</v>
      </c>
      <c r="E141" s="201">
        <v>0.05</v>
      </c>
      <c r="F141" s="243" t="s">
        <v>218</v>
      </c>
      <c r="G141" s="189" t="s">
        <v>187</v>
      </c>
      <c r="H141" s="244" t="s">
        <v>3</v>
      </c>
      <c r="I141" s="189" t="s">
        <v>219</v>
      </c>
      <c r="J141" s="243" t="s">
        <v>353</v>
      </c>
      <c r="K141" s="215">
        <v>37168</v>
      </c>
      <c r="L141" s="219" t="s">
        <v>692</v>
      </c>
      <c r="M141" s="272">
        <v>25000</v>
      </c>
    </row>
    <row r="142" spans="1:13" s="33" customFormat="1" ht="52.8" x14ac:dyDescent="0.25">
      <c r="A142" s="152" t="s">
        <v>908</v>
      </c>
      <c r="B142" s="41" t="s">
        <v>811</v>
      </c>
      <c r="C142" s="41" t="s">
        <v>359</v>
      </c>
      <c r="D142" s="2" t="s">
        <v>928</v>
      </c>
      <c r="E142" s="37">
        <v>0.05</v>
      </c>
      <c r="F142" s="41" t="s">
        <v>360</v>
      </c>
      <c r="G142" s="1" t="s">
        <v>361</v>
      </c>
      <c r="H142" s="2" t="s">
        <v>362</v>
      </c>
      <c r="I142" s="1" t="s">
        <v>363</v>
      </c>
      <c r="J142" s="41" t="s">
        <v>812</v>
      </c>
      <c r="K142" s="39">
        <v>37151</v>
      </c>
      <c r="L142" s="52" t="s">
        <v>692</v>
      </c>
      <c r="M142" s="171" t="s">
        <v>933</v>
      </c>
    </row>
    <row r="143" spans="1:13" s="12" customFormat="1" ht="52.8" x14ac:dyDescent="0.25">
      <c r="A143" s="233" t="s">
        <v>908</v>
      </c>
      <c r="B143" s="243" t="s">
        <v>813</v>
      </c>
      <c r="C143" s="243" t="s">
        <v>359</v>
      </c>
      <c r="D143" s="244" t="s">
        <v>928</v>
      </c>
      <c r="E143" s="201">
        <v>0.05</v>
      </c>
      <c r="F143" s="243" t="s">
        <v>364</v>
      </c>
      <c r="G143" s="189" t="s">
        <v>365</v>
      </c>
      <c r="H143" s="244" t="s">
        <v>36</v>
      </c>
      <c r="I143" s="189" t="s">
        <v>366</v>
      </c>
      <c r="J143" s="243" t="s">
        <v>663</v>
      </c>
      <c r="K143" s="215">
        <v>37151</v>
      </c>
      <c r="L143" s="219" t="s">
        <v>692</v>
      </c>
      <c r="M143" s="272" t="s">
        <v>933</v>
      </c>
    </row>
    <row r="144" spans="1:13" s="33" customFormat="1" ht="79.2" x14ac:dyDescent="0.25">
      <c r="A144" s="152" t="s">
        <v>106</v>
      </c>
      <c r="B144" s="41" t="s">
        <v>523</v>
      </c>
      <c r="C144" s="41" t="s">
        <v>189</v>
      </c>
      <c r="D144" s="2" t="s">
        <v>524</v>
      </c>
      <c r="E144" s="37">
        <v>0.05</v>
      </c>
      <c r="F144" s="41" t="s">
        <v>190</v>
      </c>
      <c r="G144" s="1" t="s">
        <v>662</v>
      </c>
      <c r="H144" s="2" t="s">
        <v>722</v>
      </c>
      <c r="I144" s="55" t="s">
        <v>25</v>
      </c>
      <c r="J144" s="41" t="s">
        <v>354</v>
      </c>
      <c r="K144" s="39">
        <v>37158</v>
      </c>
      <c r="L144" s="52" t="s">
        <v>692</v>
      </c>
      <c r="M144" s="171">
        <v>200000</v>
      </c>
    </row>
    <row r="145" spans="1:13" s="184" customFormat="1" ht="92.4" x14ac:dyDescent="0.25">
      <c r="A145" s="233" t="s">
        <v>106</v>
      </c>
      <c r="B145" s="243" t="s">
        <v>523</v>
      </c>
      <c r="C145" s="243" t="s">
        <v>471</v>
      </c>
      <c r="D145" s="244" t="s">
        <v>524</v>
      </c>
      <c r="E145" s="201">
        <v>0.05</v>
      </c>
      <c r="F145" s="243" t="s">
        <v>217</v>
      </c>
      <c r="G145" s="189" t="s">
        <v>402</v>
      </c>
      <c r="H145" s="244" t="s">
        <v>403</v>
      </c>
      <c r="I145" s="189" t="s">
        <v>658</v>
      </c>
      <c r="J145" s="243" t="s">
        <v>659</v>
      </c>
      <c r="K145" s="215">
        <v>37172</v>
      </c>
      <c r="L145" s="219" t="s">
        <v>692</v>
      </c>
      <c r="M145" s="272">
        <v>100000</v>
      </c>
    </row>
    <row r="146" spans="1:13" s="29" customFormat="1" ht="79.2" x14ac:dyDescent="0.25">
      <c r="A146" s="152" t="s">
        <v>908</v>
      </c>
      <c r="B146" s="41" t="s">
        <v>860</v>
      </c>
      <c r="C146" s="41" t="s">
        <v>855</v>
      </c>
      <c r="D146" s="2" t="s">
        <v>995</v>
      </c>
      <c r="E146" s="37">
        <v>0.05</v>
      </c>
      <c r="F146" s="41" t="s">
        <v>861</v>
      </c>
      <c r="G146" s="1" t="s">
        <v>862</v>
      </c>
      <c r="H146" s="2" t="s">
        <v>863</v>
      </c>
      <c r="I146" s="1" t="s">
        <v>933</v>
      </c>
      <c r="J146" s="41" t="s">
        <v>859</v>
      </c>
      <c r="K146" s="39">
        <v>37144</v>
      </c>
      <c r="L146" s="52" t="s">
        <v>45</v>
      </c>
      <c r="M146" s="171" t="s">
        <v>933</v>
      </c>
    </row>
    <row r="147" spans="1:13" s="185" customFormat="1" ht="145.19999999999999" x14ac:dyDescent="0.25">
      <c r="A147" s="233" t="s">
        <v>106</v>
      </c>
      <c r="B147" s="243" t="s">
        <v>747</v>
      </c>
      <c r="C147" s="243" t="s">
        <v>748</v>
      </c>
      <c r="D147" s="244" t="s">
        <v>928</v>
      </c>
      <c r="E147" s="201">
        <v>0.05</v>
      </c>
      <c r="F147" s="243" t="s">
        <v>749</v>
      </c>
      <c r="G147" s="189" t="s">
        <v>750</v>
      </c>
      <c r="H147" s="244" t="s">
        <v>751</v>
      </c>
      <c r="I147" s="189" t="s">
        <v>933</v>
      </c>
      <c r="J147" s="243" t="s">
        <v>814</v>
      </c>
      <c r="K147" s="215">
        <v>37159</v>
      </c>
      <c r="L147" s="219" t="s">
        <v>692</v>
      </c>
      <c r="M147" s="272">
        <v>0</v>
      </c>
    </row>
    <row r="148" spans="1:13" s="34" customFormat="1" ht="79.2" x14ac:dyDescent="0.25">
      <c r="A148" s="152" t="s">
        <v>106</v>
      </c>
      <c r="B148" s="41" t="s">
        <v>523</v>
      </c>
      <c r="C148" s="41" t="s">
        <v>157</v>
      </c>
      <c r="D148" s="2" t="s">
        <v>995</v>
      </c>
      <c r="E148" s="37">
        <v>0.05</v>
      </c>
      <c r="F148" s="41" t="s">
        <v>357</v>
      </c>
      <c r="G148" s="1" t="s">
        <v>196</v>
      </c>
      <c r="H148" s="2" t="s">
        <v>933</v>
      </c>
      <c r="I148" s="31" t="s">
        <v>933</v>
      </c>
      <c r="J148" s="41" t="s">
        <v>358</v>
      </c>
      <c r="K148" s="39">
        <v>37148</v>
      </c>
      <c r="L148" s="52" t="s">
        <v>692</v>
      </c>
      <c r="M148" s="171" t="s">
        <v>933</v>
      </c>
    </row>
    <row r="149" spans="1:13" s="187" customFormat="1" ht="52.8" x14ac:dyDescent="0.25">
      <c r="A149" s="149" t="s">
        <v>106</v>
      </c>
      <c r="B149" s="64" t="s">
        <v>743</v>
      </c>
      <c r="C149" s="64" t="s">
        <v>966</v>
      </c>
      <c r="D149" s="63" t="s">
        <v>928</v>
      </c>
      <c r="E149" s="65">
        <v>0.1</v>
      </c>
      <c r="F149" s="64" t="s">
        <v>744</v>
      </c>
      <c r="G149" s="62">
        <v>2005</v>
      </c>
      <c r="H149" s="63" t="s">
        <v>745</v>
      </c>
      <c r="I149" s="87" t="s">
        <v>933</v>
      </c>
      <c r="J149" s="64" t="s">
        <v>746</v>
      </c>
      <c r="K149" s="66">
        <v>37135</v>
      </c>
      <c r="L149" s="67"/>
      <c r="M149" s="150"/>
    </row>
    <row r="150" spans="1:13" s="33" customFormat="1" ht="145.19999999999999" x14ac:dyDescent="0.25">
      <c r="A150" s="147" t="s">
        <v>106</v>
      </c>
      <c r="B150" s="102" t="s">
        <v>422</v>
      </c>
      <c r="C150" s="102" t="s">
        <v>922</v>
      </c>
      <c r="D150" s="70" t="s">
        <v>928</v>
      </c>
      <c r="E150" s="71">
        <v>0.1</v>
      </c>
      <c r="F150" s="102" t="s">
        <v>474</v>
      </c>
      <c r="G150" s="72" t="s">
        <v>475</v>
      </c>
      <c r="H150" s="70" t="s">
        <v>476</v>
      </c>
      <c r="I150" s="72" t="s">
        <v>423</v>
      </c>
      <c r="J150" s="102" t="s">
        <v>799</v>
      </c>
      <c r="K150" s="73">
        <v>37160</v>
      </c>
      <c r="L150" s="74" t="s">
        <v>692</v>
      </c>
      <c r="M150" s="148" t="s">
        <v>47</v>
      </c>
    </row>
    <row r="151" spans="1:13" s="12" customFormat="1" ht="66" x14ac:dyDescent="0.25">
      <c r="A151" s="234" t="s">
        <v>106</v>
      </c>
      <c r="B151" s="245" t="s">
        <v>645</v>
      </c>
      <c r="C151" s="245" t="s">
        <v>646</v>
      </c>
      <c r="D151" s="247" t="s">
        <v>995</v>
      </c>
      <c r="E151" s="202">
        <v>0.1</v>
      </c>
      <c r="F151" s="64" t="s">
        <v>647</v>
      </c>
      <c r="G151" s="62" t="s">
        <v>933</v>
      </c>
      <c r="H151" s="63" t="s">
        <v>648</v>
      </c>
      <c r="I151" s="87" t="s">
        <v>933</v>
      </c>
      <c r="J151" s="245" t="s">
        <v>352</v>
      </c>
      <c r="K151" s="216">
        <v>37173</v>
      </c>
      <c r="L151" s="67" t="s">
        <v>692</v>
      </c>
      <c r="M151" s="150" t="s">
        <v>47</v>
      </c>
    </row>
    <row r="152" spans="1:13" s="33" customFormat="1" ht="39.6" x14ac:dyDescent="0.25">
      <c r="A152" s="147" t="s">
        <v>106</v>
      </c>
      <c r="B152" s="102" t="s">
        <v>178</v>
      </c>
      <c r="C152" s="102" t="s">
        <v>527</v>
      </c>
      <c r="D152" s="70" t="s">
        <v>995</v>
      </c>
      <c r="E152" s="71">
        <v>0.1</v>
      </c>
      <c r="F152" s="102" t="s">
        <v>417</v>
      </c>
      <c r="G152" s="72" t="s">
        <v>418</v>
      </c>
      <c r="H152" s="70" t="s">
        <v>528</v>
      </c>
      <c r="I152" s="75" t="s">
        <v>933</v>
      </c>
      <c r="J152" s="102" t="s">
        <v>808</v>
      </c>
      <c r="K152" s="73">
        <v>37162</v>
      </c>
      <c r="L152" s="74" t="s">
        <v>692</v>
      </c>
      <c r="M152" s="148">
        <v>15000</v>
      </c>
    </row>
    <row r="153" spans="1:13" s="185" customFormat="1" ht="26.4" x14ac:dyDescent="0.25">
      <c r="A153" s="234" t="s">
        <v>908</v>
      </c>
      <c r="B153" s="245" t="s">
        <v>526</v>
      </c>
      <c r="C153" s="245" t="s">
        <v>691</v>
      </c>
      <c r="D153" s="247" t="s">
        <v>928</v>
      </c>
      <c r="E153" s="202">
        <v>0.1</v>
      </c>
      <c r="F153" s="245" t="s">
        <v>723</v>
      </c>
      <c r="G153" s="191" t="s">
        <v>724</v>
      </c>
      <c r="H153" s="247" t="s">
        <v>725</v>
      </c>
      <c r="I153" s="191"/>
      <c r="J153" s="245" t="s">
        <v>809</v>
      </c>
      <c r="K153" s="216">
        <v>37166</v>
      </c>
      <c r="L153" s="264" t="s">
        <v>692</v>
      </c>
      <c r="M153" s="274"/>
    </row>
    <row r="154" spans="1:13" s="42" customFormat="1" x14ac:dyDescent="0.25">
      <c r="A154" s="168" t="s">
        <v>683</v>
      </c>
      <c r="B154" s="41"/>
      <c r="C154" s="41"/>
      <c r="D154" s="41"/>
      <c r="E154" s="48"/>
      <c r="F154" s="41"/>
      <c r="G154" s="1"/>
      <c r="H154" s="2"/>
      <c r="I154" s="38"/>
      <c r="J154" s="2"/>
      <c r="K154" s="49"/>
      <c r="L154" s="49"/>
      <c r="M154" s="140"/>
    </row>
    <row r="155" spans="1:13" s="10" customFormat="1" ht="39.6" x14ac:dyDescent="0.25">
      <c r="A155" s="233" t="s">
        <v>908</v>
      </c>
      <c r="B155" s="17" t="s">
        <v>2</v>
      </c>
      <c r="C155" s="17" t="s">
        <v>864</v>
      </c>
      <c r="D155" s="243" t="s">
        <v>996</v>
      </c>
      <c r="E155" s="203">
        <v>0.5</v>
      </c>
      <c r="F155" s="243" t="s">
        <v>865</v>
      </c>
      <c r="G155" s="194" t="s">
        <v>389</v>
      </c>
      <c r="H155" s="243" t="s">
        <v>866</v>
      </c>
      <c r="I155" s="194" t="s">
        <v>933</v>
      </c>
      <c r="J155" s="243" t="s">
        <v>867</v>
      </c>
      <c r="K155" s="22">
        <v>37144</v>
      </c>
      <c r="L155" s="218" t="s">
        <v>692</v>
      </c>
      <c r="M155" s="235">
        <v>5000000</v>
      </c>
    </row>
    <row r="156" spans="1:13" s="50" customFormat="1" ht="26.4" x14ac:dyDescent="0.25">
      <c r="A156" s="152" t="s">
        <v>908</v>
      </c>
      <c r="B156" s="41" t="s">
        <v>818</v>
      </c>
      <c r="C156" s="41" t="s">
        <v>299</v>
      </c>
      <c r="D156" s="41" t="s">
        <v>998</v>
      </c>
      <c r="E156" s="48">
        <v>0.5</v>
      </c>
      <c r="F156" s="41" t="s">
        <v>300</v>
      </c>
      <c r="G156" s="229" t="s">
        <v>301</v>
      </c>
      <c r="H156" s="2" t="s">
        <v>302</v>
      </c>
      <c r="I156" s="38"/>
      <c r="J156" s="2" t="s">
        <v>303</v>
      </c>
      <c r="K156" s="39">
        <v>37172</v>
      </c>
      <c r="L156" s="51"/>
      <c r="M156" s="236">
        <v>900000</v>
      </c>
    </row>
    <row r="157" spans="1:13" s="77" customFormat="1" ht="26.4" x14ac:dyDescent="0.25">
      <c r="A157" s="233" t="s">
        <v>908</v>
      </c>
      <c r="B157" s="17" t="s">
        <v>2</v>
      </c>
      <c r="C157" s="17" t="s">
        <v>393</v>
      </c>
      <c r="D157" s="243" t="s">
        <v>1001</v>
      </c>
      <c r="E157" s="203">
        <v>0.3</v>
      </c>
      <c r="F157" s="243" t="s">
        <v>394</v>
      </c>
      <c r="G157" s="194" t="s">
        <v>868</v>
      </c>
      <c r="H157" s="243" t="s">
        <v>74</v>
      </c>
      <c r="I157" s="194" t="s">
        <v>933</v>
      </c>
      <c r="J157" s="243" t="s">
        <v>611</v>
      </c>
      <c r="K157" s="22">
        <v>37167</v>
      </c>
      <c r="L157" s="218" t="s">
        <v>692</v>
      </c>
      <c r="M157" s="235">
        <v>5000000</v>
      </c>
    </row>
    <row r="158" spans="1:13" s="78" customFormat="1" ht="26.4" x14ac:dyDescent="0.25">
      <c r="A158" s="152" t="s">
        <v>908</v>
      </c>
      <c r="B158" s="41" t="s">
        <v>390</v>
      </c>
      <c r="C158" s="41" t="s">
        <v>391</v>
      </c>
      <c r="D158" s="41" t="s">
        <v>996</v>
      </c>
      <c r="E158" s="48">
        <v>0.25</v>
      </c>
      <c r="F158" s="41" t="s">
        <v>392</v>
      </c>
      <c r="G158" s="36" t="s">
        <v>389</v>
      </c>
      <c r="H158" s="2" t="s">
        <v>870</v>
      </c>
      <c r="I158" s="38" t="s">
        <v>933</v>
      </c>
      <c r="J158" s="2" t="s">
        <v>396</v>
      </c>
      <c r="K158" s="39">
        <v>37144</v>
      </c>
      <c r="L158" s="51" t="s">
        <v>692</v>
      </c>
      <c r="M158" s="236">
        <v>2000000</v>
      </c>
    </row>
    <row r="159" spans="1:13" s="10" customFormat="1" x14ac:dyDescent="0.25">
      <c r="A159" s="233" t="s">
        <v>931</v>
      </c>
      <c r="B159" s="243" t="s">
        <v>997</v>
      </c>
      <c r="C159" s="243" t="s">
        <v>105</v>
      </c>
      <c r="D159" s="243" t="s">
        <v>998</v>
      </c>
      <c r="E159" s="203">
        <v>0.2</v>
      </c>
      <c r="F159" s="243" t="s">
        <v>387</v>
      </c>
      <c r="G159" s="208" t="s">
        <v>819</v>
      </c>
      <c r="H159" s="244" t="s">
        <v>914</v>
      </c>
      <c r="I159" s="212" t="s">
        <v>9</v>
      </c>
      <c r="J159" s="244" t="s">
        <v>820</v>
      </c>
      <c r="K159" s="215" t="s">
        <v>259</v>
      </c>
      <c r="L159" s="25" t="s">
        <v>692</v>
      </c>
      <c r="M159" s="154">
        <v>150000</v>
      </c>
    </row>
    <row r="160" spans="1:13" s="50" customFormat="1" x14ac:dyDescent="0.25">
      <c r="A160" s="152" t="s">
        <v>931</v>
      </c>
      <c r="B160" s="41" t="s">
        <v>615</v>
      </c>
      <c r="C160" s="41" t="s">
        <v>616</v>
      </c>
      <c r="D160" s="41" t="s">
        <v>617</v>
      </c>
      <c r="E160" s="48">
        <v>0.2</v>
      </c>
      <c r="F160" s="41" t="s">
        <v>618</v>
      </c>
      <c r="G160" s="36" t="s">
        <v>619</v>
      </c>
      <c r="H160" s="2" t="s">
        <v>915</v>
      </c>
      <c r="I160" s="38" t="s">
        <v>620</v>
      </c>
      <c r="J160" s="2" t="s">
        <v>621</v>
      </c>
      <c r="K160" s="39">
        <v>37167</v>
      </c>
      <c r="L160" s="51" t="s">
        <v>692</v>
      </c>
      <c r="M160" s="236">
        <v>50000</v>
      </c>
    </row>
    <row r="161" spans="1:13" s="10" customFormat="1" x14ac:dyDescent="0.25">
      <c r="A161" s="233" t="s">
        <v>931</v>
      </c>
      <c r="B161" s="243" t="s">
        <v>59</v>
      </c>
      <c r="C161" s="243" t="s">
        <v>66</v>
      </c>
      <c r="D161" s="243" t="s">
        <v>1001</v>
      </c>
      <c r="E161" s="203">
        <v>0.2</v>
      </c>
      <c r="F161" s="243" t="s">
        <v>67</v>
      </c>
      <c r="G161" s="208" t="s">
        <v>975</v>
      </c>
      <c r="H161" s="244" t="s">
        <v>68</v>
      </c>
      <c r="I161" s="212" t="s">
        <v>202</v>
      </c>
      <c r="J161" s="244" t="s">
        <v>63</v>
      </c>
      <c r="K161" s="215">
        <v>37138</v>
      </c>
      <c r="L161" s="218" t="s">
        <v>692</v>
      </c>
      <c r="M161" s="235">
        <v>25000</v>
      </c>
    </row>
    <row r="162" spans="1:13" s="78" customFormat="1" ht="39.6" x14ac:dyDescent="0.25">
      <c r="A162" s="152" t="s">
        <v>908</v>
      </c>
      <c r="B162" s="41" t="s">
        <v>2</v>
      </c>
      <c r="C162" s="41" t="s">
        <v>0</v>
      </c>
      <c r="D162" s="41" t="s">
        <v>1001</v>
      </c>
      <c r="E162" s="48">
        <v>0.2</v>
      </c>
      <c r="F162" s="41" t="s">
        <v>388</v>
      </c>
      <c r="G162" s="36" t="s">
        <v>389</v>
      </c>
      <c r="H162" s="2" t="s">
        <v>933</v>
      </c>
      <c r="I162" s="38" t="s">
        <v>933</v>
      </c>
      <c r="J162" s="2" t="s">
        <v>871</v>
      </c>
      <c r="K162" s="39">
        <v>37166</v>
      </c>
      <c r="L162" s="52" t="s">
        <v>692</v>
      </c>
      <c r="M162" s="174">
        <v>200000</v>
      </c>
    </row>
    <row r="163" spans="1:13" s="50" customFormat="1" ht="26.4" x14ac:dyDescent="0.25">
      <c r="A163" s="233" t="s">
        <v>931</v>
      </c>
      <c r="B163" s="243" t="s">
        <v>64</v>
      </c>
      <c r="C163" s="243" t="s">
        <v>821</v>
      </c>
      <c r="D163" s="243" t="s">
        <v>822</v>
      </c>
      <c r="E163" s="203">
        <v>0.2</v>
      </c>
      <c r="F163" s="243" t="s">
        <v>823</v>
      </c>
      <c r="G163" s="208" t="s">
        <v>975</v>
      </c>
      <c r="H163" s="244" t="s">
        <v>824</v>
      </c>
      <c r="I163" s="212" t="s">
        <v>622</v>
      </c>
      <c r="J163" s="244" t="s">
        <v>260</v>
      </c>
      <c r="K163" s="215">
        <v>37173</v>
      </c>
      <c r="L163" s="218" t="s">
        <v>692</v>
      </c>
      <c r="M163" s="235">
        <v>100000</v>
      </c>
    </row>
    <row r="164" spans="1:13" s="50" customFormat="1" x14ac:dyDescent="0.25">
      <c r="A164" s="152" t="s">
        <v>931</v>
      </c>
      <c r="B164" s="41" t="s">
        <v>59</v>
      </c>
      <c r="C164" s="41" t="s">
        <v>825</v>
      </c>
      <c r="D164" s="41" t="s">
        <v>1001</v>
      </c>
      <c r="E164" s="48">
        <v>0.2</v>
      </c>
      <c r="F164" s="41" t="s">
        <v>826</v>
      </c>
      <c r="G164" s="36" t="s">
        <v>975</v>
      </c>
      <c r="H164" s="2" t="s">
        <v>3</v>
      </c>
      <c r="I164" s="38" t="s">
        <v>827</v>
      </c>
      <c r="J164" s="2" t="s">
        <v>828</v>
      </c>
      <c r="K164" s="39">
        <v>37159</v>
      </c>
      <c r="L164" s="51" t="s">
        <v>692</v>
      </c>
      <c r="M164" s="236">
        <v>15000</v>
      </c>
    </row>
    <row r="165" spans="1:13" s="50" customFormat="1" ht="39.6" x14ac:dyDescent="0.25">
      <c r="A165" s="233" t="s">
        <v>908</v>
      </c>
      <c r="B165" s="244" t="s">
        <v>2</v>
      </c>
      <c r="C165" s="244" t="s">
        <v>875</v>
      </c>
      <c r="D165" s="244" t="s">
        <v>996</v>
      </c>
      <c r="E165" s="201">
        <v>0.2</v>
      </c>
      <c r="F165" s="244" t="s">
        <v>876</v>
      </c>
      <c r="G165" s="208" t="s">
        <v>868</v>
      </c>
      <c r="H165" s="244" t="s">
        <v>933</v>
      </c>
      <c r="I165" s="212" t="s">
        <v>933</v>
      </c>
      <c r="J165" s="250" t="s">
        <v>877</v>
      </c>
      <c r="K165" s="255">
        <v>37144</v>
      </c>
      <c r="L165" s="218" t="s">
        <v>692</v>
      </c>
      <c r="M165" s="235">
        <v>5000000</v>
      </c>
    </row>
    <row r="166" spans="1:13" s="50" customFormat="1" x14ac:dyDescent="0.25">
      <c r="A166" s="152" t="s">
        <v>931</v>
      </c>
      <c r="B166" s="2" t="s">
        <v>59</v>
      </c>
      <c r="C166" s="2" t="s">
        <v>69</v>
      </c>
      <c r="D166" s="2" t="s">
        <v>1001</v>
      </c>
      <c r="E166" s="48">
        <v>0.2</v>
      </c>
      <c r="F166" s="2" t="s">
        <v>70</v>
      </c>
      <c r="G166" s="36" t="s">
        <v>62</v>
      </c>
      <c r="H166" s="2" t="s">
        <v>960</v>
      </c>
      <c r="I166" s="1"/>
      <c r="J166" s="2" t="s">
        <v>63</v>
      </c>
      <c r="K166" s="39">
        <v>37138</v>
      </c>
      <c r="L166" s="52" t="s">
        <v>377</v>
      </c>
      <c r="M166" s="178">
        <v>200000</v>
      </c>
    </row>
    <row r="167" spans="1:13" s="33" customFormat="1" ht="26.4" x14ac:dyDescent="0.25">
      <c r="A167" s="233" t="s">
        <v>908</v>
      </c>
      <c r="B167" s="17" t="s">
        <v>818</v>
      </c>
      <c r="C167" s="17" t="s">
        <v>304</v>
      </c>
      <c r="D167" s="243" t="s">
        <v>998</v>
      </c>
      <c r="E167" s="203">
        <v>0.2</v>
      </c>
      <c r="F167" s="243" t="s">
        <v>305</v>
      </c>
      <c r="G167" s="207" t="s">
        <v>306</v>
      </c>
      <c r="H167" s="244" t="s">
        <v>307</v>
      </c>
      <c r="I167" s="212"/>
      <c r="J167" s="244" t="s">
        <v>308</v>
      </c>
      <c r="K167" s="215">
        <v>37172</v>
      </c>
      <c r="L167" s="218"/>
      <c r="M167" s="235">
        <v>4000000</v>
      </c>
    </row>
    <row r="168" spans="1:13" s="79" customFormat="1" ht="26.4" x14ac:dyDescent="0.25">
      <c r="A168" s="152" t="s">
        <v>908</v>
      </c>
      <c r="B168" s="41" t="s">
        <v>818</v>
      </c>
      <c r="C168" s="41" t="s">
        <v>309</v>
      </c>
      <c r="D168" s="41" t="s">
        <v>998</v>
      </c>
      <c r="E168" s="48">
        <v>0.2</v>
      </c>
      <c r="F168" s="41" t="s">
        <v>310</v>
      </c>
      <c r="G168" s="229" t="s">
        <v>311</v>
      </c>
      <c r="H168" s="2" t="s">
        <v>312</v>
      </c>
      <c r="I168" s="38"/>
      <c r="J168" s="2" t="s">
        <v>313</v>
      </c>
      <c r="K168" s="39">
        <v>37173</v>
      </c>
      <c r="L168" s="51" t="s">
        <v>314</v>
      </c>
      <c r="M168" s="236">
        <v>50000000</v>
      </c>
    </row>
    <row r="169" spans="1:13" s="10" customFormat="1" x14ac:dyDescent="0.25">
      <c r="A169" s="233" t="s">
        <v>931</v>
      </c>
      <c r="B169" s="17" t="s">
        <v>997</v>
      </c>
      <c r="C169" s="17" t="s">
        <v>878</v>
      </c>
      <c r="D169" s="243" t="s">
        <v>998</v>
      </c>
      <c r="E169" s="203">
        <v>0.2</v>
      </c>
      <c r="F169" s="243" t="s">
        <v>387</v>
      </c>
      <c r="G169" s="208" t="s">
        <v>110</v>
      </c>
      <c r="H169" s="244" t="s">
        <v>965</v>
      </c>
      <c r="I169" s="212" t="s">
        <v>879</v>
      </c>
      <c r="J169" s="244"/>
      <c r="K169" s="215">
        <v>37159</v>
      </c>
      <c r="L169" s="218" t="s">
        <v>690</v>
      </c>
      <c r="M169" s="235">
        <v>5000</v>
      </c>
    </row>
    <row r="170" spans="1:13" s="79" customFormat="1" x14ac:dyDescent="0.25">
      <c r="A170" s="152" t="s">
        <v>931</v>
      </c>
      <c r="B170" s="41" t="s">
        <v>64</v>
      </c>
      <c r="C170" s="41" t="s">
        <v>65</v>
      </c>
      <c r="D170" s="41" t="s">
        <v>996</v>
      </c>
      <c r="E170" s="48">
        <v>0.1</v>
      </c>
      <c r="F170" s="41" t="s">
        <v>612</v>
      </c>
      <c r="G170" s="36" t="s">
        <v>613</v>
      </c>
      <c r="H170" s="2" t="s">
        <v>915</v>
      </c>
      <c r="I170" s="105"/>
      <c r="J170" s="2" t="s">
        <v>614</v>
      </c>
      <c r="K170" s="39">
        <v>37172</v>
      </c>
      <c r="L170" s="124" t="s">
        <v>692</v>
      </c>
      <c r="M170" s="173">
        <v>50000</v>
      </c>
    </row>
    <row r="171" spans="1:13" s="10" customFormat="1" x14ac:dyDescent="0.25">
      <c r="A171" s="233" t="s">
        <v>931</v>
      </c>
      <c r="B171" s="17" t="s">
        <v>997</v>
      </c>
      <c r="C171" s="17" t="s">
        <v>261</v>
      </c>
      <c r="D171" s="243" t="s">
        <v>998</v>
      </c>
      <c r="E171" s="203">
        <v>0.1</v>
      </c>
      <c r="F171" s="243" t="s">
        <v>262</v>
      </c>
      <c r="G171" s="208" t="s">
        <v>263</v>
      </c>
      <c r="H171" s="244" t="s">
        <v>264</v>
      </c>
      <c r="I171" s="212" t="s">
        <v>265</v>
      </c>
      <c r="J171" s="244" t="s">
        <v>266</v>
      </c>
      <c r="K171" s="215">
        <v>37169</v>
      </c>
      <c r="L171" s="218" t="s">
        <v>692</v>
      </c>
      <c r="M171" s="235">
        <v>100000</v>
      </c>
    </row>
    <row r="172" spans="1:13" s="50" customFormat="1" x14ac:dyDescent="0.25">
      <c r="A172" s="152" t="s">
        <v>931</v>
      </c>
      <c r="B172" s="41" t="s">
        <v>64</v>
      </c>
      <c r="C172" s="2" t="s">
        <v>952</v>
      </c>
      <c r="D172" s="41" t="s">
        <v>822</v>
      </c>
      <c r="E172" s="48">
        <v>0.1</v>
      </c>
      <c r="F172" s="41" t="s">
        <v>267</v>
      </c>
      <c r="G172" s="36" t="s">
        <v>975</v>
      </c>
      <c r="H172" s="2" t="s">
        <v>914</v>
      </c>
      <c r="I172" s="38" t="s">
        <v>268</v>
      </c>
      <c r="J172" s="2" t="s">
        <v>844</v>
      </c>
      <c r="K172" s="39">
        <v>37174</v>
      </c>
      <c r="L172" s="51" t="s">
        <v>692</v>
      </c>
      <c r="M172" s="236">
        <v>20000</v>
      </c>
    </row>
    <row r="173" spans="1:13" s="10" customFormat="1" ht="39.6" x14ac:dyDescent="0.25">
      <c r="A173" s="233" t="s">
        <v>931</v>
      </c>
      <c r="B173" s="17" t="s">
        <v>1002</v>
      </c>
      <c r="C173" s="17" t="s">
        <v>7</v>
      </c>
      <c r="D173" s="243" t="s">
        <v>998</v>
      </c>
      <c r="E173" s="203">
        <v>0.1</v>
      </c>
      <c r="F173" s="243" t="s">
        <v>8</v>
      </c>
      <c r="G173" s="208" t="s">
        <v>467</v>
      </c>
      <c r="H173" s="244" t="s">
        <v>87</v>
      </c>
      <c r="I173" s="212" t="s">
        <v>520</v>
      </c>
      <c r="J173" s="244" t="s">
        <v>401</v>
      </c>
      <c r="K173" s="215">
        <v>37168</v>
      </c>
      <c r="L173" s="218"/>
      <c r="M173" s="235">
        <v>200000</v>
      </c>
    </row>
    <row r="174" spans="1:13" s="50" customFormat="1" x14ac:dyDescent="0.25">
      <c r="A174" s="152" t="s">
        <v>931</v>
      </c>
      <c r="B174" s="41" t="s">
        <v>59</v>
      </c>
      <c r="C174" s="41" t="s">
        <v>71</v>
      </c>
      <c r="D174" s="41" t="s">
        <v>1001</v>
      </c>
      <c r="E174" s="48">
        <v>0.1</v>
      </c>
      <c r="F174" s="41" t="s">
        <v>60</v>
      </c>
      <c r="G174" s="36" t="s">
        <v>61</v>
      </c>
      <c r="H174" s="2" t="s">
        <v>965</v>
      </c>
      <c r="I174" s="38"/>
      <c r="J174" s="2" t="s">
        <v>72</v>
      </c>
      <c r="K174" s="39">
        <v>37139</v>
      </c>
      <c r="L174" s="51" t="s">
        <v>692</v>
      </c>
      <c r="M174" s="236">
        <v>20000</v>
      </c>
    </row>
    <row r="175" spans="1:13" s="10" customFormat="1" x14ac:dyDescent="0.25">
      <c r="A175" s="233" t="s">
        <v>908</v>
      </c>
      <c r="B175" s="17" t="s">
        <v>2</v>
      </c>
      <c r="C175" s="17" t="s">
        <v>73</v>
      </c>
      <c r="D175" s="243" t="s">
        <v>996</v>
      </c>
      <c r="E175" s="203">
        <v>0.1</v>
      </c>
      <c r="F175" s="243" t="s">
        <v>96</v>
      </c>
      <c r="G175" s="208" t="s">
        <v>533</v>
      </c>
      <c r="H175" s="244" t="s">
        <v>960</v>
      </c>
      <c r="I175" s="212" t="s">
        <v>933</v>
      </c>
      <c r="J175" s="244" t="s">
        <v>885</v>
      </c>
      <c r="K175" s="215">
        <v>37166</v>
      </c>
      <c r="L175" s="218" t="s">
        <v>692</v>
      </c>
      <c r="M175" s="235">
        <v>1000000</v>
      </c>
    </row>
    <row r="176" spans="1:13" s="50" customFormat="1" x14ac:dyDescent="0.25">
      <c r="A176" s="152" t="s">
        <v>931</v>
      </c>
      <c r="B176" s="41" t="s">
        <v>997</v>
      </c>
      <c r="C176" s="41" t="s">
        <v>468</v>
      </c>
      <c r="D176" s="41" t="s">
        <v>998</v>
      </c>
      <c r="E176" s="48">
        <v>0.1</v>
      </c>
      <c r="F176" s="41" t="s">
        <v>4</v>
      </c>
      <c r="G176" s="36" t="s">
        <v>829</v>
      </c>
      <c r="H176" s="2" t="s">
        <v>830</v>
      </c>
      <c r="I176" s="38" t="s">
        <v>831</v>
      </c>
      <c r="J176" s="2" t="s">
        <v>832</v>
      </c>
      <c r="K176" s="39">
        <v>37144</v>
      </c>
      <c r="L176" s="52" t="s">
        <v>692</v>
      </c>
      <c r="M176" s="170">
        <v>50000</v>
      </c>
    </row>
    <row r="177" spans="1:13" s="77" customFormat="1" x14ac:dyDescent="0.25">
      <c r="A177" s="233" t="s">
        <v>931</v>
      </c>
      <c r="B177" s="17" t="s">
        <v>997</v>
      </c>
      <c r="C177" s="17" t="s">
        <v>269</v>
      </c>
      <c r="D177" s="243" t="s">
        <v>998</v>
      </c>
      <c r="E177" s="203">
        <v>0.1</v>
      </c>
      <c r="F177" s="243" t="s">
        <v>270</v>
      </c>
      <c r="G177" s="208" t="s">
        <v>271</v>
      </c>
      <c r="H177" s="244" t="s">
        <v>272</v>
      </c>
      <c r="I177" s="212"/>
      <c r="J177" s="243" t="s">
        <v>273</v>
      </c>
      <c r="K177" s="215">
        <v>37169</v>
      </c>
      <c r="L177" s="218" t="s">
        <v>692</v>
      </c>
      <c r="M177" s="235">
        <v>25000</v>
      </c>
    </row>
    <row r="178" spans="1:13" s="50" customFormat="1" x14ac:dyDescent="0.25">
      <c r="A178" s="152" t="s">
        <v>931</v>
      </c>
      <c r="B178" s="41" t="s">
        <v>833</v>
      </c>
      <c r="C178" s="41" t="s">
        <v>893</v>
      </c>
      <c r="D178" s="41" t="s">
        <v>1001</v>
      </c>
      <c r="E178" s="48">
        <v>0.1</v>
      </c>
      <c r="F178" s="41" t="s">
        <v>834</v>
      </c>
      <c r="G178" s="36" t="s">
        <v>894</v>
      </c>
      <c r="H178" s="2" t="s">
        <v>914</v>
      </c>
      <c r="I178" s="38"/>
      <c r="J178" s="2"/>
      <c r="K178" s="39">
        <v>37139</v>
      </c>
      <c r="L178" s="51" t="s">
        <v>692</v>
      </c>
      <c r="M178" s="236">
        <v>100000</v>
      </c>
    </row>
    <row r="179" spans="1:13" s="50" customFormat="1" ht="26.4" x14ac:dyDescent="0.25">
      <c r="A179" s="233" t="s">
        <v>931</v>
      </c>
      <c r="B179" s="243" t="s">
        <v>997</v>
      </c>
      <c r="C179" s="243" t="s">
        <v>5</v>
      </c>
      <c r="D179" s="243" t="s">
        <v>998</v>
      </c>
      <c r="E179" s="203">
        <v>0.1</v>
      </c>
      <c r="F179" s="243" t="s">
        <v>75</v>
      </c>
      <c r="G179" s="208"/>
      <c r="H179" s="244" t="s">
        <v>886</v>
      </c>
      <c r="I179" s="212" t="s">
        <v>887</v>
      </c>
      <c r="J179" s="82" t="s">
        <v>888</v>
      </c>
      <c r="K179" s="22">
        <v>37168</v>
      </c>
      <c r="L179" s="27" t="s">
        <v>692</v>
      </c>
      <c r="M179" s="177">
        <v>250000</v>
      </c>
    </row>
    <row r="180" spans="1:13" s="50" customFormat="1" x14ac:dyDescent="0.25">
      <c r="A180" s="152" t="s">
        <v>931</v>
      </c>
      <c r="B180" s="41" t="s">
        <v>1002</v>
      </c>
      <c r="C180" s="41" t="s">
        <v>10</v>
      </c>
      <c r="D180" s="41" t="s">
        <v>998</v>
      </c>
      <c r="E180" s="48">
        <v>0.1</v>
      </c>
      <c r="F180" s="41" t="s">
        <v>11</v>
      </c>
      <c r="G180" s="36" t="s">
        <v>61</v>
      </c>
      <c r="H180" s="2" t="s">
        <v>87</v>
      </c>
      <c r="I180" s="1"/>
      <c r="J180" s="2" t="s">
        <v>76</v>
      </c>
      <c r="K180" s="39">
        <v>37138</v>
      </c>
      <c r="L180" s="52" t="s">
        <v>692</v>
      </c>
      <c r="M180" s="174">
        <v>200000</v>
      </c>
    </row>
    <row r="181" spans="1:13" s="50" customFormat="1" x14ac:dyDescent="0.25">
      <c r="A181" s="233" t="s">
        <v>931</v>
      </c>
      <c r="B181" s="243" t="s">
        <v>64</v>
      </c>
      <c r="C181" s="243" t="s">
        <v>835</v>
      </c>
      <c r="D181" s="243" t="s">
        <v>822</v>
      </c>
      <c r="E181" s="203">
        <v>0.1</v>
      </c>
      <c r="F181" s="243" t="s">
        <v>836</v>
      </c>
      <c r="G181" s="208" t="s">
        <v>975</v>
      </c>
      <c r="H181" s="244" t="s">
        <v>968</v>
      </c>
      <c r="I181" s="212" t="s">
        <v>837</v>
      </c>
      <c r="J181" s="244" t="s">
        <v>838</v>
      </c>
      <c r="K181" s="215">
        <v>37169</v>
      </c>
      <c r="L181" s="218" t="s">
        <v>692</v>
      </c>
      <c r="M181" s="235">
        <v>30000</v>
      </c>
    </row>
    <row r="182" spans="1:13" s="50" customFormat="1" x14ac:dyDescent="0.25">
      <c r="A182" s="152" t="s">
        <v>931</v>
      </c>
      <c r="B182" s="41" t="s">
        <v>997</v>
      </c>
      <c r="C182" s="41" t="s">
        <v>1003</v>
      </c>
      <c r="D182" s="41" t="s">
        <v>998</v>
      </c>
      <c r="E182" s="48">
        <v>0.1</v>
      </c>
      <c r="F182" s="41" t="s">
        <v>1004</v>
      </c>
      <c r="G182" s="36">
        <v>36893</v>
      </c>
      <c r="H182" s="2" t="s">
        <v>1005</v>
      </c>
      <c r="I182" s="38"/>
      <c r="J182" s="2" t="s">
        <v>1006</v>
      </c>
      <c r="K182" s="39">
        <v>37154</v>
      </c>
      <c r="L182" s="51" t="s">
        <v>424</v>
      </c>
      <c r="M182" s="172">
        <v>150000</v>
      </c>
    </row>
    <row r="183" spans="1:13" s="50" customFormat="1" ht="26.4" x14ac:dyDescent="0.25">
      <c r="A183" s="233" t="s">
        <v>908</v>
      </c>
      <c r="B183" s="17" t="s">
        <v>2</v>
      </c>
      <c r="C183" s="17" t="s">
        <v>77</v>
      </c>
      <c r="D183" s="243" t="s">
        <v>996</v>
      </c>
      <c r="E183" s="203">
        <v>0.1</v>
      </c>
      <c r="F183" s="243" t="s">
        <v>395</v>
      </c>
      <c r="G183" s="208" t="s">
        <v>889</v>
      </c>
      <c r="H183" s="244" t="s">
        <v>890</v>
      </c>
      <c r="I183" s="212" t="s">
        <v>889</v>
      </c>
      <c r="J183" s="244" t="s">
        <v>891</v>
      </c>
      <c r="K183" s="215">
        <v>37146</v>
      </c>
      <c r="L183" s="218" t="s">
        <v>692</v>
      </c>
      <c r="M183" s="235">
        <v>5000000</v>
      </c>
    </row>
    <row r="184" spans="1:13" s="50" customFormat="1" x14ac:dyDescent="0.25">
      <c r="A184" s="152" t="s">
        <v>931</v>
      </c>
      <c r="B184" s="41" t="s">
        <v>997</v>
      </c>
      <c r="C184" s="41" t="s">
        <v>469</v>
      </c>
      <c r="D184" s="41" t="s">
        <v>998</v>
      </c>
      <c r="E184" s="48">
        <v>0.1</v>
      </c>
      <c r="F184" s="41" t="s">
        <v>6</v>
      </c>
      <c r="G184" s="36" t="s">
        <v>397</v>
      </c>
      <c r="H184" s="2" t="s">
        <v>398</v>
      </c>
      <c r="I184" s="38" t="s">
        <v>399</v>
      </c>
      <c r="J184" s="2" t="s">
        <v>400</v>
      </c>
      <c r="K184" s="39">
        <v>37154</v>
      </c>
      <c r="L184" s="51" t="s">
        <v>692</v>
      </c>
      <c r="M184" s="236">
        <v>150000</v>
      </c>
    </row>
    <row r="185" spans="1:13" s="50" customFormat="1" x14ac:dyDescent="0.25">
      <c r="A185" s="233" t="s">
        <v>931</v>
      </c>
      <c r="B185" s="243" t="s">
        <v>64</v>
      </c>
      <c r="C185" s="243" t="s">
        <v>414</v>
      </c>
      <c r="D185" s="243" t="s">
        <v>996</v>
      </c>
      <c r="E185" s="203">
        <v>0.1</v>
      </c>
      <c r="F185" s="243" t="s">
        <v>78</v>
      </c>
      <c r="G185" s="208" t="s">
        <v>892</v>
      </c>
      <c r="H185" s="244" t="s">
        <v>502</v>
      </c>
      <c r="I185" s="212"/>
      <c r="J185" s="244" t="s">
        <v>625</v>
      </c>
      <c r="K185" s="215">
        <v>37167</v>
      </c>
      <c r="L185" s="218" t="s">
        <v>692</v>
      </c>
      <c r="M185" s="235">
        <v>50000</v>
      </c>
    </row>
    <row r="186" spans="1:13" s="50" customFormat="1" x14ac:dyDescent="0.25">
      <c r="A186" s="152" t="s">
        <v>931</v>
      </c>
      <c r="B186" s="41" t="s">
        <v>59</v>
      </c>
      <c r="C186" s="41" t="s">
        <v>414</v>
      </c>
      <c r="D186" s="41" t="s">
        <v>1001</v>
      </c>
      <c r="E186" s="48">
        <v>0.1</v>
      </c>
      <c r="F186" s="41" t="s">
        <v>840</v>
      </c>
      <c r="G186" s="36" t="s">
        <v>841</v>
      </c>
      <c r="H186" s="2" t="s">
        <v>842</v>
      </c>
      <c r="I186" s="38">
        <v>44.5</v>
      </c>
      <c r="J186" s="2" t="s">
        <v>843</v>
      </c>
      <c r="K186" s="39">
        <v>37154</v>
      </c>
      <c r="L186" s="51" t="s">
        <v>692</v>
      </c>
      <c r="M186" s="236">
        <v>5000</v>
      </c>
    </row>
    <row r="187" spans="1:13" s="50" customFormat="1" ht="52.8" x14ac:dyDescent="0.25">
      <c r="A187" s="233" t="s">
        <v>908</v>
      </c>
      <c r="B187" s="243" t="s">
        <v>1000</v>
      </c>
      <c r="C187" s="243" t="s">
        <v>518</v>
      </c>
      <c r="D187" s="243" t="s">
        <v>998</v>
      </c>
      <c r="E187" s="203">
        <v>0.05</v>
      </c>
      <c r="F187" s="243" t="s">
        <v>519</v>
      </c>
      <c r="G187" s="208" t="s">
        <v>467</v>
      </c>
      <c r="H187" s="244" t="s">
        <v>87</v>
      </c>
      <c r="I187" s="212" t="s">
        <v>520</v>
      </c>
      <c r="J187" s="244" t="s">
        <v>401</v>
      </c>
      <c r="K187" s="215">
        <v>37104</v>
      </c>
      <c r="L187" s="218" t="s">
        <v>692</v>
      </c>
      <c r="M187" s="235">
        <v>500000</v>
      </c>
    </row>
    <row r="188" spans="1:13" s="50" customFormat="1" x14ac:dyDescent="0.25">
      <c r="A188" s="152" t="s">
        <v>931</v>
      </c>
      <c r="B188" s="41" t="s">
        <v>997</v>
      </c>
      <c r="C188" s="41" t="s">
        <v>269</v>
      </c>
      <c r="D188" s="41" t="s">
        <v>998</v>
      </c>
      <c r="E188" s="48">
        <v>0.05</v>
      </c>
      <c r="F188" s="41" t="s">
        <v>387</v>
      </c>
      <c r="G188" s="36" t="s">
        <v>274</v>
      </c>
      <c r="H188" s="2" t="s">
        <v>941</v>
      </c>
      <c r="I188" s="38" t="s">
        <v>275</v>
      </c>
      <c r="J188" s="2" t="s">
        <v>276</v>
      </c>
      <c r="K188" s="39">
        <v>37169</v>
      </c>
      <c r="L188" s="51" t="s">
        <v>692</v>
      </c>
      <c r="M188" s="236">
        <v>50000</v>
      </c>
    </row>
    <row r="189" spans="1:13" s="50" customFormat="1" ht="26.4" x14ac:dyDescent="0.25">
      <c r="A189" s="233" t="s">
        <v>931</v>
      </c>
      <c r="B189" s="17" t="s">
        <v>997</v>
      </c>
      <c r="C189" s="17" t="s">
        <v>269</v>
      </c>
      <c r="D189" s="243" t="s">
        <v>998</v>
      </c>
      <c r="E189" s="203">
        <v>0.05</v>
      </c>
      <c r="F189" s="243" t="s">
        <v>277</v>
      </c>
      <c r="G189" s="208" t="s">
        <v>278</v>
      </c>
      <c r="H189" s="244" t="s">
        <v>279</v>
      </c>
      <c r="I189" s="212" t="s">
        <v>280</v>
      </c>
      <c r="J189" s="244" t="s">
        <v>281</v>
      </c>
      <c r="K189" s="215">
        <v>37169</v>
      </c>
      <c r="L189" s="218" t="s">
        <v>692</v>
      </c>
      <c r="M189" s="235">
        <v>10000</v>
      </c>
    </row>
    <row r="190" spans="1:13" s="34" customFormat="1" ht="26.4" x14ac:dyDescent="0.25">
      <c r="A190" s="152" t="s">
        <v>931</v>
      </c>
      <c r="B190" s="2" t="s">
        <v>59</v>
      </c>
      <c r="C190" s="2" t="s">
        <v>0</v>
      </c>
      <c r="D190" s="2" t="s">
        <v>1001</v>
      </c>
      <c r="E190" s="48">
        <v>0.05</v>
      </c>
      <c r="F190" s="2" t="s">
        <v>60</v>
      </c>
      <c r="G190" s="36" t="s">
        <v>61</v>
      </c>
      <c r="H190" s="2" t="s">
        <v>869</v>
      </c>
      <c r="I190" s="38"/>
      <c r="J190" s="2" t="s">
        <v>626</v>
      </c>
      <c r="K190" s="39">
        <v>37167</v>
      </c>
      <c r="L190" s="52" t="s">
        <v>692</v>
      </c>
      <c r="M190" s="178">
        <v>75000</v>
      </c>
    </row>
    <row r="191" spans="1:13" s="50" customFormat="1" ht="26.4" x14ac:dyDescent="0.25">
      <c r="A191" s="233" t="s">
        <v>931</v>
      </c>
      <c r="B191" s="243" t="s">
        <v>997</v>
      </c>
      <c r="C191" s="243" t="s">
        <v>521</v>
      </c>
      <c r="D191" s="243" t="s">
        <v>998</v>
      </c>
      <c r="E191" s="203">
        <v>0.05</v>
      </c>
      <c r="F191" s="243" t="s">
        <v>522</v>
      </c>
      <c r="G191" s="19" t="s">
        <v>104</v>
      </c>
      <c r="H191" s="5" t="s">
        <v>845</v>
      </c>
      <c r="I191" s="213"/>
      <c r="J191" s="17" t="s">
        <v>846</v>
      </c>
      <c r="K191" s="22">
        <v>37168</v>
      </c>
      <c r="L191" s="25" t="s">
        <v>692</v>
      </c>
      <c r="M191" s="154">
        <v>200000</v>
      </c>
    </row>
    <row r="192" spans="1:13" s="78" customFormat="1" x14ac:dyDescent="0.25">
      <c r="A192" s="152" t="s">
        <v>931</v>
      </c>
      <c r="B192" s="41" t="s">
        <v>1002</v>
      </c>
      <c r="C192" s="41" t="s">
        <v>282</v>
      </c>
      <c r="D192" s="41" t="s">
        <v>998</v>
      </c>
      <c r="E192" s="48">
        <v>0.05</v>
      </c>
      <c r="F192" s="41" t="s">
        <v>283</v>
      </c>
      <c r="G192" s="36" t="s">
        <v>284</v>
      </c>
      <c r="H192" s="2" t="s">
        <v>285</v>
      </c>
      <c r="I192" s="38"/>
      <c r="J192" s="2" t="s">
        <v>286</v>
      </c>
      <c r="K192" s="39">
        <v>37169</v>
      </c>
      <c r="L192" s="51" t="s">
        <v>692</v>
      </c>
      <c r="M192" s="236">
        <v>250000</v>
      </c>
    </row>
    <row r="193" spans="1:13" s="79" customFormat="1" ht="26.4" x14ac:dyDescent="0.25">
      <c r="A193" s="233" t="s">
        <v>931</v>
      </c>
      <c r="B193" s="243" t="s">
        <v>1002</v>
      </c>
      <c r="C193" s="243" t="s">
        <v>287</v>
      </c>
      <c r="D193" s="243" t="s">
        <v>998</v>
      </c>
      <c r="E193" s="203">
        <v>0.05</v>
      </c>
      <c r="F193" s="243" t="s">
        <v>288</v>
      </c>
      <c r="G193" s="208" t="s">
        <v>289</v>
      </c>
      <c r="H193" s="244" t="s">
        <v>290</v>
      </c>
      <c r="I193" s="212" t="s">
        <v>291</v>
      </c>
      <c r="J193" s="244" t="s">
        <v>292</v>
      </c>
      <c r="K193" s="215">
        <v>37172</v>
      </c>
      <c r="L193" s="218" t="s">
        <v>692</v>
      </c>
      <c r="M193" s="235">
        <v>250000</v>
      </c>
    </row>
    <row r="194" spans="1:13" s="78" customFormat="1" x14ac:dyDescent="0.25">
      <c r="A194" s="152" t="s">
        <v>931</v>
      </c>
      <c r="B194" s="41" t="s">
        <v>64</v>
      </c>
      <c r="C194" s="41" t="s">
        <v>839</v>
      </c>
      <c r="D194" s="41" t="s">
        <v>822</v>
      </c>
      <c r="E194" s="48">
        <v>0.05</v>
      </c>
      <c r="F194" s="41" t="s">
        <v>623</v>
      </c>
      <c r="G194" s="36" t="s">
        <v>975</v>
      </c>
      <c r="H194" s="2" t="s">
        <v>3</v>
      </c>
      <c r="I194" s="38" t="s">
        <v>624</v>
      </c>
      <c r="J194" s="2" t="s">
        <v>293</v>
      </c>
      <c r="K194" s="39">
        <v>37165</v>
      </c>
      <c r="L194" s="51" t="s">
        <v>692</v>
      </c>
      <c r="M194" s="236">
        <v>25000</v>
      </c>
    </row>
    <row r="195" spans="1:13" s="50" customFormat="1" ht="26.4" x14ac:dyDescent="0.25">
      <c r="A195" s="233" t="s">
        <v>908</v>
      </c>
      <c r="B195" s="243" t="s">
        <v>818</v>
      </c>
      <c r="C195" s="243" t="s">
        <v>847</v>
      </c>
      <c r="D195" s="243" t="s">
        <v>998</v>
      </c>
      <c r="E195" s="203">
        <v>0.05</v>
      </c>
      <c r="F195" s="243" t="s">
        <v>848</v>
      </c>
      <c r="G195" s="208"/>
      <c r="H195" s="244"/>
      <c r="I195" s="212"/>
      <c r="J195" s="244" t="s">
        <v>315</v>
      </c>
      <c r="K195" s="215">
        <v>37167</v>
      </c>
      <c r="L195" s="218" t="s">
        <v>377</v>
      </c>
      <c r="M195" s="235" t="s">
        <v>316</v>
      </c>
    </row>
    <row r="196" spans="1:13" s="78" customFormat="1" ht="26.4" x14ac:dyDescent="0.25">
      <c r="A196" s="147" t="s">
        <v>908</v>
      </c>
      <c r="B196" s="102" t="s">
        <v>2</v>
      </c>
      <c r="C196" s="102" t="s">
        <v>1</v>
      </c>
      <c r="D196" s="102" t="s">
        <v>1001</v>
      </c>
      <c r="E196" s="106">
        <v>0.2</v>
      </c>
      <c r="F196" s="102" t="s">
        <v>872</v>
      </c>
      <c r="G196" s="116" t="s">
        <v>95</v>
      </c>
      <c r="H196" s="70" t="s">
        <v>933</v>
      </c>
      <c r="I196" s="105" t="s">
        <v>933</v>
      </c>
      <c r="J196" s="70" t="s">
        <v>873</v>
      </c>
      <c r="K196" s="73">
        <v>37166</v>
      </c>
      <c r="L196" s="76" t="s">
        <v>377</v>
      </c>
      <c r="M196" s="237" t="s">
        <v>874</v>
      </c>
    </row>
    <row r="197" spans="1:13" s="10" customFormat="1" ht="26.4" x14ac:dyDescent="0.25">
      <c r="A197" s="234" t="s">
        <v>908</v>
      </c>
      <c r="B197" s="245" t="s">
        <v>818</v>
      </c>
      <c r="C197" s="245" t="s">
        <v>849</v>
      </c>
      <c r="D197" s="245" t="s">
        <v>998</v>
      </c>
      <c r="E197" s="204">
        <v>0.2</v>
      </c>
      <c r="F197" s="245" t="s">
        <v>850</v>
      </c>
      <c r="G197" s="209" t="s">
        <v>851</v>
      </c>
      <c r="H197" s="247" t="s">
        <v>852</v>
      </c>
      <c r="I197" s="214"/>
      <c r="J197" s="247"/>
      <c r="K197" s="216">
        <v>37158</v>
      </c>
      <c r="L197" s="220" t="s">
        <v>692</v>
      </c>
      <c r="M197" s="238" t="s">
        <v>853</v>
      </c>
    </row>
    <row r="198" spans="1:13" s="50" customFormat="1" ht="39.6" x14ac:dyDescent="0.25">
      <c r="A198" s="147" t="s">
        <v>931</v>
      </c>
      <c r="B198" s="102" t="s">
        <v>997</v>
      </c>
      <c r="C198" s="102" t="s">
        <v>425</v>
      </c>
      <c r="D198" s="102" t="s">
        <v>998</v>
      </c>
      <c r="E198" s="106">
        <v>0.1</v>
      </c>
      <c r="F198" s="102" t="s">
        <v>426</v>
      </c>
      <c r="G198" s="116" t="s">
        <v>95</v>
      </c>
      <c r="H198" s="70" t="s">
        <v>882</v>
      </c>
      <c r="I198" s="105"/>
      <c r="J198" s="70" t="s">
        <v>883</v>
      </c>
      <c r="K198" s="73">
        <v>37169</v>
      </c>
      <c r="L198" s="76" t="s">
        <v>692</v>
      </c>
      <c r="M198" s="175" t="s">
        <v>884</v>
      </c>
    </row>
    <row r="199" spans="1:13" s="79" customFormat="1" ht="52.8" x14ac:dyDescent="0.25">
      <c r="A199" s="149" t="s">
        <v>908</v>
      </c>
      <c r="B199" s="63" t="s">
        <v>2</v>
      </c>
      <c r="C199" s="63" t="s">
        <v>0</v>
      </c>
      <c r="D199" s="63" t="s">
        <v>1001</v>
      </c>
      <c r="E199" s="118">
        <v>0.1</v>
      </c>
      <c r="F199" s="63" t="s">
        <v>94</v>
      </c>
      <c r="G199" s="62" t="s">
        <v>95</v>
      </c>
      <c r="H199" s="63" t="s">
        <v>933</v>
      </c>
      <c r="I199" s="62" t="s">
        <v>933</v>
      </c>
      <c r="J199" s="63" t="s">
        <v>880</v>
      </c>
      <c r="K199" s="257">
        <v>37166</v>
      </c>
      <c r="L199" s="67" t="s">
        <v>692</v>
      </c>
      <c r="M199" s="176" t="s">
        <v>881</v>
      </c>
    </row>
    <row r="200" spans="1:13" s="42" customFormat="1" x14ac:dyDescent="0.25">
      <c r="A200" s="168" t="s">
        <v>693</v>
      </c>
      <c r="B200" s="41"/>
      <c r="C200" s="41"/>
      <c r="D200" s="41"/>
      <c r="E200" s="48"/>
      <c r="F200" s="41"/>
      <c r="G200" s="36"/>
      <c r="H200" s="2"/>
      <c r="I200" s="38"/>
      <c r="J200" s="2"/>
      <c r="K200" s="49"/>
      <c r="L200" s="51"/>
      <c r="M200" s="140"/>
    </row>
    <row r="201" spans="1:13" s="14" customFormat="1" x14ac:dyDescent="0.25">
      <c r="A201" s="239" t="s">
        <v>693</v>
      </c>
      <c r="B201" s="246" t="s">
        <v>102</v>
      </c>
      <c r="C201" s="246" t="s">
        <v>103</v>
      </c>
      <c r="D201" s="246"/>
      <c r="E201" s="205">
        <v>0.9</v>
      </c>
      <c r="F201" s="196" t="s">
        <v>473</v>
      </c>
      <c r="G201" s="192"/>
      <c r="H201" s="246" t="s">
        <v>464</v>
      </c>
      <c r="I201" s="192"/>
      <c r="J201" s="252" t="s">
        <v>562</v>
      </c>
      <c r="K201" s="259">
        <v>37143</v>
      </c>
      <c r="L201" s="93" t="s">
        <v>692</v>
      </c>
      <c r="M201" s="240">
        <v>2000000</v>
      </c>
    </row>
    <row r="202" spans="1:13" s="42" customFormat="1" ht="76.5" customHeight="1" x14ac:dyDescent="0.25">
      <c r="A202" s="159" t="s">
        <v>693</v>
      </c>
      <c r="B202" s="3" t="s">
        <v>896</v>
      </c>
      <c r="C202" s="3" t="s">
        <v>897</v>
      </c>
      <c r="D202" s="3"/>
      <c r="E202" s="58">
        <v>0.75</v>
      </c>
      <c r="F202" s="2" t="s">
        <v>898</v>
      </c>
      <c r="G202" s="30"/>
      <c r="H202" s="3" t="s">
        <v>899</v>
      </c>
      <c r="I202" s="30"/>
      <c r="J202" s="2" t="s">
        <v>251</v>
      </c>
      <c r="K202" s="110">
        <v>37173</v>
      </c>
      <c r="L202" s="45" t="s">
        <v>692</v>
      </c>
      <c r="M202" s="140">
        <v>3000000</v>
      </c>
    </row>
    <row r="203" spans="1:13" s="14" customFormat="1" ht="48.75" customHeight="1" x14ac:dyDescent="0.25">
      <c r="A203" s="153" t="s">
        <v>693</v>
      </c>
      <c r="B203" s="6" t="s">
        <v>906</v>
      </c>
      <c r="C203" s="84" t="s">
        <v>563</v>
      </c>
      <c r="D203" s="84"/>
      <c r="E203" s="85">
        <v>0.5</v>
      </c>
      <c r="F203" s="5" t="s">
        <v>439</v>
      </c>
      <c r="G203" s="54"/>
      <c r="H203" s="89"/>
      <c r="I203" s="85"/>
      <c r="J203" s="5" t="s">
        <v>564</v>
      </c>
      <c r="K203" s="91">
        <v>37141</v>
      </c>
      <c r="L203" s="93" t="s">
        <v>692</v>
      </c>
      <c r="M203" s="146">
        <v>250000</v>
      </c>
    </row>
    <row r="204" spans="1:13" s="42" customFormat="1" ht="70.5" customHeight="1" x14ac:dyDescent="0.25">
      <c r="A204" s="142" t="s">
        <v>693</v>
      </c>
      <c r="B204" s="3" t="s">
        <v>906</v>
      </c>
      <c r="C204" s="108" t="s">
        <v>565</v>
      </c>
      <c r="D204" s="108"/>
      <c r="E204" s="95">
        <v>0.5</v>
      </c>
      <c r="F204" s="2" t="s">
        <v>439</v>
      </c>
      <c r="G204" s="107"/>
      <c r="H204" s="109"/>
      <c r="I204" s="95"/>
      <c r="J204" s="2" t="s">
        <v>564</v>
      </c>
      <c r="K204" s="110">
        <v>37141</v>
      </c>
      <c r="L204" s="111" t="s">
        <v>692</v>
      </c>
      <c r="M204" s="140">
        <v>250000</v>
      </c>
    </row>
    <row r="205" spans="1:13" s="14" customFormat="1" ht="65.25" customHeight="1" x14ac:dyDescent="0.25">
      <c r="A205" s="153" t="s">
        <v>693</v>
      </c>
      <c r="B205" s="6" t="s">
        <v>900</v>
      </c>
      <c r="C205" s="84" t="s">
        <v>901</v>
      </c>
      <c r="D205" s="84"/>
      <c r="E205" s="85">
        <v>0.5</v>
      </c>
      <c r="F205" s="84" t="s">
        <v>904</v>
      </c>
      <c r="G205" s="54"/>
      <c r="H205" s="89"/>
      <c r="I205" s="85"/>
      <c r="J205" s="5" t="s">
        <v>903</v>
      </c>
      <c r="K205" s="27">
        <v>37173</v>
      </c>
      <c r="L205" s="93" t="s">
        <v>692</v>
      </c>
      <c r="M205" s="146">
        <v>2000000</v>
      </c>
    </row>
    <row r="206" spans="1:13" s="42" customFormat="1" ht="65.25" customHeight="1" x14ac:dyDescent="0.25">
      <c r="A206" s="159" t="s">
        <v>693</v>
      </c>
      <c r="B206" s="3" t="s">
        <v>465</v>
      </c>
      <c r="C206" s="3"/>
      <c r="D206" s="3"/>
      <c r="E206" s="58">
        <v>0.4</v>
      </c>
      <c r="F206" s="2" t="s">
        <v>905</v>
      </c>
      <c r="G206" s="30"/>
      <c r="H206" s="3"/>
      <c r="I206" s="30"/>
      <c r="J206" s="2" t="s">
        <v>753</v>
      </c>
      <c r="K206" s="51">
        <v>37168</v>
      </c>
      <c r="L206" s="111" t="s">
        <v>692</v>
      </c>
      <c r="M206" s="140">
        <v>5000000</v>
      </c>
    </row>
    <row r="207" spans="1:13" s="14" customFormat="1" ht="65.25" customHeight="1" x14ac:dyDescent="0.25">
      <c r="A207" s="141" t="s">
        <v>693</v>
      </c>
      <c r="B207" s="6" t="s">
        <v>102</v>
      </c>
      <c r="C207" s="6"/>
      <c r="D207" s="6"/>
      <c r="E207" s="57">
        <v>0.35</v>
      </c>
      <c r="F207" s="5" t="s">
        <v>895</v>
      </c>
      <c r="G207" s="8"/>
      <c r="H207" s="6" t="s">
        <v>135</v>
      </c>
      <c r="I207" s="8"/>
      <c r="J207" s="5" t="s">
        <v>902</v>
      </c>
      <c r="K207" s="27">
        <v>37159</v>
      </c>
      <c r="L207" s="23" t="s">
        <v>692</v>
      </c>
      <c r="M207" s="146">
        <v>1000000</v>
      </c>
    </row>
    <row r="208" spans="1:13" s="50" customFormat="1" ht="26.4" x14ac:dyDescent="0.25">
      <c r="A208" s="168" t="s">
        <v>665</v>
      </c>
      <c r="B208" s="3"/>
      <c r="C208" s="108"/>
      <c r="D208" s="2"/>
      <c r="E208" s="35"/>
      <c r="F208" s="108"/>
      <c r="G208" s="112"/>
      <c r="H208" s="2"/>
      <c r="I208" s="112"/>
      <c r="J208" s="2"/>
      <c r="K208" s="49"/>
      <c r="L208" s="97"/>
      <c r="M208" s="140"/>
    </row>
    <row r="209" spans="1:13" s="10" customFormat="1" ht="26.4" x14ac:dyDescent="0.25">
      <c r="A209" s="153" t="s">
        <v>665</v>
      </c>
      <c r="B209" s="17" t="s">
        <v>404</v>
      </c>
      <c r="C209" s="17" t="s">
        <v>136</v>
      </c>
      <c r="D209" s="5" t="s">
        <v>679</v>
      </c>
      <c r="E209" s="18">
        <v>0.4</v>
      </c>
      <c r="F209" s="17" t="s">
        <v>137</v>
      </c>
      <c r="G209" s="4"/>
      <c r="H209" s="5" t="s">
        <v>694</v>
      </c>
      <c r="I209" s="4"/>
      <c r="J209" s="17" t="s">
        <v>695</v>
      </c>
      <c r="K209" s="22">
        <v>37146</v>
      </c>
      <c r="L209" s="83" t="s">
        <v>138</v>
      </c>
      <c r="M209" s="146">
        <v>45000000</v>
      </c>
    </row>
    <row r="210" spans="1:13" s="50" customFormat="1" ht="52.8" x14ac:dyDescent="0.25">
      <c r="A210" s="142" t="s">
        <v>666</v>
      </c>
      <c r="B210" s="41" t="s">
        <v>139</v>
      </c>
      <c r="C210" s="41" t="s">
        <v>140</v>
      </c>
      <c r="D210" s="2"/>
      <c r="E210" s="37">
        <v>0.25</v>
      </c>
      <c r="F210" s="41" t="s">
        <v>566</v>
      </c>
      <c r="G210" s="1"/>
      <c r="H210" s="2" t="s">
        <v>567</v>
      </c>
      <c r="I210" s="1" t="s">
        <v>568</v>
      </c>
      <c r="J210" s="41" t="s">
        <v>569</v>
      </c>
      <c r="K210" s="39">
        <v>37159</v>
      </c>
      <c r="L210" s="47" t="s">
        <v>405</v>
      </c>
      <c r="M210" s="140">
        <v>5000000</v>
      </c>
    </row>
    <row r="211" spans="1:13" s="10" customFormat="1" ht="26.4" x14ac:dyDescent="0.25">
      <c r="A211" s="153" t="s">
        <v>666</v>
      </c>
      <c r="B211" s="17" t="s">
        <v>482</v>
      </c>
      <c r="C211" s="17" t="s">
        <v>696</v>
      </c>
      <c r="D211" s="5"/>
      <c r="E211" s="18">
        <v>0.25</v>
      </c>
      <c r="F211" s="17" t="s">
        <v>697</v>
      </c>
      <c r="G211" s="4"/>
      <c r="H211" s="5"/>
      <c r="I211" s="4"/>
      <c r="J211" s="5" t="s">
        <v>570</v>
      </c>
      <c r="K211" s="22">
        <v>37161</v>
      </c>
      <c r="L211" s="83" t="s">
        <v>698</v>
      </c>
      <c r="M211" s="146">
        <v>15000000</v>
      </c>
    </row>
    <row r="212" spans="1:13" s="50" customFormat="1" ht="26.4" x14ac:dyDescent="0.25">
      <c r="A212" s="142" t="s">
        <v>666</v>
      </c>
      <c r="B212" s="2" t="s">
        <v>571</v>
      </c>
      <c r="C212" s="2" t="s">
        <v>696</v>
      </c>
      <c r="D212" s="2"/>
      <c r="E212" s="37">
        <v>0.25</v>
      </c>
      <c r="F212" s="2" t="s">
        <v>483</v>
      </c>
      <c r="G212" s="1"/>
      <c r="H212" s="2"/>
      <c r="I212" s="1"/>
      <c r="J212" s="132" t="s">
        <v>484</v>
      </c>
      <c r="K212" s="39">
        <v>37160</v>
      </c>
      <c r="L212" s="52" t="s">
        <v>405</v>
      </c>
      <c r="M212" s="140">
        <v>7500000</v>
      </c>
    </row>
    <row r="213" spans="1:13" s="10" customFormat="1" ht="27" customHeight="1" x14ac:dyDescent="0.25">
      <c r="A213" s="153" t="s">
        <v>666</v>
      </c>
      <c r="B213" s="17" t="s">
        <v>699</v>
      </c>
      <c r="C213" s="17" t="s">
        <v>696</v>
      </c>
      <c r="D213" s="5"/>
      <c r="E213" s="18">
        <v>0.25</v>
      </c>
      <c r="F213" s="17" t="s">
        <v>700</v>
      </c>
      <c r="G213" s="4"/>
      <c r="H213" s="5"/>
      <c r="I213" s="4"/>
      <c r="J213" s="5" t="s">
        <v>484</v>
      </c>
      <c r="K213" s="22">
        <v>37160</v>
      </c>
      <c r="L213" s="83" t="s">
        <v>405</v>
      </c>
      <c r="M213" s="146">
        <v>7500000</v>
      </c>
    </row>
    <row r="214" spans="1:13" s="50" customFormat="1" ht="26.4" x14ac:dyDescent="0.25">
      <c r="A214" s="142" t="s">
        <v>666</v>
      </c>
      <c r="B214" s="41" t="s">
        <v>141</v>
      </c>
      <c r="C214" s="41" t="s">
        <v>14</v>
      </c>
      <c r="D214" s="2"/>
      <c r="E214" s="37">
        <v>0.2</v>
      </c>
      <c r="F214" s="41" t="s">
        <v>485</v>
      </c>
      <c r="G214" s="1"/>
      <c r="H214" s="2"/>
      <c r="I214" s="1"/>
      <c r="J214" s="132" t="s">
        <v>486</v>
      </c>
      <c r="K214" s="39">
        <v>37139</v>
      </c>
      <c r="L214" s="47" t="s">
        <v>405</v>
      </c>
      <c r="M214" s="140" t="s">
        <v>15</v>
      </c>
    </row>
    <row r="215" spans="1:13" s="10" customFormat="1" ht="66" x14ac:dyDescent="0.25">
      <c r="A215" s="153" t="s">
        <v>665</v>
      </c>
      <c r="B215" s="17" t="s">
        <v>701</v>
      </c>
      <c r="C215" s="17" t="s">
        <v>691</v>
      </c>
      <c r="D215" s="5"/>
      <c r="E215" s="18">
        <v>0.2</v>
      </c>
      <c r="F215" s="17" t="s">
        <v>143</v>
      </c>
      <c r="G215" s="4"/>
      <c r="H215" s="5"/>
      <c r="I215" s="4"/>
      <c r="J215" s="17" t="s">
        <v>252</v>
      </c>
      <c r="K215" s="22">
        <v>37162</v>
      </c>
      <c r="L215" s="83" t="s">
        <v>405</v>
      </c>
      <c r="M215" s="146">
        <v>30000000</v>
      </c>
    </row>
    <row r="216" spans="1:13" s="50" customFormat="1" ht="39.6" x14ac:dyDescent="0.25">
      <c r="A216" s="142" t="s">
        <v>665</v>
      </c>
      <c r="B216" s="41" t="s">
        <v>144</v>
      </c>
      <c r="C216" s="41" t="s">
        <v>145</v>
      </c>
      <c r="D216" s="2"/>
      <c r="E216" s="37">
        <v>0.2</v>
      </c>
      <c r="F216" s="41" t="s">
        <v>146</v>
      </c>
      <c r="G216" s="1"/>
      <c r="H216" s="2" t="s">
        <v>572</v>
      </c>
      <c r="I216" s="1" t="s">
        <v>573</v>
      </c>
      <c r="J216" s="41" t="s">
        <v>752</v>
      </c>
      <c r="K216" s="39">
        <v>37153</v>
      </c>
      <c r="L216" s="47" t="s">
        <v>405</v>
      </c>
      <c r="M216" s="140">
        <v>10000000</v>
      </c>
    </row>
    <row r="217" spans="1:13" s="10" customFormat="1" ht="26.4" x14ac:dyDescent="0.25">
      <c r="A217" s="153" t="s">
        <v>665</v>
      </c>
      <c r="B217" s="17" t="s">
        <v>487</v>
      </c>
      <c r="C217" s="17" t="s">
        <v>147</v>
      </c>
      <c r="D217" s="5"/>
      <c r="E217" s="18">
        <v>0.2</v>
      </c>
      <c r="F217" s="17" t="s">
        <v>488</v>
      </c>
      <c r="G217" s="4"/>
      <c r="H217" s="5" t="s">
        <v>574</v>
      </c>
      <c r="I217" s="4"/>
      <c r="J217" s="17" t="s">
        <v>575</v>
      </c>
      <c r="K217" s="22">
        <v>37161</v>
      </c>
      <c r="L217" s="83" t="s">
        <v>405</v>
      </c>
      <c r="M217" s="146">
        <v>10000000</v>
      </c>
    </row>
    <row r="218" spans="1:13" s="50" customFormat="1" ht="26.4" x14ac:dyDescent="0.25">
      <c r="A218" s="142" t="s">
        <v>666</v>
      </c>
      <c r="B218" s="41" t="s">
        <v>148</v>
      </c>
      <c r="C218" s="41" t="s">
        <v>149</v>
      </c>
      <c r="D218" s="2"/>
      <c r="E218" s="37">
        <v>0.2</v>
      </c>
      <c r="F218" s="41" t="s">
        <v>150</v>
      </c>
      <c r="G218" s="1"/>
      <c r="H218" s="2" t="s">
        <v>576</v>
      </c>
      <c r="I218" s="1"/>
      <c r="J218" s="41" t="s">
        <v>577</v>
      </c>
      <c r="K218" s="39">
        <v>37165</v>
      </c>
      <c r="L218" s="47" t="s">
        <v>405</v>
      </c>
      <c r="M218" s="140">
        <v>5000000</v>
      </c>
    </row>
    <row r="219" spans="1:13" s="10" customFormat="1" ht="26.4" x14ac:dyDescent="0.25">
      <c r="A219" s="153" t="s">
        <v>665</v>
      </c>
      <c r="B219" s="17" t="s">
        <v>489</v>
      </c>
      <c r="C219" s="17" t="s">
        <v>151</v>
      </c>
      <c r="D219" s="5"/>
      <c r="E219" s="18">
        <v>0.15</v>
      </c>
      <c r="F219" s="17" t="s">
        <v>152</v>
      </c>
      <c r="G219" s="4"/>
      <c r="H219" s="5"/>
      <c r="I219" s="4"/>
      <c r="J219" s="90" t="s">
        <v>578</v>
      </c>
      <c r="K219" s="59">
        <v>37165</v>
      </c>
      <c r="L219" s="83" t="s">
        <v>405</v>
      </c>
      <c r="M219" s="146">
        <v>10000000</v>
      </c>
    </row>
    <row r="220" spans="1:13" s="50" customFormat="1" ht="39.6" x14ac:dyDescent="0.25">
      <c r="A220" s="142" t="s">
        <v>665</v>
      </c>
      <c r="B220" s="41" t="s">
        <v>158</v>
      </c>
      <c r="C220" s="41" t="s">
        <v>159</v>
      </c>
      <c r="D220" s="2"/>
      <c r="E220" s="37">
        <v>0.15</v>
      </c>
      <c r="F220" s="41" t="s">
        <v>579</v>
      </c>
      <c r="G220" s="1"/>
      <c r="H220" s="2" t="s">
        <v>580</v>
      </c>
      <c r="I220" s="1" t="s">
        <v>581</v>
      </c>
      <c r="J220" s="41" t="s">
        <v>582</v>
      </c>
      <c r="K220" s="39">
        <v>37162</v>
      </c>
      <c r="L220" s="47" t="s">
        <v>405</v>
      </c>
      <c r="M220" s="140">
        <v>10000000</v>
      </c>
    </row>
    <row r="221" spans="1:13" s="10" customFormat="1" ht="26.4" x14ac:dyDescent="0.25">
      <c r="A221" s="153" t="s">
        <v>665</v>
      </c>
      <c r="B221" s="17" t="s">
        <v>142</v>
      </c>
      <c r="C221" s="17" t="s">
        <v>157</v>
      </c>
      <c r="D221" s="5"/>
      <c r="E221" s="18">
        <v>0.1</v>
      </c>
      <c r="F221" s="17" t="s">
        <v>491</v>
      </c>
      <c r="G221" s="4"/>
      <c r="H221" s="5"/>
      <c r="I221" s="4"/>
      <c r="J221" s="17" t="s">
        <v>253</v>
      </c>
      <c r="K221" s="22">
        <v>37168</v>
      </c>
      <c r="L221" s="83" t="s">
        <v>405</v>
      </c>
      <c r="M221" s="146">
        <v>10000000</v>
      </c>
    </row>
    <row r="222" spans="1:13" s="50" customFormat="1" ht="39.6" x14ac:dyDescent="0.25">
      <c r="A222" s="142" t="s">
        <v>665</v>
      </c>
      <c r="B222" s="41" t="s">
        <v>160</v>
      </c>
      <c r="C222" s="41" t="s">
        <v>161</v>
      </c>
      <c r="D222" s="2"/>
      <c r="E222" s="37">
        <v>0.1</v>
      </c>
      <c r="F222" s="41" t="s">
        <v>583</v>
      </c>
      <c r="G222" s="1"/>
      <c r="H222" s="2" t="s">
        <v>584</v>
      </c>
      <c r="I222" s="1" t="s">
        <v>585</v>
      </c>
      <c r="J222" s="41" t="s">
        <v>586</v>
      </c>
      <c r="K222" s="39">
        <v>37166</v>
      </c>
      <c r="L222" s="47" t="s">
        <v>405</v>
      </c>
      <c r="M222" s="140">
        <v>5000000</v>
      </c>
    </row>
    <row r="223" spans="1:13" s="10" customFormat="1" ht="52.8" x14ac:dyDescent="0.25">
      <c r="A223" s="153" t="s">
        <v>665</v>
      </c>
      <c r="B223" s="5" t="s">
        <v>254</v>
      </c>
      <c r="C223" s="17" t="s">
        <v>145</v>
      </c>
      <c r="D223" s="5"/>
      <c r="E223" s="18">
        <v>0.1</v>
      </c>
      <c r="F223" s="17" t="s">
        <v>255</v>
      </c>
      <c r="G223" s="4"/>
      <c r="H223" s="5"/>
      <c r="I223" s="4"/>
      <c r="J223" s="17" t="s">
        <v>256</v>
      </c>
      <c r="K223" s="22">
        <v>37169</v>
      </c>
      <c r="L223" s="83" t="s">
        <v>405</v>
      </c>
      <c r="M223" s="146">
        <v>5000000</v>
      </c>
    </row>
    <row r="224" spans="1:13" s="50" customFormat="1" ht="26.4" x14ac:dyDescent="0.25">
      <c r="A224" s="142" t="s">
        <v>665</v>
      </c>
      <c r="B224" s="41" t="s">
        <v>490</v>
      </c>
      <c r="C224" s="41" t="s">
        <v>153</v>
      </c>
      <c r="D224" s="2"/>
      <c r="E224" s="37">
        <v>0.05</v>
      </c>
      <c r="F224" s="41" t="s">
        <v>154</v>
      </c>
      <c r="G224" s="1"/>
      <c r="H224" s="2"/>
      <c r="I224" s="1"/>
      <c r="J224" s="41" t="s">
        <v>257</v>
      </c>
      <c r="K224" s="39">
        <v>37168</v>
      </c>
      <c r="L224" s="47" t="s">
        <v>405</v>
      </c>
      <c r="M224" s="140">
        <v>10000000</v>
      </c>
    </row>
    <row r="225" spans="1:13" s="10" customFormat="1" ht="26.4" x14ac:dyDescent="0.25">
      <c r="A225" s="153" t="s">
        <v>665</v>
      </c>
      <c r="B225" s="17" t="s">
        <v>142</v>
      </c>
      <c r="C225" s="17" t="s">
        <v>155</v>
      </c>
      <c r="D225" s="5"/>
      <c r="E225" s="18">
        <v>0.05</v>
      </c>
      <c r="F225" s="17" t="s">
        <v>156</v>
      </c>
      <c r="G225" s="4"/>
      <c r="H225" s="5"/>
      <c r="I225" s="4"/>
      <c r="J225" s="17" t="s">
        <v>257</v>
      </c>
      <c r="K225" s="22">
        <v>37162</v>
      </c>
      <c r="L225" s="83" t="s">
        <v>405</v>
      </c>
      <c r="M225" s="146">
        <v>30000000</v>
      </c>
    </row>
    <row r="226" spans="1:13" s="34" customFormat="1" ht="26.4" x14ac:dyDescent="0.25">
      <c r="A226" s="142" t="s">
        <v>665</v>
      </c>
      <c r="B226" s="41" t="s">
        <v>492</v>
      </c>
      <c r="C226" s="41" t="s">
        <v>162</v>
      </c>
      <c r="D226" s="2"/>
      <c r="E226" s="37">
        <v>0.05</v>
      </c>
      <c r="F226" s="41" t="s">
        <v>493</v>
      </c>
      <c r="G226" s="1"/>
      <c r="H226" s="2"/>
      <c r="I226" s="1"/>
      <c r="J226" s="41" t="s">
        <v>258</v>
      </c>
      <c r="K226" s="39">
        <v>37165</v>
      </c>
      <c r="L226" s="47" t="s">
        <v>405</v>
      </c>
      <c r="M226" s="140">
        <v>2000000</v>
      </c>
    </row>
    <row r="227" spans="1:13" ht="40.200000000000003" thickBot="1" x14ac:dyDescent="0.3">
      <c r="A227" s="242" t="s">
        <v>665</v>
      </c>
      <c r="B227" s="195" t="s">
        <v>702</v>
      </c>
      <c r="C227" s="195" t="s">
        <v>703</v>
      </c>
      <c r="D227" s="196"/>
      <c r="E227" s="206">
        <v>0.05</v>
      </c>
      <c r="F227" s="195" t="s">
        <v>704</v>
      </c>
      <c r="G227" s="199"/>
      <c r="H227" s="196" t="s">
        <v>587</v>
      </c>
      <c r="I227" s="199" t="s">
        <v>588</v>
      </c>
      <c r="J227" s="195" t="s">
        <v>589</v>
      </c>
      <c r="K227" s="260">
        <v>37165</v>
      </c>
      <c r="L227" s="265" t="s">
        <v>405</v>
      </c>
      <c r="M227" s="240">
        <v>10000000</v>
      </c>
    </row>
    <row r="228" spans="1:13" ht="16.5" customHeight="1" x14ac:dyDescent="0.25">
      <c r="A228" s="281" t="s">
        <v>684</v>
      </c>
      <c r="B228" s="282"/>
      <c r="C228" s="5"/>
      <c r="D228" s="5"/>
      <c r="E228" s="4"/>
      <c r="F228" s="5"/>
      <c r="G228" s="4"/>
      <c r="H228" s="5"/>
      <c r="I228" s="4"/>
      <c r="J228" s="5"/>
      <c r="K228" s="26"/>
      <c r="L228" s="25"/>
      <c r="M228" s="146"/>
    </row>
    <row r="229" spans="1:13" ht="16.5" customHeight="1" x14ac:dyDescent="0.25">
      <c r="A229" s="279" t="s">
        <v>250</v>
      </c>
      <c r="B229" s="280"/>
      <c r="C229" s="5"/>
      <c r="D229" s="5"/>
      <c r="E229" s="4"/>
      <c r="F229" s="5"/>
      <c r="G229" s="4"/>
      <c r="H229" s="5"/>
      <c r="I229" s="4"/>
      <c r="J229" s="5"/>
      <c r="K229" s="26"/>
      <c r="L229" s="25"/>
      <c r="M229" s="146"/>
    </row>
    <row r="230" spans="1:13" ht="13.8" thickBot="1" x14ac:dyDescent="0.3">
      <c r="A230" s="127" t="s">
        <v>685</v>
      </c>
      <c r="B230" s="128"/>
      <c r="C230" s="179"/>
      <c r="D230" s="179"/>
      <c r="E230" s="180"/>
      <c r="F230" s="179"/>
      <c r="G230" s="180"/>
      <c r="H230" s="179"/>
      <c r="I230" s="180"/>
      <c r="J230" s="179"/>
      <c r="K230" s="181"/>
      <c r="L230" s="182"/>
      <c r="M230" s="183"/>
    </row>
    <row r="231" spans="1:13" x14ac:dyDescent="0.25">
      <c r="B231" s="5"/>
      <c r="C231" s="17"/>
      <c r="D231" s="5"/>
      <c r="E231" s="18"/>
      <c r="F231" s="17"/>
      <c r="G231" s="4"/>
      <c r="H231" s="5"/>
      <c r="I231" s="4"/>
      <c r="J231" s="17"/>
      <c r="K231" s="24"/>
      <c r="L231" s="25"/>
      <c r="M231" s="68"/>
    </row>
    <row r="232" spans="1:13" x14ac:dyDescent="0.25">
      <c r="B232" s="17"/>
      <c r="C232" s="119"/>
      <c r="D232" s="5"/>
      <c r="E232" s="18"/>
      <c r="F232" s="17"/>
      <c r="G232" s="4"/>
      <c r="H232" s="5"/>
      <c r="I232" s="4"/>
      <c r="J232" s="17"/>
      <c r="K232" s="24"/>
      <c r="L232" s="25"/>
      <c r="M232" s="68"/>
    </row>
    <row r="233" spans="1:13" x14ac:dyDescent="0.25">
      <c r="B233" s="17"/>
      <c r="C233" s="119"/>
      <c r="D233" s="5"/>
      <c r="E233" s="18"/>
      <c r="F233" s="17"/>
      <c r="G233" s="4"/>
      <c r="H233" s="5"/>
      <c r="I233" s="4"/>
      <c r="J233" s="17"/>
      <c r="K233" s="24"/>
      <c r="L233" s="25"/>
      <c r="M233" s="68"/>
    </row>
    <row r="234" spans="1:13" x14ac:dyDescent="0.25">
      <c r="B234" s="17"/>
      <c r="C234" s="17"/>
      <c r="D234" s="5"/>
      <c r="E234" s="18"/>
      <c r="F234" s="17"/>
      <c r="G234" s="4"/>
      <c r="H234" s="5"/>
      <c r="I234" s="4"/>
      <c r="J234" s="17"/>
      <c r="K234" s="24"/>
      <c r="L234" s="25"/>
      <c r="M234" s="68"/>
    </row>
    <row r="235" spans="1:13" x14ac:dyDescent="0.25">
      <c r="B235" s="17"/>
      <c r="C235" s="17"/>
      <c r="D235" s="5"/>
      <c r="E235" s="18"/>
      <c r="F235" s="17"/>
      <c r="G235" s="4"/>
      <c r="H235" s="5"/>
      <c r="I235" s="4"/>
      <c r="J235" s="17"/>
      <c r="K235" s="24"/>
      <c r="L235" s="25"/>
      <c r="M235" s="68"/>
    </row>
    <row r="236" spans="1:13" x14ac:dyDescent="0.25">
      <c r="B236" s="17"/>
      <c r="C236" s="17"/>
      <c r="D236" s="5"/>
      <c r="E236" s="18"/>
      <c r="F236" s="17"/>
      <c r="G236" s="4"/>
      <c r="H236" s="5"/>
      <c r="I236" s="4"/>
      <c r="J236" s="17"/>
      <c r="K236" s="24"/>
      <c r="L236" s="25"/>
      <c r="M236" s="68"/>
    </row>
    <row r="237" spans="1:13" x14ac:dyDescent="0.25">
      <c r="B237" s="17"/>
      <c r="C237" s="17"/>
      <c r="D237" s="5"/>
      <c r="E237" s="18"/>
      <c r="F237" s="17"/>
      <c r="G237" s="4"/>
      <c r="H237" s="5"/>
      <c r="I237" s="4"/>
      <c r="J237" s="17"/>
      <c r="K237" s="24"/>
      <c r="L237" s="25"/>
      <c r="M237" s="68"/>
    </row>
    <row r="238" spans="1:13" x14ac:dyDescent="0.25">
      <c r="B238" s="17"/>
      <c r="C238" s="17"/>
      <c r="D238" s="5"/>
      <c r="E238" s="18"/>
      <c r="F238" s="17"/>
      <c r="G238" s="4"/>
      <c r="H238" s="5"/>
      <c r="I238" s="4"/>
      <c r="J238" s="17"/>
      <c r="K238" s="24"/>
      <c r="L238" s="25"/>
      <c r="M238" s="68"/>
    </row>
    <row r="239" spans="1:13" x14ac:dyDescent="0.25">
      <c r="B239" s="17"/>
      <c r="C239" s="17"/>
      <c r="D239" s="5"/>
      <c r="E239" s="18"/>
      <c r="F239" s="17"/>
      <c r="G239" s="4"/>
      <c r="H239" s="5"/>
      <c r="I239" s="4"/>
      <c r="J239" s="17"/>
      <c r="K239" s="24"/>
      <c r="L239" s="25"/>
      <c r="M239" s="68"/>
    </row>
    <row r="240" spans="1:13" x14ac:dyDescent="0.25">
      <c r="B240" s="17"/>
      <c r="C240" s="17"/>
      <c r="D240" s="5"/>
      <c r="E240" s="18"/>
      <c r="F240" s="17"/>
      <c r="G240" s="4"/>
      <c r="H240" s="5"/>
      <c r="I240" s="4"/>
      <c r="J240" s="17"/>
      <c r="K240" s="24"/>
      <c r="L240" s="25"/>
      <c r="M240" s="68"/>
    </row>
    <row r="241" spans="2:13" x14ac:dyDescent="0.25">
      <c r="B241" s="17"/>
      <c r="K241" s="24"/>
    </row>
    <row r="242" spans="2:13" x14ac:dyDescent="0.25">
      <c r="K242" s="24"/>
    </row>
    <row r="243" spans="2:13" x14ac:dyDescent="0.25">
      <c r="K243" s="24"/>
    </row>
    <row r="244" spans="2:13" x14ac:dyDescent="0.25">
      <c r="K244" s="24"/>
    </row>
    <row r="245" spans="2:13" x14ac:dyDescent="0.25">
      <c r="K245" s="24"/>
      <c r="M245" s="23"/>
    </row>
    <row r="246" spans="2:13" x14ac:dyDescent="0.25">
      <c r="K246" s="24"/>
      <c r="M246" s="23"/>
    </row>
    <row r="247" spans="2:13" x14ac:dyDescent="0.25">
      <c r="K247" s="24"/>
      <c r="M247" s="23"/>
    </row>
    <row r="248" spans="2:13" x14ac:dyDescent="0.25">
      <c r="K248" s="24"/>
      <c r="M248" s="23"/>
    </row>
    <row r="249" spans="2:13" x14ac:dyDescent="0.25">
      <c r="K249" s="24"/>
      <c r="M249" s="23"/>
    </row>
    <row r="250" spans="2:13" x14ac:dyDescent="0.25">
      <c r="K250" s="24"/>
      <c r="M250" s="23"/>
    </row>
    <row r="251" spans="2:13" x14ac:dyDescent="0.25">
      <c r="K251" s="24"/>
      <c r="M251" s="23"/>
    </row>
    <row r="252" spans="2:13" x14ac:dyDescent="0.25">
      <c r="K252" s="24"/>
      <c r="M252" s="23"/>
    </row>
    <row r="253" spans="2:13" x14ac:dyDescent="0.25">
      <c r="K253" s="24"/>
      <c r="M253" s="23"/>
    </row>
    <row r="254" spans="2:13" x14ac:dyDescent="0.25">
      <c r="K254" s="24"/>
      <c r="M254" s="23"/>
    </row>
    <row r="255" spans="2:13" x14ac:dyDescent="0.25">
      <c r="K255" s="24"/>
      <c r="M255" s="23"/>
    </row>
    <row r="256" spans="2:13" x14ac:dyDescent="0.25">
      <c r="K256" s="24"/>
      <c r="M256" s="23"/>
    </row>
    <row r="257" spans="11:13" x14ac:dyDescent="0.25">
      <c r="K257" s="24"/>
      <c r="M257" s="23"/>
    </row>
  </sheetData>
  <mergeCells count="5">
    <mergeCell ref="A1:M1"/>
    <mergeCell ref="A2:M2"/>
    <mergeCell ref="A3:M3"/>
    <mergeCell ref="A229:B229"/>
    <mergeCell ref="A228:B228"/>
  </mergeCells>
  <phoneticPr fontId="0" type="noConversion"/>
  <hyperlinks>
    <hyperlink ref="I43" r:id="rId1"/>
  </hyperlinks>
  <pageMargins left="0.25" right="0.5" top="0.25" bottom="0.25" header="0.5" footer="0.5"/>
  <pageSetup scale="45" orientation="landscape" r:id="rId2"/>
  <headerFooter alignWithMargins="0">
    <oddFooter xml:space="preserve">&amp;L
</oddFooter>
  </headerFooter>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Havlíček Jan</cp:lastModifiedBy>
  <cp:lastPrinted>2001-10-11T15:04:53Z</cp:lastPrinted>
  <dcterms:created xsi:type="dcterms:W3CDTF">2001-01-22T20:34:08Z</dcterms:created>
  <dcterms:modified xsi:type="dcterms:W3CDTF">2023-09-10T15:21:24Z</dcterms:modified>
</cp:coreProperties>
</file>