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MEXICO" sheetId="1" r:id="rId1"/>
    <sheet name="SOTH AMERICA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11" i="1" l="1"/>
  <c r="F24" i="1"/>
  <c r="F26" i="1"/>
  <c r="H13" i="2"/>
  <c r="H18" i="2"/>
  <c r="H24" i="2"/>
  <c r="H26" i="2"/>
</calcChain>
</file>

<file path=xl/sharedStrings.xml><?xml version="1.0" encoding="utf-8"?>
<sst xmlns="http://schemas.openxmlformats.org/spreadsheetml/2006/main" count="40" uniqueCount="28">
  <si>
    <t>ENRON CORP.</t>
  </si>
  <si>
    <t>STATEMENT OF CASH FLOWS - MEXICO</t>
  </si>
  <si>
    <t>FOR THE NINE MONTHS ENDED SEPTEMBER 30, 2001</t>
  </si>
  <si>
    <t>(IN MILLIONS)</t>
  </si>
  <si>
    <t>INVESTING CASH INFLOWS (OUTFLOWS)</t>
  </si>
  <si>
    <t>OPERATING CASH INFLOWS (OUTFLOWS)</t>
  </si>
  <si>
    <t xml:space="preserve">  NI AFTER FINANCE COSTS </t>
  </si>
  <si>
    <t xml:space="preserve">  A/R</t>
  </si>
  <si>
    <t xml:space="preserve">      NET CASH PROVIDED BY OPERATING ACTIVITIES</t>
  </si>
  <si>
    <t xml:space="preserve">  OTHER</t>
  </si>
  <si>
    <t xml:space="preserve">  CAPITAL EXPENDITURES (VITRO)</t>
  </si>
  <si>
    <t>CASH FLOWS FROM FINANCING ACTIVITIES</t>
  </si>
  <si>
    <t xml:space="preserve">  ISSUANCE OF LONG-TERM DEBT</t>
  </si>
  <si>
    <t>CASH FLOWS FROM INTERCOMPANY ACTIVITIES</t>
  </si>
  <si>
    <t xml:space="preserve"> </t>
  </si>
  <si>
    <t xml:space="preserve"> OTHER FINANCING ACTIVITIES - INTERCOMPANY</t>
  </si>
  <si>
    <t xml:space="preserve">  A/R AND A/P - INTERCOMPANY</t>
  </si>
  <si>
    <t xml:space="preserve">      NET CASH PROVIDED BY INTERCOMPANY ACTIVITIES</t>
  </si>
  <si>
    <t>STATEMENT OF CASH FLOWS - SOUTH AMERICA</t>
  </si>
  <si>
    <t xml:space="preserve">  DD&amp;A</t>
  </si>
  <si>
    <t xml:space="preserve">  NET PRM</t>
  </si>
  <si>
    <t xml:space="preserve">  CHANGES IN WORKING CAPITAL</t>
  </si>
  <si>
    <t xml:space="preserve">  CAPITAL EXPENDITURES </t>
  </si>
  <si>
    <t xml:space="preserve">  OTHER INVESTING ACTIVITIES - INTERCOMPANY</t>
  </si>
  <si>
    <t>INCREASE (DECREASE) IN CASH &amp; CASH EQUIVALENTS</t>
  </si>
  <si>
    <t xml:space="preserve">  GOODWLL/DEF CHGS</t>
  </si>
  <si>
    <t xml:space="preserve">  OTHER INVESTING ACTIVITIES</t>
  </si>
  <si>
    <t xml:space="preserve">    NET CASH PROVIDED BY INVESTING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</si>
</sst>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\(0.0\)"/>
    <numFmt numFmtId="165" formatCode="&quot;$&quot;#,##0.0_);\(&quot;$&quot;#,##0.0\)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1" xfId="0" applyNumberFormat="1" applyBorder="1"/>
    <xf numFmtId="165" fontId="0" fillId="0" borderId="0" xfId="0" applyNumberFormat="1"/>
    <xf numFmtId="165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"/>
  <sheetViews>
    <sheetView tabSelected="1" workbookViewId="0">
      <selection activeCell="D16" sqref="D16"/>
    </sheetView>
  </sheetViews>
  <sheetFormatPr defaultRowHeight="13.2" x14ac:dyDescent="0.25"/>
  <cols>
    <col min="1" max="1" width="37.6640625" bestFit="1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7" spans="1:6" x14ac:dyDescent="0.25">
      <c r="A7" s="3" t="s">
        <v>5</v>
      </c>
    </row>
    <row r="8" spans="1:6" x14ac:dyDescent="0.25">
      <c r="A8" t="s">
        <v>6</v>
      </c>
      <c r="F8" s="5">
        <v>-2.7</v>
      </c>
    </row>
    <row r="9" spans="1:6" x14ac:dyDescent="0.25">
      <c r="A9" t="s">
        <v>9</v>
      </c>
      <c r="F9" s="1">
        <v>1</v>
      </c>
    </row>
    <row r="10" spans="1:6" x14ac:dyDescent="0.25">
      <c r="A10" t="s">
        <v>7</v>
      </c>
      <c r="F10" s="4">
        <v>-7</v>
      </c>
    </row>
    <row r="11" spans="1:6" x14ac:dyDescent="0.25">
      <c r="A11" t="s">
        <v>8</v>
      </c>
      <c r="F11" s="5">
        <f>SUM(F8:F10)</f>
        <v>-8.6999999999999993</v>
      </c>
    </row>
    <row r="12" spans="1:6" x14ac:dyDescent="0.25">
      <c r="F12" s="1"/>
    </row>
    <row r="13" spans="1:6" x14ac:dyDescent="0.25">
      <c r="A13" s="3" t="s">
        <v>4</v>
      </c>
      <c r="F13" s="1"/>
    </row>
    <row r="14" spans="1:6" x14ac:dyDescent="0.25">
      <c r="A14" t="s">
        <v>10</v>
      </c>
      <c r="F14" s="1">
        <v>-57.4</v>
      </c>
    </row>
    <row r="15" spans="1:6" x14ac:dyDescent="0.25">
      <c r="F15" s="1"/>
    </row>
    <row r="16" spans="1:6" x14ac:dyDescent="0.25">
      <c r="F16" s="1"/>
    </row>
    <row r="17" spans="1:6" x14ac:dyDescent="0.25">
      <c r="A17" s="3" t="s">
        <v>11</v>
      </c>
      <c r="F17" s="1"/>
    </row>
    <row r="18" spans="1:6" x14ac:dyDescent="0.25">
      <c r="A18" t="s">
        <v>12</v>
      </c>
      <c r="F18" s="1">
        <v>55.4</v>
      </c>
    </row>
    <row r="19" spans="1:6" x14ac:dyDescent="0.25">
      <c r="F19" s="1"/>
    </row>
    <row r="20" spans="1:6" x14ac:dyDescent="0.25">
      <c r="F20" s="1"/>
    </row>
    <row r="21" spans="1:6" x14ac:dyDescent="0.25">
      <c r="A21" s="2" t="s">
        <v>13</v>
      </c>
      <c r="F21" s="1" t="s">
        <v>14</v>
      </c>
    </row>
    <row r="22" spans="1:6" x14ac:dyDescent="0.25">
      <c r="A22" t="s">
        <v>16</v>
      </c>
      <c r="F22" s="1">
        <v>14.3</v>
      </c>
    </row>
    <row r="23" spans="1:6" x14ac:dyDescent="0.25">
      <c r="A23" t="s">
        <v>15</v>
      </c>
      <c r="F23" s="4">
        <v>1.1000000000000001</v>
      </c>
    </row>
    <row r="24" spans="1:6" x14ac:dyDescent="0.25">
      <c r="A24" t="s">
        <v>17</v>
      </c>
      <c r="F24" s="5">
        <f>SUM(F22:F23)</f>
        <v>15.4</v>
      </c>
    </row>
    <row r="25" spans="1:6" x14ac:dyDescent="0.25">
      <c r="F25" s="1"/>
    </row>
    <row r="26" spans="1:6" ht="13.8" thickBot="1" x14ac:dyDescent="0.3">
      <c r="A26" t="s">
        <v>24</v>
      </c>
      <c r="F26" s="6">
        <f>+F11+F14+F18+F24</f>
        <v>4.7000000000000046</v>
      </c>
    </row>
    <row r="27" spans="1:6" ht="13.8" thickTop="1" x14ac:dyDescent="0.25">
      <c r="F27" s="1"/>
    </row>
    <row r="28" spans="1:6" x14ac:dyDescent="0.25">
      <c r="F28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0" sqref="A20"/>
    </sheetView>
  </sheetViews>
  <sheetFormatPr defaultRowHeight="13.2" x14ac:dyDescent="0.25"/>
  <sheetData>
    <row r="1" spans="1:8" x14ac:dyDescent="0.25">
      <c r="A1" t="s">
        <v>0</v>
      </c>
    </row>
    <row r="2" spans="1:8" x14ac:dyDescent="0.25">
      <c r="A2" t="s">
        <v>18</v>
      </c>
    </row>
    <row r="3" spans="1:8" x14ac:dyDescent="0.25">
      <c r="A3" t="s">
        <v>2</v>
      </c>
    </row>
    <row r="4" spans="1:8" x14ac:dyDescent="0.25">
      <c r="A4" t="s">
        <v>3</v>
      </c>
    </row>
    <row r="7" spans="1:8" x14ac:dyDescent="0.25">
      <c r="A7" s="3" t="s">
        <v>5</v>
      </c>
    </row>
    <row r="8" spans="1:8" x14ac:dyDescent="0.25">
      <c r="A8" t="s">
        <v>6</v>
      </c>
      <c r="H8" s="5">
        <v>-6.1</v>
      </c>
    </row>
    <row r="9" spans="1:8" x14ac:dyDescent="0.25">
      <c r="A9" t="s">
        <v>19</v>
      </c>
      <c r="H9" s="1">
        <v>1.2</v>
      </c>
    </row>
    <row r="10" spans="1:8" x14ac:dyDescent="0.25">
      <c r="A10" t="s">
        <v>20</v>
      </c>
      <c r="H10" s="1">
        <v>2.5</v>
      </c>
    </row>
    <row r="11" spans="1:8" x14ac:dyDescent="0.25">
      <c r="A11" t="s">
        <v>25</v>
      </c>
      <c r="H11" s="1">
        <v>-4.3</v>
      </c>
    </row>
    <row r="12" spans="1:8" x14ac:dyDescent="0.25">
      <c r="A12" t="s">
        <v>21</v>
      </c>
      <c r="H12" s="4">
        <v>-5.9</v>
      </c>
    </row>
    <row r="13" spans="1:8" x14ac:dyDescent="0.25">
      <c r="A13" t="s">
        <v>8</v>
      </c>
      <c r="H13" s="5">
        <f>SUM(H8:H12)</f>
        <v>-12.6</v>
      </c>
    </row>
    <row r="14" spans="1:8" x14ac:dyDescent="0.25">
      <c r="H14" s="1"/>
    </row>
    <row r="15" spans="1:8" x14ac:dyDescent="0.25">
      <c r="A15" s="3" t="s">
        <v>4</v>
      </c>
      <c r="H15" s="1"/>
    </row>
    <row r="16" spans="1:8" x14ac:dyDescent="0.25">
      <c r="A16" t="s">
        <v>22</v>
      </c>
      <c r="H16" s="1">
        <v>-10.1</v>
      </c>
    </row>
    <row r="17" spans="1:8" x14ac:dyDescent="0.25">
      <c r="A17" t="s">
        <v>26</v>
      </c>
      <c r="H17" s="4">
        <v>-1.6</v>
      </c>
    </row>
    <row r="18" spans="1:8" x14ac:dyDescent="0.25">
      <c r="A18" t="s">
        <v>27</v>
      </c>
      <c r="H18" s="5">
        <f>SUM(H16:H17)</f>
        <v>-11.7</v>
      </c>
    </row>
    <row r="19" spans="1:8" x14ac:dyDescent="0.25">
      <c r="H19" s="1"/>
    </row>
    <row r="20" spans="1:8" x14ac:dyDescent="0.25">
      <c r="A20" s="2" t="s">
        <v>13</v>
      </c>
      <c r="H20" s="1"/>
    </row>
    <row r="21" spans="1:8" x14ac:dyDescent="0.25">
      <c r="A21" t="s">
        <v>16</v>
      </c>
      <c r="H21" s="1">
        <v>4.7</v>
      </c>
    </row>
    <row r="22" spans="1:8" x14ac:dyDescent="0.25">
      <c r="A22" t="s">
        <v>23</v>
      </c>
      <c r="H22" s="1">
        <v>1.8</v>
      </c>
    </row>
    <row r="23" spans="1:8" x14ac:dyDescent="0.25">
      <c r="A23" t="s">
        <v>15</v>
      </c>
      <c r="H23" s="4">
        <v>18.2</v>
      </c>
    </row>
    <row r="24" spans="1:8" x14ac:dyDescent="0.25">
      <c r="A24" t="s">
        <v>17</v>
      </c>
      <c r="H24" s="5">
        <f>SUM(H21:H23)</f>
        <v>24.7</v>
      </c>
    </row>
    <row r="25" spans="1:8" x14ac:dyDescent="0.25">
      <c r="H25" s="1"/>
    </row>
    <row r="26" spans="1:8" ht="13.8" thickBot="1" x14ac:dyDescent="0.3">
      <c r="A26" t="s">
        <v>24</v>
      </c>
      <c r="H26" s="6">
        <f>+H13+H18+H24</f>
        <v>0.40000000000000213</v>
      </c>
    </row>
    <row r="27" spans="1:8" ht="13.8" thickTop="1" x14ac:dyDescent="0.25">
      <c r="H27" s="1"/>
    </row>
    <row r="28" spans="1:8" x14ac:dyDescent="0.25">
      <c r="H28" s="1"/>
    </row>
    <row r="29" spans="1:8" x14ac:dyDescent="0.25">
      <c r="H29" s="1"/>
    </row>
    <row r="30" spans="1:8" x14ac:dyDescent="0.25">
      <c r="H30" s="1"/>
    </row>
    <row r="31" spans="1:8" x14ac:dyDescent="0.25">
      <c r="H31" s="1"/>
    </row>
    <row r="32" spans="1:8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MEXICO</vt:lpstr>
      <vt:lpstr>SOTH AMERICA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haines</dc:creator>
  <cp:lastModifiedBy>Havlíček Jan</cp:lastModifiedBy>
  <cp:lastPrinted>2001-10-24T22:39:01Z</cp:lastPrinted>
  <dcterms:created xsi:type="dcterms:W3CDTF">2001-10-24T19:41:24Z</dcterms:created>
  <dcterms:modified xsi:type="dcterms:W3CDTF">2023-09-10T15:22:17Z</dcterms:modified>
</cp:coreProperties>
</file>