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 activeTab="2"/>
  </bookViews>
  <sheets>
    <sheet name="Total Reqs" sheetId="1" r:id="rId1"/>
    <sheet name="Daily Chgs" sheetId="2" r:id="rId2"/>
    <sheet name="TCO Stg" sheetId="3" r:id="rId3"/>
  </sheets>
  <definedNames>
    <definedName name="_xlnm.Print_Area" localSheetId="1">'Daily Chgs'!$B$7:$Q$783</definedName>
    <definedName name="_xlnm.Print_Area" localSheetId="2">'TCO Stg'!$B$1:$L$45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E9" i="3"/>
  <c r="F9" i="3"/>
  <c r="I9" i="3"/>
  <c r="K9" i="3"/>
  <c r="E10" i="3"/>
  <c r="F10" i="3"/>
  <c r="I10" i="3"/>
  <c r="K10" i="3"/>
  <c r="E11" i="3"/>
  <c r="F11" i="3"/>
  <c r="I11" i="3"/>
  <c r="K11" i="3"/>
  <c r="E12" i="3"/>
  <c r="F12" i="3"/>
  <c r="I12" i="3"/>
  <c r="K12" i="3"/>
  <c r="M12" i="3"/>
  <c r="E13" i="3"/>
  <c r="F13" i="3"/>
  <c r="I13" i="3"/>
  <c r="K13" i="3"/>
  <c r="M13" i="3"/>
  <c r="E14" i="3"/>
  <c r="F14" i="3"/>
  <c r="H14" i="3"/>
  <c r="I14" i="3"/>
  <c r="K14" i="3"/>
  <c r="E15" i="3"/>
  <c r="F15" i="3"/>
  <c r="H15" i="3"/>
  <c r="I15" i="3"/>
  <c r="K15" i="3"/>
  <c r="E16" i="3"/>
  <c r="F16" i="3"/>
  <c r="H16" i="3"/>
  <c r="I16" i="3"/>
  <c r="K16" i="3"/>
  <c r="E17" i="3"/>
  <c r="F17" i="3"/>
  <c r="H17" i="3"/>
  <c r="I17" i="3"/>
  <c r="K17" i="3"/>
  <c r="E18" i="3"/>
  <c r="F18" i="3"/>
  <c r="H18" i="3"/>
  <c r="I18" i="3"/>
  <c r="K18" i="3"/>
  <c r="E19" i="3"/>
  <c r="F19" i="3"/>
  <c r="H19" i="3"/>
  <c r="I19" i="3"/>
  <c r="K19" i="3"/>
  <c r="E20" i="3"/>
  <c r="F20" i="3"/>
  <c r="H20" i="3"/>
  <c r="I20" i="3"/>
  <c r="K20" i="3"/>
  <c r="E21" i="3"/>
  <c r="F21" i="3"/>
  <c r="H21" i="3"/>
  <c r="I21" i="3"/>
  <c r="K21" i="3"/>
  <c r="E22" i="3"/>
  <c r="F22" i="3"/>
  <c r="H22" i="3"/>
  <c r="I22" i="3"/>
  <c r="K22" i="3"/>
  <c r="E23" i="3"/>
  <c r="F23" i="3"/>
  <c r="H23" i="3"/>
  <c r="I23" i="3"/>
  <c r="K23" i="3"/>
  <c r="E24" i="3"/>
  <c r="F24" i="3"/>
  <c r="H24" i="3"/>
  <c r="I24" i="3"/>
  <c r="K24" i="3"/>
  <c r="E25" i="3"/>
  <c r="F25" i="3"/>
  <c r="H25" i="3"/>
  <c r="I25" i="3"/>
  <c r="K25" i="3"/>
  <c r="E26" i="3"/>
  <c r="F26" i="3"/>
  <c r="H26" i="3"/>
  <c r="I26" i="3"/>
  <c r="K26" i="3"/>
  <c r="E27" i="3"/>
  <c r="F27" i="3"/>
  <c r="H27" i="3"/>
  <c r="I27" i="3"/>
  <c r="K27" i="3"/>
  <c r="E28" i="3"/>
  <c r="F28" i="3"/>
  <c r="H28" i="3"/>
  <c r="I28" i="3"/>
  <c r="K28" i="3"/>
  <c r="E29" i="3"/>
  <c r="F29" i="3"/>
  <c r="H29" i="3"/>
  <c r="I29" i="3"/>
  <c r="K29" i="3"/>
  <c r="E30" i="3"/>
  <c r="F30" i="3"/>
  <c r="H30" i="3"/>
  <c r="I30" i="3"/>
  <c r="K30" i="3"/>
  <c r="E31" i="3"/>
  <c r="F31" i="3"/>
  <c r="H31" i="3"/>
  <c r="I31" i="3"/>
  <c r="K31" i="3"/>
  <c r="E32" i="3"/>
  <c r="F32" i="3"/>
  <c r="H32" i="3"/>
  <c r="I32" i="3"/>
  <c r="K32" i="3"/>
  <c r="E33" i="3"/>
  <c r="F33" i="3"/>
  <c r="H33" i="3"/>
  <c r="I33" i="3"/>
  <c r="K33" i="3"/>
  <c r="E34" i="3"/>
  <c r="F34" i="3"/>
  <c r="H34" i="3"/>
  <c r="I34" i="3"/>
  <c r="K34" i="3"/>
  <c r="E35" i="3"/>
  <c r="F35" i="3"/>
  <c r="H35" i="3"/>
  <c r="I35" i="3"/>
  <c r="K35" i="3"/>
  <c r="E36" i="3"/>
  <c r="F36" i="3"/>
  <c r="H36" i="3"/>
  <c r="I36" i="3"/>
  <c r="K36" i="3"/>
  <c r="E37" i="3"/>
  <c r="F37" i="3"/>
  <c r="H37" i="3"/>
  <c r="I37" i="3"/>
  <c r="K37" i="3"/>
  <c r="H38" i="3"/>
  <c r="K38" i="3"/>
  <c r="H39" i="3"/>
  <c r="M39" i="3"/>
  <c r="H40" i="3"/>
  <c r="AC326" i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<sst xmlns="http://schemas.openxmlformats.org/spreadsheetml/2006/main" count="5392" uniqueCount="372">
  <si>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</si>
  <si>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</si>
  <si>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</si>
  <si>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</si>
  <si>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</si>
  <si>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</si>
  <si>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</si>
  <si>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</si>
  <si>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</si>
  <si>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</si>
  <si>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</si>
  <si>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</si>
  <si>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</si>
  <si>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</si>
  <si>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</si>
  <si>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</si>
  <si>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</si>
  <si>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</si>
  <si>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</si>
  <si>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</si>
  <si>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</si>
  <si>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</si>
  <si>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</si>
  <si>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</si>
  <si>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</si>
  <si>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</si>
  <si>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</si>
  <si>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</si>
  <si>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</si>
  <si>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</si>
  <si>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</si>
  <si>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</si>
  <si>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</si>
  <si>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</si>
  <si>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</si>
  <si>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</si>
  <si>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</si>
  <si>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</si>
  <si>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</si>
  <si>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</si>
  <si>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</si>
  <si>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</si>
  <si>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</si>
  <si>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</si>
  <si>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</si>
  <si>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</si>
  <si>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</si>
  <si>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</si>
  <si>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</si>
  <si>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</si>
  <si>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</si>
  <si>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</si>
  <si>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</si>
  <si>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</si>
  <si>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</si>
  <si>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</si>
  <si>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</si>
  <si>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</si>
  <si>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</si>
  <si>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</si>
  <si>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</si>
  <si>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</si>
  <si>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</si>
  <si>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</si>
  <si>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</si>
  <si>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</si>
  <si>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</si>
  <si>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</si>
  <si>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</si>
  <si>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</si>
  <si>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</si>
  <si>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</si>
  <si>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</si>
  <si>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</si>
  <si>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</si>
  <si>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</si>
  <si>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</si>
  <si>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</si>
  <si>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</si>
  <si>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</si>
  <si>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</si>
  <si>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</si>
  <si>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</si>
  <si>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</si>
  <si>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</si>
  <si>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</si>
  <si>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</si>
  <si>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</si>
  <si>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</si>
  <si>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</si>
  <si>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</si>
  <si>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</si>
  <si>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</si>
  <si>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</si>
  <si>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</si>
  <si>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</si>
  <si>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</si>
  <si>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</si>
  <si>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</si>
  <si>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</si>
  <si>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</si>
  <si>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</si>
  <si>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</si>
  <si>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</si>
  <si>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</si>
  <si>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</si>
  <si>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</si>
  <si>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</si>
  <si>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</si>
  <si>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</si>
  <si>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</si>
  <si>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</si>
  <si>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</si>
  <si>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</si>
  <si>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</si>
  <si>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</si>
  <si>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</si>
  <si>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</si>
  <si>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</si>
  <si>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</si>
  <si>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</si>
  <si>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</si>
  <si>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</si>
  <si>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</si>
  <si>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</si>
  <si>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</si>
  <si>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</si>
  <si>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</si>
  <si>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</si>
  <si>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</si>
  <si>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</si>
  <si>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</si>
  <si>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</si>
  <si>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</si>
  <si>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</si>
  <si>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</si>
  <si>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</si>
  <si>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</si>
  <si>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</si>
  <si>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</si>
  <si>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</si>
  <si>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</si>
  <si>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</si>
  <si>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</si>
  <si>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</si>
  <si>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</si>
  <si>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</si>
  <si>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</si>
  <si>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</si>
  <si>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</si>
  <si>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</si>
  <si>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</si>
  <si>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</si>
  <si>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</si>
  <si>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</si>
  <si>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</si>
  <si>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</si>
  <si>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</si>
  <si>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</si>
  <si>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</si>
  <si>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</si>
  <si>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</si>
  <si>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</si>
  <si>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</si>
  <si>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</si>
  <si>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</si>
  <si>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</si>
  <si>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</si>
  <si>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</si>
  <si>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</si>
  <si>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</si>
  <si>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</si>
  <si>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</si>
  <si>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</si>
  <si>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</si>
  <si>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</si>
  <si>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</si>
  <si>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</si>
  <si>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</si>
  <si>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</si>
  <si>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</si>
  <si>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</si>
  <si>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</si>
  <si>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</si>
  <si>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</si>
  <si>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</si>
  <si>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</si>
  <si>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</si>
  <si>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</si>
  <si>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</si>
  <si>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</si>
  <si>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</si>
  <si>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</si>
  <si>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</si>
  <si>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</si>
  <si>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</si>
  <si>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</si>
  <si>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</si>
  <si>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</si>
  <si>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</si>
  <si>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</si>
  <si>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</si>
  <si>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</si>
  <si>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</si>
  <si>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</si>
  <si>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</si>
  <si>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</si>
  <si>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</si>
  <si>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</si>
  <si>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</si>
  <si>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</si>
  <si>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</si>
  <si>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</si>
  <si>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</si>
  <si>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</si>
  <si>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</si>
  <si>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</si>
  <si>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</si>
  <si>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</si>
  <si>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</si>
  <si>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</si>
  <si>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</si>
  <si>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</si>
  <si>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</si>
  <si>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</si>
  <si>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</si>
  <si>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</si>
  <si>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</si>
  <si>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</si>
  <si>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</si>
  <si>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</si>
  <si>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</si>
  <si>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</si>
  <si>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</si>
  <si>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</si>
  <si>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</si>
  <si>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</si>
  <si>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</si>
  <si>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</si>
  <si>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</si>
  <si>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</si>
  <si>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</si>
  <si>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</si>
  <si>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</si>
  <si>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</si>
  <si>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</si>
  <si>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</si>
  <si>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</si>
  <si>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</si>
  <si>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</si>
  <si>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</si>
  <si>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</si>
  <si>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</si>
  <si>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</si>
  <si>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</si>
  <si>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</si>
  <si>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</si>
  <si>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Prior day</t>
  </si>
  <si>
    <t>vs Supply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</si>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</sst>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2" fillId="2" borderId="0" xfId="1" applyNumberFormat="1" applyFont="1" applyFill="1" applyAlignment="1"/>
    <xf numFmtId="3" fontId="0" fillId="2" borderId="0" xfId="0" applyNumberFormat="1" applyFill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3" borderId="0" xfId="0" applyNumberFormat="1" applyFont="1" applyFill="1" applyAlignment="1">
      <alignment horizontal="center"/>
    </xf>
    <xf numFmtId="3" fontId="7" fillId="3" borderId="0" xfId="0" applyNumberFormat="1" applyFont="1" applyFill="1"/>
    <xf numFmtId="3" fontId="8" fillId="3" borderId="0" xfId="0" applyNumberFormat="1" applyFont="1" applyFill="1"/>
    <xf numFmtId="0" fontId="7" fillId="3" borderId="0" xfId="1" applyNumberFormat="1" applyFont="1" applyFill="1" applyAlignment="1"/>
    <xf numFmtId="3" fontId="2" fillId="2" borderId="0" xfId="0" applyNumberFormat="1" applyFont="1" applyFill="1" applyBorder="1"/>
    <xf numFmtId="0" fontId="9" fillId="0" borderId="0" xfId="0" applyFont="1"/>
    <xf numFmtId="1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X319" activePane="bottomRight" state="frozen"/>
      <selection activeCell="H39" sqref="H39"/>
      <selection pane="topRight" activeCell="H39" sqref="H39"/>
      <selection pane="bottomLeft" activeCell="H39" sqref="H39"/>
      <selection pane="bottomRight" activeCell="AC327" sqref="AC327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customWidth="1"/>
    <col min="13" max="13" width="2.6640625" style="4" customWidth="1"/>
    <col min="14" max="15" width="10.6640625" style="4" customWidth="1"/>
    <col min="16" max="16" width="2.5546875" style="4" customWidth="1"/>
    <col min="17" max="18" width="10.6640625" style="4" customWidth="1"/>
    <col min="19" max="19" width="2.6640625" style="4" customWidth="1"/>
    <col min="20" max="21" width="10.6640625" style="4" customWidth="1"/>
    <col min="22" max="22" width="3" style="4" customWidth="1"/>
    <col min="23" max="23" width="11.88671875" style="4" customWidth="1"/>
    <col min="24" max="24" width="11.44140625" style="4" customWidth="1"/>
    <col min="25" max="25" width="2.6640625" style="4" customWidth="1"/>
    <col min="26" max="27" width="10.6640625" style="4" customWidth="1"/>
    <col min="28" max="28" width="2.6640625" style="4" customWidth="1"/>
    <col min="29" max="30" width="10.6640625" style="4" customWidth="1"/>
    <col min="31" max="31" width="2.6640625" style="4" customWidth="1"/>
    <col min="32" max="33" width="11.6640625" style="4" customWidth="1"/>
    <col min="34" max="34" width="2.6640625" style="4" customWidth="1"/>
    <col min="35" max="36" width="10.6640625" style="4" customWidth="1"/>
    <col min="37" max="37" width="2.6640625" style="4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5" width="11.6640625" style="4" customWidth="1"/>
    <col min="66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5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5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5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5">
      <c r="A8" s="1" t="s">
        <v>11</v>
      </c>
    </row>
    <row r="10" spans="1:105" x14ac:dyDescent="0.25">
      <c r="F10" s="10"/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5">
      <c r="F13" s="10"/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239</v>
      </c>
      <c r="L24" s="4">
        <v>239</v>
      </c>
      <c r="N24" s="4">
        <v>212</v>
      </c>
      <c r="O24" s="4">
        <v>212</v>
      </c>
      <c r="Q24" s="4">
        <v>547</v>
      </c>
      <c r="R24" s="4">
        <v>547</v>
      </c>
      <c r="T24" s="4">
        <v>1276</v>
      </c>
      <c r="U24" s="4">
        <v>1276</v>
      </c>
      <c r="W24" s="4">
        <v>807</v>
      </c>
      <c r="X24" s="4">
        <v>807</v>
      </c>
      <c r="Z24" s="4">
        <v>385</v>
      </c>
      <c r="AA24" s="4">
        <v>385</v>
      </c>
      <c r="AC24" s="4">
        <v>338</v>
      </c>
      <c r="AD24" s="4">
        <v>338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15097</v>
      </c>
      <c r="DA24" s="4">
        <v>15097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-89</v>
      </c>
      <c r="L26" s="4">
        <v>-89</v>
      </c>
      <c r="N26" s="4">
        <v>32</v>
      </c>
      <c r="O26" s="4">
        <v>32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-57</v>
      </c>
      <c r="DA26" s="4">
        <v>-57</v>
      </c>
    </row>
    <row r="27" spans="2:105" x14ac:dyDescent="0.25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5">
      <c r="K34" s="12" t="s">
        <v>353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5">
      <c r="K37" s="12" t="s">
        <v>354</v>
      </c>
    </row>
    <row r="38" spans="2:105" x14ac:dyDescent="0.25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5">
      <c r="K42" s="12" t="s">
        <v>355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5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5">
      <c r="K50" s="12" t="s">
        <v>356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5"/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5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5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5">
      <c r="K56" s="12" t="s">
        <v>357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5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5">
      <c r="G74" s="1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5">
      <c r="G77" s="1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5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v>248820</v>
      </c>
      <c r="DA81" s="4">
        <v>248820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5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2864</v>
      </c>
      <c r="L89" s="4">
        <v>2864</v>
      </c>
      <c r="N89" s="4">
        <v>2963</v>
      </c>
      <c r="O89" s="4">
        <v>2963</v>
      </c>
      <c r="Q89" s="4">
        <v>4834</v>
      </c>
      <c r="R89" s="4">
        <v>4834</v>
      </c>
      <c r="T89" s="4">
        <v>10617</v>
      </c>
      <c r="U89" s="4">
        <v>10617</v>
      </c>
      <c r="W89" s="4">
        <v>7216</v>
      </c>
      <c r="X89" s="4">
        <v>7216</v>
      </c>
      <c r="Z89" s="4">
        <v>5514</v>
      </c>
      <c r="AA89" s="4">
        <v>5514</v>
      </c>
      <c r="AC89" s="4">
        <v>5174</v>
      </c>
      <c r="AD89" s="4">
        <v>5174</v>
      </c>
      <c r="AF89" s="4">
        <v>5854</v>
      </c>
      <c r="AG89" s="4">
        <v>5854</v>
      </c>
      <c r="AI89" s="4">
        <v>5854</v>
      </c>
      <c r="AJ89" s="4">
        <v>5854</v>
      </c>
      <c r="AL89" s="4">
        <v>5854</v>
      </c>
      <c r="AM89" s="4">
        <v>5854</v>
      </c>
      <c r="AO89" s="4">
        <v>5854</v>
      </c>
      <c r="AP89" s="4">
        <v>5854</v>
      </c>
      <c r="AR89" s="4">
        <v>5854</v>
      </c>
      <c r="AS89" s="4">
        <v>5854</v>
      </c>
      <c r="AU89" s="4">
        <v>5854</v>
      </c>
      <c r="AV89" s="4">
        <v>5854</v>
      </c>
      <c r="AX89" s="4">
        <v>5854</v>
      </c>
      <c r="AY89" s="4">
        <v>5854</v>
      </c>
      <c r="BA89" s="4">
        <v>5854</v>
      </c>
      <c r="BB89" s="4">
        <v>5854</v>
      </c>
      <c r="BD89" s="4">
        <v>5854</v>
      </c>
      <c r="BE89" s="4">
        <v>5854</v>
      </c>
      <c r="BG89" s="4">
        <v>5854</v>
      </c>
      <c r="BH89" s="4">
        <v>5854</v>
      </c>
      <c r="BJ89" s="4">
        <v>5854</v>
      </c>
      <c r="BK89" s="4">
        <v>5854</v>
      </c>
      <c r="BM89" s="4">
        <v>5854</v>
      </c>
      <c r="BN89" s="4">
        <v>5854</v>
      </c>
      <c r="BP89" s="4">
        <v>5854</v>
      </c>
      <c r="BQ89" s="4">
        <v>5854</v>
      </c>
      <c r="BS89" s="4">
        <v>5854</v>
      </c>
      <c r="BT89" s="4">
        <v>5854</v>
      </c>
      <c r="BV89" s="4">
        <v>5854</v>
      </c>
      <c r="BW89" s="4">
        <v>5854</v>
      </c>
      <c r="BY89" s="4">
        <v>5854</v>
      </c>
      <c r="BZ89" s="4">
        <v>5854</v>
      </c>
      <c r="CB89" s="4">
        <v>5854</v>
      </c>
      <c r="CC89" s="4">
        <v>5854</v>
      </c>
      <c r="CE89" s="4">
        <v>5854</v>
      </c>
      <c r="CF89" s="4">
        <v>5854</v>
      </c>
      <c r="CH89" s="4">
        <v>5854</v>
      </c>
      <c r="CI89" s="4">
        <v>5854</v>
      </c>
      <c r="CK89" s="4">
        <v>5854</v>
      </c>
      <c r="CL89" s="4">
        <v>5854</v>
      </c>
      <c r="CN89" s="4">
        <v>5854</v>
      </c>
      <c r="CO89" s="4">
        <v>5854</v>
      </c>
      <c r="CQ89" s="4">
        <v>5854</v>
      </c>
      <c r="CR89" s="4">
        <v>5854</v>
      </c>
      <c r="CT89" s="4">
        <v>5854</v>
      </c>
      <c r="CU89" s="4">
        <v>5854</v>
      </c>
      <c r="CW89" s="4">
        <v>0</v>
      </c>
      <c r="CX89" s="4">
        <v>0</v>
      </c>
      <c r="CZ89" s="4">
        <v>173824</v>
      </c>
      <c r="DA89" s="4">
        <v>173824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1503</v>
      </c>
      <c r="L91" s="4">
        <v>1503</v>
      </c>
      <c r="N91" s="4">
        <v>3446</v>
      </c>
      <c r="O91" s="4">
        <v>3446</v>
      </c>
      <c r="Q91" s="4">
        <v>554</v>
      </c>
      <c r="R91" s="4">
        <v>554</v>
      </c>
      <c r="T91" s="4">
        <v>554</v>
      </c>
      <c r="U91" s="4">
        <v>554</v>
      </c>
      <c r="W91" s="4">
        <v>554</v>
      </c>
      <c r="X91" s="4">
        <v>554</v>
      </c>
      <c r="Z91" s="4">
        <v>554</v>
      </c>
      <c r="AA91" s="4">
        <v>554</v>
      </c>
      <c r="AC91" s="4">
        <v>554</v>
      </c>
      <c r="AD91" s="4">
        <v>554</v>
      </c>
      <c r="AF91" s="4">
        <v>554</v>
      </c>
      <c r="AG91" s="4">
        <v>554</v>
      </c>
      <c r="AI91" s="4">
        <v>554</v>
      </c>
      <c r="AJ91" s="4">
        <v>554</v>
      </c>
      <c r="AL91" s="4">
        <v>554</v>
      </c>
      <c r="AM91" s="4">
        <v>554</v>
      </c>
      <c r="AO91" s="4">
        <v>554</v>
      </c>
      <c r="AP91" s="4">
        <v>554</v>
      </c>
      <c r="AR91" s="4">
        <v>554</v>
      </c>
      <c r="AS91" s="4">
        <v>554</v>
      </c>
      <c r="AU91" s="4">
        <v>554</v>
      </c>
      <c r="AV91" s="4">
        <v>554</v>
      </c>
      <c r="AX91" s="4">
        <v>554</v>
      </c>
      <c r="AY91" s="4">
        <v>554</v>
      </c>
      <c r="BA91" s="4">
        <v>554</v>
      </c>
      <c r="BB91" s="4">
        <v>554</v>
      </c>
      <c r="BD91" s="4">
        <v>554</v>
      </c>
      <c r="BE91" s="4">
        <v>554</v>
      </c>
      <c r="BG91" s="4">
        <v>554</v>
      </c>
      <c r="BH91" s="4">
        <v>554</v>
      </c>
      <c r="BJ91" s="4">
        <v>554</v>
      </c>
      <c r="BK91" s="4">
        <v>554</v>
      </c>
      <c r="BM91" s="4">
        <v>554</v>
      </c>
      <c r="BN91" s="4">
        <v>554</v>
      </c>
      <c r="BP91" s="4">
        <v>554</v>
      </c>
      <c r="BQ91" s="4">
        <v>554</v>
      </c>
      <c r="BS91" s="4">
        <v>554</v>
      </c>
      <c r="BT91" s="4">
        <v>554</v>
      </c>
      <c r="BV91" s="4">
        <v>554</v>
      </c>
      <c r="BW91" s="4">
        <v>554</v>
      </c>
      <c r="BY91" s="4">
        <v>554</v>
      </c>
      <c r="BZ91" s="4">
        <v>554</v>
      </c>
      <c r="CB91" s="4">
        <v>554</v>
      </c>
      <c r="CC91" s="4">
        <v>554</v>
      </c>
      <c r="CE91" s="4">
        <v>554</v>
      </c>
      <c r="CF91" s="4">
        <v>554</v>
      </c>
      <c r="CH91" s="4">
        <v>554</v>
      </c>
      <c r="CI91" s="4">
        <v>554</v>
      </c>
      <c r="CK91" s="4">
        <v>554</v>
      </c>
      <c r="CL91" s="4">
        <v>554</v>
      </c>
      <c r="CN91" s="4">
        <v>554</v>
      </c>
      <c r="CO91" s="4">
        <v>554</v>
      </c>
      <c r="CQ91" s="4">
        <v>554</v>
      </c>
      <c r="CR91" s="4">
        <v>554</v>
      </c>
      <c r="CT91" s="4">
        <v>554</v>
      </c>
      <c r="CU91" s="4">
        <v>554</v>
      </c>
      <c r="CW91" s="4">
        <v>0</v>
      </c>
      <c r="CX91" s="4">
        <v>0</v>
      </c>
      <c r="CZ91" s="4">
        <v>20461</v>
      </c>
      <c r="DA91" s="4">
        <v>20461</v>
      </c>
    </row>
    <row r="92" spans="2:105" x14ac:dyDescent="0.25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5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1151</v>
      </c>
      <c r="L97" s="4">
        <v>1151</v>
      </c>
      <c r="N97" s="4">
        <v>1191</v>
      </c>
      <c r="O97" s="4">
        <v>1191</v>
      </c>
      <c r="Q97" s="4">
        <v>2098</v>
      </c>
      <c r="R97" s="4">
        <v>2098</v>
      </c>
      <c r="T97" s="4">
        <v>4434</v>
      </c>
      <c r="U97" s="4">
        <v>4434</v>
      </c>
      <c r="W97" s="4">
        <v>2923</v>
      </c>
      <c r="X97" s="4">
        <v>2923</v>
      </c>
      <c r="Z97" s="4">
        <v>2236</v>
      </c>
      <c r="AA97" s="4">
        <v>2236</v>
      </c>
      <c r="AC97" s="4">
        <v>2236</v>
      </c>
      <c r="AD97" s="4">
        <v>2236</v>
      </c>
      <c r="AF97" s="4">
        <v>2377</v>
      </c>
      <c r="AG97" s="4">
        <v>2377</v>
      </c>
      <c r="AI97" s="4">
        <v>2377</v>
      </c>
      <c r="AJ97" s="4">
        <v>2377</v>
      </c>
      <c r="AL97" s="4">
        <v>2377</v>
      </c>
      <c r="AM97" s="4">
        <v>2377</v>
      </c>
      <c r="AO97" s="4">
        <v>2377</v>
      </c>
      <c r="AP97" s="4">
        <v>2377</v>
      </c>
      <c r="AR97" s="4">
        <v>2377</v>
      </c>
      <c r="AS97" s="4">
        <v>2377</v>
      </c>
      <c r="AU97" s="4">
        <v>2377</v>
      </c>
      <c r="AV97" s="4">
        <v>2377</v>
      </c>
      <c r="AX97" s="4">
        <v>2377</v>
      </c>
      <c r="AY97" s="4">
        <v>2377</v>
      </c>
      <c r="BA97" s="4">
        <v>2377</v>
      </c>
      <c r="BB97" s="4">
        <v>2377</v>
      </c>
      <c r="BD97" s="4">
        <v>2377</v>
      </c>
      <c r="BE97" s="4">
        <v>2377</v>
      </c>
      <c r="BG97" s="4">
        <v>2377</v>
      </c>
      <c r="BH97" s="4">
        <v>2377</v>
      </c>
      <c r="BJ97" s="4">
        <v>2377</v>
      </c>
      <c r="BK97" s="4">
        <v>2377</v>
      </c>
      <c r="BM97" s="4">
        <v>2377</v>
      </c>
      <c r="BN97" s="4">
        <v>2377</v>
      </c>
      <c r="BP97" s="4">
        <v>2377</v>
      </c>
      <c r="BQ97" s="4">
        <v>2377</v>
      </c>
      <c r="BS97" s="4">
        <v>2377</v>
      </c>
      <c r="BT97" s="4">
        <v>2377</v>
      </c>
      <c r="BV97" s="4">
        <v>2377</v>
      </c>
      <c r="BW97" s="4">
        <v>2377</v>
      </c>
      <c r="BY97" s="4">
        <v>2377</v>
      </c>
      <c r="BZ97" s="4">
        <v>2377</v>
      </c>
      <c r="CB97" s="4">
        <v>2377</v>
      </c>
      <c r="CC97" s="4">
        <v>2377</v>
      </c>
      <c r="CE97" s="4">
        <v>2377</v>
      </c>
      <c r="CF97" s="4">
        <v>2377</v>
      </c>
      <c r="CH97" s="4">
        <v>2377</v>
      </c>
      <c r="CI97" s="4">
        <v>2377</v>
      </c>
      <c r="CK97" s="4">
        <v>2377</v>
      </c>
      <c r="CL97" s="4">
        <v>2377</v>
      </c>
      <c r="CN97" s="4">
        <v>2377</v>
      </c>
      <c r="CO97" s="4">
        <v>2377</v>
      </c>
      <c r="CQ97" s="4">
        <v>2377</v>
      </c>
      <c r="CR97" s="4">
        <v>2377</v>
      </c>
      <c r="CT97" s="4">
        <v>2377</v>
      </c>
      <c r="CU97" s="4">
        <v>2377</v>
      </c>
      <c r="CW97" s="4">
        <v>0</v>
      </c>
      <c r="CX97" s="4">
        <v>0</v>
      </c>
      <c r="CZ97" s="4">
        <v>70940</v>
      </c>
      <c r="DA97" s="4">
        <v>70940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603</v>
      </c>
      <c r="L99" s="4">
        <v>603</v>
      </c>
      <c r="N99" s="4">
        <v>1250</v>
      </c>
      <c r="O99" s="4">
        <v>1250</v>
      </c>
      <c r="Q99" s="4">
        <v>205</v>
      </c>
      <c r="R99" s="4">
        <v>205</v>
      </c>
      <c r="T99" s="4">
        <v>205</v>
      </c>
      <c r="U99" s="4">
        <v>205</v>
      </c>
      <c r="W99" s="4">
        <v>205</v>
      </c>
      <c r="X99" s="4">
        <v>205</v>
      </c>
      <c r="Z99" s="4">
        <v>205</v>
      </c>
      <c r="AA99" s="4">
        <v>205</v>
      </c>
      <c r="AC99" s="4">
        <v>205</v>
      </c>
      <c r="AD99" s="4">
        <v>205</v>
      </c>
      <c r="AF99" s="4">
        <v>205</v>
      </c>
      <c r="AG99" s="4">
        <v>205</v>
      </c>
      <c r="AI99" s="4">
        <v>205</v>
      </c>
      <c r="AJ99" s="4">
        <v>205</v>
      </c>
      <c r="AL99" s="4">
        <v>205</v>
      </c>
      <c r="AM99" s="4">
        <v>205</v>
      </c>
      <c r="AO99" s="4">
        <v>205</v>
      </c>
      <c r="AP99" s="4">
        <v>205</v>
      </c>
      <c r="AR99" s="4">
        <v>205</v>
      </c>
      <c r="AS99" s="4">
        <v>205</v>
      </c>
      <c r="AU99" s="4">
        <v>205</v>
      </c>
      <c r="AV99" s="4">
        <v>205</v>
      </c>
      <c r="AX99" s="4">
        <v>205</v>
      </c>
      <c r="AY99" s="4">
        <v>205</v>
      </c>
      <c r="BA99" s="4">
        <v>205</v>
      </c>
      <c r="BB99" s="4">
        <v>205</v>
      </c>
      <c r="BD99" s="4">
        <v>205</v>
      </c>
      <c r="BE99" s="4">
        <v>205</v>
      </c>
      <c r="BG99" s="4">
        <v>205</v>
      </c>
      <c r="BH99" s="4">
        <v>205</v>
      </c>
      <c r="BJ99" s="4">
        <v>205</v>
      </c>
      <c r="BK99" s="4">
        <v>205</v>
      </c>
      <c r="BM99" s="4">
        <v>205</v>
      </c>
      <c r="BN99" s="4">
        <v>205</v>
      </c>
      <c r="BP99" s="4">
        <v>205</v>
      </c>
      <c r="BQ99" s="4">
        <v>205</v>
      </c>
      <c r="BS99" s="4">
        <v>205</v>
      </c>
      <c r="BT99" s="4">
        <v>205</v>
      </c>
      <c r="BV99" s="4">
        <v>205</v>
      </c>
      <c r="BW99" s="4">
        <v>205</v>
      </c>
      <c r="BY99" s="4">
        <v>205</v>
      </c>
      <c r="BZ99" s="4">
        <v>205</v>
      </c>
      <c r="CB99" s="4">
        <v>205</v>
      </c>
      <c r="CC99" s="4">
        <v>205</v>
      </c>
      <c r="CE99" s="4">
        <v>205</v>
      </c>
      <c r="CF99" s="4">
        <v>205</v>
      </c>
      <c r="CH99" s="4">
        <v>205</v>
      </c>
      <c r="CI99" s="4">
        <v>205</v>
      </c>
      <c r="CK99" s="4">
        <v>205</v>
      </c>
      <c r="CL99" s="4">
        <v>205</v>
      </c>
      <c r="CN99" s="4">
        <v>205</v>
      </c>
      <c r="CO99" s="4">
        <v>205</v>
      </c>
      <c r="CQ99" s="4">
        <v>205</v>
      </c>
      <c r="CR99" s="4">
        <v>205</v>
      </c>
      <c r="CT99" s="4">
        <v>205</v>
      </c>
      <c r="CU99" s="4">
        <v>205</v>
      </c>
      <c r="CW99" s="4">
        <v>0</v>
      </c>
      <c r="CX99" s="4">
        <v>0</v>
      </c>
      <c r="CZ99" s="4">
        <v>7593</v>
      </c>
      <c r="DA99" s="4">
        <v>7593</v>
      </c>
    </row>
    <row r="100" spans="2:105" x14ac:dyDescent="0.25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5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5">
      <c r="G107" s="17"/>
      <c r="K107" s="18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23</v>
      </c>
      <c r="CZ110" s="4">
        <v>0</v>
      </c>
      <c r="DA110" s="4">
        <v>0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23</v>
      </c>
      <c r="CZ111" s="4">
        <v>0</v>
      </c>
      <c r="DA111" s="4">
        <v>0</v>
      </c>
    </row>
    <row r="112" spans="2:105" x14ac:dyDescent="0.25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44</v>
      </c>
      <c r="H114" s="1" t="s">
        <v>16</v>
      </c>
      <c r="I114" s="1" t="s">
        <v>23</v>
      </c>
      <c r="CZ114" s="4">
        <v>0</v>
      </c>
      <c r="DA114" s="4">
        <v>0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44</v>
      </c>
      <c r="H115" s="1" t="s">
        <v>18</v>
      </c>
      <c r="I115" s="1" t="s">
        <v>23</v>
      </c>
      <c r="CZ115" s="4">
        <v>0</v>
      </c>
      <c r="DA115" s="4">
        <v>0</v>
      </c>
    </row>
    <row r="116" spans="2:105" x14ac:dyDescent="0.25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45</v>
      </c>
      <c r="G124" s="3" t="s">
        <v>46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45</v>
      </c>
      <c r="G125" s="3" t="s">
        <v>46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47</v>
      </c>
      <c r="H127" s="1" t="s">
        <v>16</v>
      </c>
      <c r="I127" s="1" t="s">
        <v>27</v>
      </c>
      <c r="K127" s="4">
        <v>5878</v>
      </c>
      <c r="L127" s="4">
        <v>5878</v>
      </c>
      <c r="N127" s="4">
        <v>6466</v>
      </c>
      <c r="O127" s="4">
        <v>6466</v>
      </c>
      <c r="Q127" s="4">
        <v>11748</v>
      </c>
      <c r="R127" s="4">
        <v>11748</v>
      </c>
      <c r="T127" s="4">
        <v>23410</v>
      </c>
      <c r="U127" s="4">
        <v>23410</v>
      </c>
      <c r="W127" s="4">
        <v>15178</v>
      </c>
      <c r="X127" s="4">
        <v>15178</v>
      </c>
      <c r="Z127" s="4">
        <v>12435</v>
      </c>
      <c r="AA127" s="4">
        <v>12435</v>
      </c>
      <c r="AC127" s="4">
        <v>13806</v>
      </c>
      <c r="AD127" s="4">
        <v>13806</v>
      </c>
      <c r="AF127" s="4">
        <v>11215</v>
      </c>
      <c r="AG127" s="4">
        <v>11215</v>
      </c>
      <c r="AI127" s="4">
        <v>11215</v>
      </c>
      <c r="AJ127" s="4">
        <v>11215</v>
      </c>
      <c r="AL127" s="4">
        <v>11215</v>
      </c>
      <c r="AM127" s="4">
        <v>11215</v>
      </c>
      <c r="AO127" s="4">
        <v>11215</v>
      </c>
      <c r="AP127" s="4">
        <v>11215</v>
      </c>
      <c r="AR127" s="4">
        <v>11215</v>
      </c>
      <c r="AS127" s="4">
        <v>11215</v>
      </c>
      <c r="AU127" s="4">
        <v>11215</v>
      </c>
      <c r="AV127" s="4">
        <v>11215</v>
      </c>
      <c r="AX127" s="4">
        <v>11215</v>
      </c>
      <c r="AY127" s="4">
        <v>11215</v>
      </c>
      <c r="BA127" s="4">
        <v>11215</v>
      </c>
      <c r="BB127" s="4">
        <v>11215</v>
      </c>
      <c r="BD127" s="4">
        <v>11215</v>
      </c>
      <c r="BE127" s="4">
        <v>11215</v>
      </c>
      <c r="BG127" s="4">
        <v>11215</v>
      </c>
      <c r="BH127" s="4">
        <v>11215</v>
      </c>
      <c r="BJ127" s="4">
        <v>11215</v>
      </c>
      <c r="BK127" s="4">
        <v>11215</v>
      </c>
      <c r="BM127" s="4">
        <v>11215</v>
      </c>
      <c r="BN127" s="4">
        <v>11215</v>
      </c>
      <c r="BP127" s="4">
        <v>11215</v>
      </c>
      <c r="BQ127" s="4">
        <v>11215</v>
      </c>
      <c r="BS127" s="4">
        <v>11215</v>
      </c>
      <c r="BT127" s="4">
        <v>11215</v>
      </c>
      <c r="BV127" s="4">
        <v>11215</v>
      </c>
      <c r="BW127" s="4">
        <v>11215</v>
      </c>
      <c r="BY127" s="4">
        <v>11215</v>
      </c>
      <c r="BZ127" s="4">
        <v>11215</v>
      </c>
      <c r="CB127" s="4">
        <v>11215</v>
      </c>
      <c r="CC127" s="4">
        <v>11215</v>
      </c>
      <c r="CE127" s="4">
        <v>11215</v>
      </c>
      <c r="CF127" s="4">
        <v>11215</v>
      </c>
      <c r="CH127" s="4">
        <v>11215</v>
      </c>
      <c r="CI127" s="4">
        <v>11215</v>
      </c>
      <c r="CK127" s="4">
        <v>11215</v>
      </c>
      <c r="CL127" s="4">
        <v>11215</v>
      </c>
      <c r="CN127" s="4">
        <v>11215</v>
      </c>
      <c r="CO127" s="4">
        <v>11215</v>
      </c>
      <c r="CQ127" s="4">
        <v>11215</v>
      </c>
      <c r="CR127" s="4">
        <v>11215</v>
      </c>
      <c r="CT127" s="4">
        <v>11215</v>
      </c>
      <c r="CU127" s="4">
        <v>11215</v>
      </c>
      <c r="CW127" s="4">
        <v>0</v>
      </c>
      <c r="CX127" s="4">
        <v>0</v>
      </c>
      <c r="CZ127" s="4">
        <v>346866</v>
      </c>
      <c r="DA127" s="4">
        <v>346866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47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47</v>
      </c>
      <c r="H129" s="1" t="s">
        <v>28</v>
      </c>
      <c r="I129" s="1" t="s">
        <v>27</v>
      </c>
      <c r="K129" s="4">
        <v>3134</v>
      </c>
      <c r="L129" s="4">
        <v>3134</v>
      </c>
      <c r="N129" s="4">
        <v>5291</v>
      </c>
      <c r="O129" s="4">
        <v>5291</v>
      </c>
      <c r="Q129" s="4">
        <v>694</v>
      </c>
      <c r="R129" s="4">
        <v>694</v>
      </c>
      <c r="T129" s="4">
        <v>694</v>
      </c>
      <c r="U129" s="4">
        <v>694</v>
      </c>
      <c r="W129" s="4">
        <v>694</v>
      </c>
      <c r="X129" s="4">
        <v>694</v>
      </c>
      <c r="Z129" s="4">
        <v>694</v>
      </c>
      <c r="AA129" s="4">
        <v>694</v>
      </c>
      <c r="AC129" s="4">
        <v>694</v>
      </c>
      <c r="AD129" s="4">
        <v>694</v>
      </c>
      <c r="AF129" s="4">
        <v>694</v>
      </c>
      <c r="AG129" s="4">
        <v>694</v>
      </c>
      <c r="AI129" s="4">
        <v>694</v>
      </c>
      <c r="AJ129" s="4">
        <v>694</v>
      </c>
      <c r="AL129" s="4">
        <v>694</v>
      </c>
      <c r="AM129" s="4">
        <v>694</v>
      </c>
      <c r="AO129" s="4">
        <v>694</v>
      </c>
      <c r="AP129" s="4">
        <v>694</v>
      </c>
      <c r="AR129" s="4">
        <v>694</v>
      </c>
      <c r="AS129" s="4">
        <v>694</v>
      </c>
      <c r="AU129" s="4">
        <v>694</v>
      </c>
      <c r="AV129" s="4">
        <v>694</v>
      </c>
      <c r="AX129" s="4">
        <v>694</v>
      </c>
      <c r="AY129" s="4">
        <v>694</v>
      </c>
      <c r="BA129" s="4">
        <v>694</v>
      </c>
      <c r="BB129" s="4">
        <v>694</v>
      </c>
      <c r="BD129" s="4">
        <v>694</v>
      </c>
      <c r="BE129" s="4">
        <v>694</v>
      </c>
      <c r="BG129" s="4">
        <v>694</v>
      </c>
      <c r="BH129" s="4">
        <v>694</v>
      </c>
      <c r="BJ129" s="4">
        <v>694</v>
      </c>
      <c r="BK129" s="4">
        <v>694</v>
      </c>
      <c r="BM129" s="4">
        <v>694</v>
      </c>
      <c r="BN129" s="4">
        <v>694</v>
      </c>
      <c r="BP129" s="4">
        <v>694</v>
      </c>
      <c r="BQ129" s="4">
        <v>694</v>
      </c>
      <c r="BS129" s="4">
        <v>694</v>
      </c>
      <c r="BT129" s="4">
        <v>694</v>
      </c>
      <c r="BV129" s="4">
        <v>694</v>
      </c>
      <c r="BW129" s="4">
        <v>694</v>
      </c>
      <c r="BY129" s="4">
        <v>694</v>
      </c>
      <c r="BZ129" s="4">
        <v>694</v>
      </c>
      <c r="CB129" s="4">
        <v>694</v>
      </c>
      <c r="CC129" s="4">
        <v>694</v>
      </c>
      <c r="CE129" s="4">
        <v>694</v>
      </c>
      <c r="CF129" s="4">
        <v>694</v>
      </c>
      <c r="CH129" s="4">
        <v>694</v>
      </c>
      <c r="CI129" s="4">
        <v>694</v>
      </c>
      <c r="CK129" s="4">
        <v>694</v>
      </c>
      <c r="CL129" s="4">
        <v>694</v>
      </c>
      <c r="CN129" s="4">
        <v>694</v>
      </c>
      <c r="CO129" s="4">
        <v>694</v>
      </c>
      <c r="CQ129" s="4">
        <v>694</v>
      </c>
      <c r="CR129" s="4">
        <v>694</v>
      </c>
      <c r="CT129" s="4">
        <v>694</v>
      </c>
      <c r="CU129" s="4">
        <v>694</v>
      </c>
      <c r="CW129" s="4">
        <v>0</v>
      </c>
      <c r="CX129" s="4">
        <v>0</v>
      </c>
      <c r="CZ129" s="4">
        <v>27857</v>
      </c>
      <c r="DA129" s="4">
        <v>27857</v>
      </c>
    </row>
    <row r="130" spans="2:105" x14ac:dyDescent="0.25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47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47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48</v>
      </c>
      <c r="G135" s="14" t="s">
        <v>49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48</v>
      </c>
      <c r="G136" s="14" t="s">
        <v>49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5">
      <c r="G137" s="14"/>
      <c r="K137" s="18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50</v>
      </c>
      <c r="H138" s="1" t="s">
        <v>16</v>
      </c>
      <c r="I138" s="1" t="s">
        <v>27</v>
      </c>
      <c r="K138" s="4">
        <v>885</v>
      </c>
      <c r="L138" s="4">
        <v>885</v>
      </c>
      <c r="N138" s="4">
        <v>974</v>
      </c>
      <c r="O138" s="4">
        <v>974</v>
      </c>
      <c r="Q138" s="4">
        <v>1780</v>
      </c>
      <c r="R138" s="4">
        <v>1780</v>
      </c>
      <c r="T138" s="4">
        <v>3552</v>
      </c>
      <c r="U138" s="4">
        <v>3552</v>
      </c>
      <c r="W138" s="4">
        <v>2400</v>
      </c>
      <c r="X138" s="4">
        <v>2400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54805</v>
      </c>
      <c r="DA138" s="4">
        <v>54805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50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50</v>
      </c>
      <c r="H140" s="1" t="s">
        <v>28</v>
      </c>
      <c r="I140" s="1" t="s">
        <v>27</v>
      </c>
      <c r="K140" s="4">
        <v>467</v>
      </c>
      <c r="L140" s="4">
        <v>467</v>
      </c>
      <c r="N140" s="4">
        <v>693</v>
      </c>
      <c r="O140" s="4">
        <v>693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1160</v>
      </c>
      <c r="DA140" s="4">
        <v>1160</v>
      </c>
    </row>
    <row r="141" spans="2:105" x14ac:dyDescent="0.25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50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50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51</v>
      </c>
      <c r="G146" s="14" t="s">
        <v>52</v>
      </c>
      <c r="H146" s="1" t="s">
        <v>16</v>
      </c>
      <c r="I146" s="1" t="s">
        <v>23</v>
      </c>
      <c r="CZ146" s="4">
        <v>0</v>
      </c>
      <c r="DA146" s="4">
        <v>0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51</v>
      </c>
      <c r="G147" s="14" t="s">
        <v>52</v>
      </c>
      <c r="H147" s="1" t="s">
        <v>18</v>
      </c>
      <c r="CZ147" s="4">
        <v>0</v>
      </c>
      <c r="DA147" s="4">
        <v>0</v>
      </c>
    </row>
    <row r="148" spans="2:105" x14ac:dyDescent="0.25">
      <c r="G148" s="1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53</v>
      </c>
      <c r="H149" s="1" t="s">
        <v>16</v>
      </c>
      <c r="I149" s="1" t="s">
        <v>27</v>
      </c>
      <c r="K149" s="4">
        <v>624</v>
      </c>
      <c r="L149" s="4">
        <v>624</v>
      </c>
      <c r="N149" s="4">
        <v>731</v>
      </c>
      <c r="O149" s="4">
        <v>731</v>
      </c>
      <c r="Q149" s="4">
        <v>1219</v>
      </c>
      <c r="R149" s="4">
        <v>1219</v>
      </c>
      <c r="T149" s="4">
        <v>2669</v>
      </c>
      <c r="U149" s="4">
        <v>2669</v>
      </c>
      <c r="W149" s="4">
        <v>1783</v>
      </c>
      <c r="X149" s="4">
        <v>1783</v>
      </c>
      <c r="Z149" s="4">
        <v>1461</v>
      </c>
      <c r="AA149" s="4">
        <v>1461</v>
      </c>
      <c r="AC149" s="4">
        <v>1138</v>
      </c>
      <c r="AD149" s="4">
        <v>1138</v>
      </c>
      <c r="AF149" s="4">
        <v>1315</v>
      </c>
      <c r="AG149" s="4">
        <v>1315</v>
      </c>
      <c r="AI149" s="4">
        <v>1315</v>
      </c>
      <c r="AJ149" s="4">
        <v>1315</v>
      </c>
      <c r="AL149" s="4">
        <v>1315</v>
      </c>
      <c r="AM149" s="4">
        <v>1315</v>
      </c>
      <c r="AO149" s="4">
        <v>1315</v>
      </c>
      <c r="AP149" s="4">
        <v>1315</v>
      </c>
      <c r="AR149" s="4">
        <v>1315</v>
      </c>
      <c r="AS149" s="4">
        <v>1315</v>
      </c>
      <c r="AU149" s="4">
        <v>1315</v>
      </c>
      <c r="AV149" s="4">
        <v>1315</v>
      </c>
      <c r="AX149" s="4">
        <v>1315</v>
      </c>
      <c r="AY149" s="4">
        <v>1315</v>
      </c>
      <c r="BA149" s="4">
        <v>1315</v>
      </c>
      <c r="BB149" s="4">
        <v>1315</v>
      </c>
      <c r="BD149" s="4">
        <v>1315</v>
      </c>
      <c r="BE149" s="4">
        <v>1315</v>
      </c>
      <c r="BG149" s="4">
        <v>1315</v>
      </c>
      <c r="BH149" s="4">
        <v>1315</v>
      </c>
      <c r="BJ149" s="4">
        <v>1315</v>
      </c>
      <c r="BK149" s="4">
        <v>1315</v>
      </c>
      <c r="BM149" s="4">
        <v>1315</v>
      </c>
      <c r="BN149" s="4">
        <v>1315</v>
      </c>
      <c r="BP149" s="4">
        <v>1315</v>
      </c>
      <c r="BQ149" s="4">
        <v>1315</v>
      </c>
      <c r="BS149" s="4">
        <v>1315</v>
      </c>
      <c r="BT149" s="4">
        <v>1315</v>
      </c>
      <c r="BV149" s="4">
        <v>1315</v>
      </c>
      <c r="BW149" s="4">
        <v>1315</v>
      </c>
      <c r="BY149" s="4">
        <v>1315</v>
      </c>
      <c r="BZ149" s="4">
        <v>1315</v>
      </c>
      <c r="CB149" s="4">
        <v>1315</v>
      </c>
      <c r="CC149" s="4">
        <v>1315</v>
      </c>
      <c r="CE149" s="4">
        <v>1315</v>
      </c>
      <c r="CF149" s="4">
        <v>1315</v>
      </c>
      <c r="CH149" s="4">
        <v>1315</v>
      </c>
      <c r="CI149" s="4">
        <v>1315</v>
      </c>
      <c r="CK149" s="4">
        <v>1315</v>
      </c>
      <c r="CL149" s="4">
        <v>1315</v>
      </c>
      <c r="CN149" s="4">
        <v>1315</v>
      </c>
      <c r="CO149" s="4">
        <v>1315</v>
      </c>
      <c r="CQ149" s="4">
        <v>1315</v>
      </c>
      <c r="CR149" s="4">
        <v>1315</v>
      </c>
      <c r="CT149" s="4">
        <v>1315</v>
      </c>
      <c r="CU149" s="4">
        <v>1315</v>
      </c>
      <c r="CW149" s="4">
        <v>0</v>
      </c>
      <c r="CX149" s="4">
        <v>0</v>
      </c>
      <c r="CZ149" s="4">
        <v>39870</v>
      </c>
      <c r="DA149" s="4">
        <v>39870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53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53</v>
      </c>
      <c r="H151" s="1" t="s">
        <v>28</v>
      </c>
      <c r="I151" s="1" t="s">
        <v>27</v>
      </c>
      <c r="K151" s="4">
        <v>543</v>
      </c>
      <c r="L151" s="4">
        <v>543</v>
      </c>
      <c r="N151" s="4">
        <v>759</v>
      </c>
      <c r="O151" s="4">
        <v>759</v>
      </c>
      <c r="Q151" s="4">
        <v>110</v>
      </c>
      <c r="R151" s="4">
        <v>110</v>
      </c>
      <c r="T151" s="4">
        <v>110</v>
      </c>
      <c r="U151" s="4">
        <v>110</v>
      </c>
      <c r="W151" s="4">
        <v>110</v>
      </c>
      <c r="X151" s="4">
        <v>110</v>
      </c>
      <c r="Z151" s="4">
        <v>110</v>
      </c>
      <c r="AA151" s="4">
        <v>110</v>
      </c>
      <c r="AC151" s="4">
        <v>110</v>
      </c>
      <c r="AD151" s="4">
        <v>110</v>
      </c>
      <c r="AF151" s="4">
        <v>110</v>
      </c>
      <c r="AG151" s="4">
        <v>110</v>
      </c>
      <c r="AI151" s="4">
        <v>110</v>
      </c>
      <c r="AJ151" s="4">
        <v>110</v>
      </c>
      <c r="AL151" s="4">
        <v>110</v>
      </c>
      <c r="AM151" s="4">
        <v>110</v>
      </c>
      <c r="AO151" s="4">
        <v>110</v>
      </c>
      <c r="AP151" s="4">
        <v>110</v>
      </c>
      <c r="AR151" s="4">
        <v>110</v>
      </c>
      <c r="AS151" s="4">
        <v>110</v>
      </c>
      <c r="AU151" s="4">
        <v>110</v>
      </c>
      <c r="AV151" s="4">
        <v>110</v>
      </c>
      <c r="AX151" s="4">
        <v>110</v>
      </c>
      <c r="AY151" s="4">
        <v>110</v>
      </c>
      <c r="BA151" s="4">
        <v>110</v>
      </c>
      <c r="BB151" s="4">
        <v>110</v>
      </c>
      <c r="BD151" s="4">
        <v>110</v>
      </c>
      <c r="BE151" s="4">
        <v>110</v>
      </c>
      <c r="BG151" s="4">
        <v>110</v>
      </c>
      <c r="BH151" s="4">
        <v>110</v>
      </c>
      <c r="BJ151" s="4">
        <v>110</v>
      </c>
      <c r="BK151" s="4">
        <v>110</v>
      </c>
      <c r="BM151" s="4">
        <v>110</v>
      </c>
      <c r="BN151" s="4">
        <v>110</v>
      </c>
      <c r="BP151" s="4">
        <v>110</v>
      </c>
      <c r="BQ151" s="4">
        <v>110</v>
      </c>
      <c r="BS151" s="4">
        <v>110</v>
      </c>
      <c r="BT151" s="4">
        <v>110</v>
      </c>
      <c r="BV151" s="4">
        <v>110</v>
      </c>
      <c r="BW151" s="4">
        <v>110</v>
      </c>
      <c r="BY151" s="4">
        <v>110</v>
      </c>
      <c r="BZ151" s="4">
        <v>110</v>
      </c>
      <c r="CB151" s="4">
        <v>110</v>
      </c>
      <c r="CC151" s="4">
        <v>110</v>
      </c>
      <c r="CE151" s="4">
        <v>110</v>
      </c>
      <c r="CF151" s="4">
        <v>110</v>
      </c>
      <c r="CH151" s="4">
        <v>110</v>
      </c>
      <c r="CI151" s="4">
        <v>110</v>
      </c>
      <c r="CK151" s="4">
        <v>110</v>
      </c>
      <c r="CL151" s="4">
        <v>110</v>
      </c>
      <c r="CN151" s="4">
        <v>110</v>
      </c>
      <c r="CO151" s="4">
        <v>110</v>
      </c>
      <c r="CQ151" s="4">
        <v>110</v>
      </c>
      <c r="CR151" s="4">
        <v>110</v>
      </c>
      <c r="CT151" s="4">
        <v>110</v>
      </c>
      <c r="CU151" s="4">
        <v>110</v>
      </c>
      <c r="CW151" s="4">
        <v>0</v>
      </c>
      <c r="CX151" s="4">
        <v>0</v>
      </c>
      <c r="CZ151" s="4">
        <v>4382</v>
      </c>
      <c r="DA151" s="4">
        <v>4382</v>
      </c>
    </row>
    <row r="152" spans="2:105" x14ac:dyDescent="0.25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53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53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5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54</v>
      </c>
      <c r="H157" s="1" t="s">
        <v>16</v>
      </c>
      <c r="I157" s="1" t="s">
        <v>27</v>
      </c>
      <c r="K157" s="4">
        <v>4601</v>
      </c>
      <c r="L157" s="4">
        <v>4601</v>
      </c>
      <c r="N157" s="4">
        <v>5061</v>
      </c>
      <c r="O157" s="4">
        <v>5061</v>
      </c>
      <c r="Q157" s="4">
        <v>10218</v>
      </c>
      <c r="R157" s="4">
        <v>10218</v>
      </c>
      <c r="T157" s="4">
        <v>20934</v>
      </c>
      <c r="U157" s="4">
        <v>20934</v>
      </c>
      <c r="W157" s="4">
        <v>13567</v>
      </c>
      <c r="X157" s="4">
        <v>13567</v>
      </c>
      <c r="Z157" s="4">
        <v>10888</v>
      </c>
      <c r="AA157" s="4">
        <v>10888</v>
      </c>
      <c r="AC157" s="4">
        <v>10218</v>
      </c>
      <c r="AD157" s="4">
        <v>10218</v>
      </c>
      <c r="AF157" s="4">
        <v>11036</v>
      </c>
      <c r="AG157" s="4">
        <v>11036</v>
      </c>
      <c r="AI157" s="4">
        <v>11036</v>
      </c>
      <c r="AJ157" s="4">
        <v>11036</v>
      </c>
      <c r="AL157" s="4">
        <v>11036</v>
      </c>
      <c r="AM157" s="4">
        <v>11036</v>
      </c>
      <c r="AO157" s="4">
        <v>11036</v>
      </c>
      <c r="AP157" s="4">
        <v>11036</v>
      </c>
      <c r="AR157" s="4">
        <v>11036</v>
      </c>
      <c r="AS157" s="4">
        <v>11036</v>
      </c>
      <c r="AU157" s="4">
        <v>11036</v>
      </c>
      <c r="AV157" s="4">
        <v>11036</v>
      </c>
      <c r="AX157" s="4">
        <v>11036</v>
      </c>
      <c r="AY157" s="4">
        <v>11036</v>
      </c>
      <c r="BA157" s="4">
        <v>11036</v>
      </c>
      <c r="BB157" s="4">
        <v>11036</v>
      </c>
      <c r="BD157" s="4">
        <v>11036</v>
      </c>
      <c r="BE157" s="4">
        <v>11036</v>
      </c>
      <c r="BG157" s="4">
        <v>11036</v>
      </c>
      <c r="BH157" s="4">
        <v>11036</v>
      </c>
      <c r="BJ157" s="4">
        <v>11036</v>
      </c>
      <c r="BK157" s="4">
        <v>11036</v>
      </c>
      <c r="BM157" s="4">
        <v>11036</v>
      </c>
      <c r="BN157" s="4">
        <v>11036</v>
      </c>
      <c r="BP157" s="4">
        <v>11036</v>
      </c>
      <c r="BQ157" s="4">
        <v>11036</v>
      </c>
      <c r="BS157" s="4">
        <v>11036</v>
      </c>
      <c r="BT157" s="4">
        <v>11036</v>
      </c>
      <c r="BV157" s="4">
        <v>11036</v>
      </c>
      <c r="BW157" s="4">
        <v>11036</v>
      </c>
      <c r="BY157" s="4">
        <v>11036</v>
      </c>
      <c r="BZ157" s="4">
        <v>11036</v>
      </c>
      <c r="CB157" s="4">
        <v>11036</v>
      </c>
      <c r="CC157" s="4">
        <v>11036</v>
      </c>
      <c r="CE157" s="4">
        <v>11036</v>
      </c>
      <c r="CF157" s="4">
        <v>11036</v>
      </c>
      <c r="CH157" s="4">
        <v>11036</v>
      </c>
      <c r="CI157" s="4">
        <v>11036</v>
      </c>
      <c r="CK157" s="4">
        <v>11036</v>
      </c>
      <c r="CL157" s="4">
        <v>11036</v>
      </c>
      <c r="CN157" s="4">
        <v>11036</v>
      </c>
      <c r="CO157" s="4">
        <v>11036</v>
      </c>
      <c r="CQ157" s="4">
        <v>11036</v>
      </c>
      <c r="CR157" s="4">
        <v>11036</v>
      </c>
      <c r="CT157" s="4">
        <v>11036</v>
      </c>
      <c r="CU157" s="4">
        <v>11036</v>
      </c>
      <c r="CW157" s="4">
        <v>0</v>
      </c>
      <c r="CX157" s="4">
        <v>0</v>
      </c>
      <c r="CZ157" s="4">
        <v>329315</v>
      </c>
      <c r="DA157" s="4">
        <v>329315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54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54</v>
      </c>
      <c r="H159" s="1" t="s">
        <v>28</v>
      </c>
      <c r="I159" s="1" t="s">
        <v>27</v>
      </c>
      <c r="K159" s="4">
        <v>3262</v>
      </c>
      <c r="L159" s="4">
        <v>3262</v>
      </c>
      <c r="N159" s="4">
        <v>2802</v>
      </c>
      <c r="O159" s="4">
        <v>2802</v>
      </c>
      <c r="Q159" s="4">
        <v>323</v>
      </c>
      <c r="R159" s="4">
        <v>323</v>
      </c>
      <c r="T159" s="4">
        <v>323</v>
      </c>
      <c r="U159" s="4">
        <v>323</v>
      </c>
      <c r="W159" s="4">
        <v>323</v>
      </c>
      <c r="X159" s="4">
        <v>323</v>
      </c>
      <c r="Z159" s="4">
        <v>323</v>
      </c>
      <c r="AA159" s="4">
        <v>323</v>
      </c>
      <c r="AC159" s="4">
        <v>323</v>
      </c>
      <c r="AD159" s="4">
        <v>323</v>
      </c>
      <c r="AF159" s="4">
        <v>323</v>
      </c>
      <c r="AG159" s="4">
        <v>323</v>
      </c>
      <c r="AI159" s="4">
        <v>323</v>
      </c>
      <c r="AJ159" s="4">
        <v>323</v>
      </c>
      <c r="AL159" s="4">
        <v>323</v>
      </c>
      <c r="AM159" s="4">
        <v>323</v>
      </c>
      <c r="AO159" s="4">
        <v>323</v>
      </c>
      <c r="AP159" s="4">
        <v>323</v>
      </c>
      <c r="AR159" s="4">
        <v>323</v>
      </c>
      <c r="AS159" s="4">
        <v>323</v>
      </c>
      <c r="AU159" s="4">
        <v>323</v>
      </c>
      <c r="AV159" s="4">
        <v>323</v>
      </c>
      <c r="AX159" s="4">
        <v>323</v>
      </c>
      <c r="AY159" s="4">
        <v>323</v>
      </c>
      <c r="BA159" s="4">
        <v>323</v>
      </c>
      <c r="BB159" s="4">
        <v>323</v>
      </c>
      <c r="BD159" s="4">
        <v>323</v>
      </c>
      <c r="BE159" s="4">
        <v>323</v>
      </c>
      <c r="BG159" s="4">
        <v>323</v>
      </c>
      <c r="BH159" s="4">
        <v>323</v>
      </c>
      <c r="BJ159" s="4">
        <v>323</v>
      </c>
      <c r="BK159" s="4">
        <v>323</v>
      </c>
      <c r="BM159" s="4">
        <v>323</v>
      </c>
      <c r="BN159" s="4">
        <v>323</v>
      </c>
      <c r="BP159" s="4">
        <v>323</v>
      </c>
      <c r="BQ159" s="4">
        <v>323</v>
      </c>
      <c r="BS159" s="4">
        <v>323</v>
      </c>
      <c r="BT159" s="4">
        <v>323</v>
      </c>
      <c r="BV159" s="4">
        <v>323</v>
      </c>
      <c r="BW159" s="4">
        <v>323</v>
      </c>
      <c r="BY159" s="4">
        <v>323</v>
      </c>
      <c r="BZ159" s="4">
        <v>323</v>
      </c>
      <c r="CB159" s="4">
        <v>323</v>
      </c>
      <c r="CC159" s="4">
        <v>323</v>
      </c>
      <c r="CE159" s="4">
        <v>323</v>
      </c>
      <c r="CF159" s="4">
        <v>323</v>
      </c>
      <c r="CH159" s="4">
        <v>323</v>
      </c>
      <c r="CI159" s="4">
        <v>323</v>
      </c>
      <c r="CK159" s="4">
        <v>323</v>
      </c>
      <c r="CL159" s="4">
        <v>323</v>
      </c>
      <c r="CN159" s="4">
        <v>323</v>
      </c>
      <c r="CO159" s="4">
        <v>323</v>
      </c>
      <c r="CQ159" s="4">
        <v>323</v>
      </c>
      <c r="CR159" s="4">
        <v>323</v>
      </c>
      <c r="CT159" s="4">
        <v>323</v>
      </c>
      <c r="CU159" s="4">
        <v>323</v>
      </c>
      <c r="CW159" s="4">
        <v>0</v>
      </c>
      <c r="CX159" s="4">
        <v>0</v>
      </c>
      <c r="CZ159" s="4">
        <v>15108</v>
      </c>
      <c r="DA159" s="4">
        <v>15108</v>
      </c>
    </row>
    <row r="160" spans="2:105" x14ac:dyDescent="0.25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54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54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5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55</v>
      </c>
      <c r="H165" s="1" t="s">
        <v>16</v>
      </c>
      <c r="I165" s="1" t="s">
        <v>27</v>
      </c>
      <c r="K165" s="4">
        <v>880</v>
      </c>
      <c r="L165" s="4">
        <v>880</v>
      </c>
      <c r="N165" s="4">
        <v>844</v>
      </c>
      <c r="O165" s="4">
        <v>844</v>
      </c>
      <c r="Q165" s="4">
        <v>1837</v>
      </c>
      <c r="R165" s="4">
        <v>1837</v>
      </c>
      <c r="T165" s="4">
        <v>3642</v>
      </c>
      <c r="U165" s="4">
        <v>3642</v>
      </c>
      <c r="W165" s="4">
        <v>2401</v>
      </c>
      <c r="X165" s="4">
        <v>2401</v>
      </c>
      <c r="Z165" s="4">
        <v>1725</v>
      </c>
      <c r="AA165" s="4">
        <v>1725</v>
      </c>
      <c r="AC165" s="4">
        <v>1725</v>
      </c>
      <c r="AD165" s="4">
        <v>1725</v>
      </c>
      <c r="AF165" s="4">
        <v>1742</v>
      </c>
      <c r="AG165" s="4">
        <v>1742</v>
      </c>
      <c r="AI165" s="4">
        <v>1742</v>
      </c>
      <c r="AJ165" s="4">
        <v>1742</v>
      </c>
      <c r="AL165" s="4">
        <v>1742</v>
      </c>
      <c r="AM165" s="4">
        <v>1742</v>
      </c>
      <c r="AO165" s="4">
        <v>1742</v>
      </c>
      <c r="AP165" s="4">
        <v>1742</v>
      </c>
      <c r="AR165" s="4">
        <v>1742</v>
      </c>
      <c r="AS165" s="4">
        <v>1742</v>
      </c>
      <c r="AU165" s="4">
        <v>1742</v>
      </c>
      <c r="AV165" s="4">
        <v>1742</v>
      </c>
      <c r="AX165" s="4">
        <v>1742</v>
      </c>
      <c r="AY165" s="4">
        <v>1742</v>
      </c>
      <c r="BA165" s="4">
        <v>1742</v>
      </c>
      <c r="BB165" s="4">
        <v>1742</v>
      </c>
      <c r="BD165" s="4">
        <v>1742</v>
      </c>
      <c r="BE165" s="4">
        <v>1742</v>
      </c>
      <c r="BG165" s="4">
        <v>1742</v>
      </c>
      <c r="BH165" s="4">
        <v>1742</v>
      </c>
      <c r="BJ165" s="4">
        <v>1742</v>
      </c>
      <c r="BK165" s="4">
        <v>1742</v>
      </c>
      <c r="BM165" s="4">
        <v>1742</v>
      </c>
      <c r="BN165" s="4">
        <v>1742</v>
      </c>
      <c r="BP165" s="4">
        <v>1742</v>
      </c>
      <c r="BQ165" s="4">
        <v>1742</v>
      </c>
      <c r="BS165" s="4">
        <v>1742</v>
      </c>
      <c r="BT165" s="4">
        <v>1742</v>
      </c>
      <c r="BV165" s="4">
        <v>1742</v>
      </c>
      <c r="BW165" s="4">
        <v>1742</v>
      </c>
      <c r="BY165" s="4">
        <v>1742</v>
      </c>
      <c r="BZ165" s="4">
        <v>1742</v>
      </c>
      <c r="CB165" s="4">
        <v>1742</v>
      </c>
      <c r="CC165" s="4">
        <v>1742</v>
      </c>
      <c r="CE165" s="4">
        <v>1742</v>
      </c>
      <c r="CF165" s="4">
        <v>1742</v>
      </c>
      <c r="CH165" s="4">
        <v>1742</v>
      </c>
      <c r="CI165" s="4">
        <v>1742</v>
      </c>
      <c r="CK165" s="4">
        <v>1742</v>
      </c>
      <c r="CL165" s="4">
        <v>1742</v>
      </c>
      <c r="CN165" s="4">
        <v>1742</v>
      </c>
      <c r="CO165" s="4">
        <v>1742</v>
      </c>
      <c r="CQ165" s="4">
        <v>1742</v>
      </c>
      <c r="CR165" s="4">
        <v>1742</v>
      </c>
      <c r="CT165" s="4">
        <v>1742</v>
      </c>
      <c r="CU165" s="4">
        <v>1742</v>
      </c>
      <c r="CW165" s="4">
        <v>0</v>
      </c>
      <c r="CX165" s="4">
        <v>0</v>
      </c>
      <c r="CZ165" s="4">
        <v>53120</v>
      </c>
      <c r="DA165" s="4">
        <v>53120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55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55</v>
      </c>
      <c r="H167" s="1" t="s">
        <v>28</v>
      </c>
      <c r="I167" s="1" t="s">
        <v>27</v>
      </c>
      <c r="K167" s="4">
        <v>430</v>
      </c>
      <c r="L167" s="4">
        <v>430</v>
      </c>
      <c r="N167" s="4">
        <v>466</v>
      </c>
      <c r="O167" s="4">
        <v>466</v>
      </c>
      <c r="Q167" s="4">
        <v>149</v>
      </c>
      <c r="R167" s="4">
        <v>149</v>
      </c>
      <c r="T167" s="4">
        <v>149</v>
      </c>
      <c r="U167" s="4">
        <v>149</v>
      </c>
      <c r="W167" s="4">
        <v>149</v>
      </c>
      <c r="X167" s="4">
        <v>149</v>
      </c>
      <c r="Z167" s="4">
        <v>149</v>
      </c>
      <c r="AA167" s="4">
        <v>149</v>
      </c>
      <c r="AC167" s="4">
        <v>149</v>
      </c>
      <c r="AD167" s="4">
        <v>149</v>
      </c>
      <c r="AF167" s="4">
        <v>149</v>
      </c>
      <c r="AG167" s="4">
        <v>149</v>
      </c>
      <c r="AI167" s="4">
        <v>149</v>
      </c>
      <c r="AJ167" s="4">
        <v>149</v>
      </c>
      <c r="AL167" s="4">
        <v>149</v>
      </c>
      <c r="AM167" s="4">
        <v>149</v>
      </c>
      <c r="AO167" s="4">
        <v>149</v>
      </c>
      <c r="AP167" s="4">
        <v>149</v>
      </c>
      <c r="AR167" s="4">
        <v>149</v>
      </c>
      <c r="AS167" s="4">
        <v>149</v>
      </c>
      <c r="AU167" s="4">
        <v>149</v>
      </c>
      <c r="AV167" s="4">
        <v>149</v>
      </c>
      <c r="AX167" s="4">
        <v>149</v>
      </c>
      <c r="AY167" s="4">
        <v>149</v>
      </c>
      <c r="BA167" s="4">
        <v>149</v>
      </c>
      <c r="BB167" s="4">
        <v>149</v>
      </c>
      <c r="BD167" s="4">
        <v>149</v>
      </c>
      <c r="BE167" s="4">
        <v>149</v>
      </c>
      <c r="BG167" s="4">
        <v>149</v>
      </c>
      <c r="BH167" s="4">
        <v>149</v>
      </c>
      <c r="BJ167" s="4">
        <v>149</v>
      </c>
      <c r="BK167" s="4">
        <v>149</v>
      </c>
      <c r="BM167" s="4">
        <v>149</v>
      </c>
      <c r="BN167" s="4">
        <v>149</v>
      </c>
      <c r="BP167" s="4">
        <v>149</v>
      </c>
      <c r="BQ167" s="4">
        <v>149</v>
      </c>
      <c r="BS167" s="4">
        <v>149</v>
      </c>
      <c r="BT167" s="4">
        <v>149</v>
      </c>
      <c r="BV167" s="4">
        <v>149</v>
      </c>
      <c r="BW167" s="4">
        <v>149</v>
      </c>
      <c r="BY167" s="4">
        <v>149</v>
      </c>
      <c r="BZ167" s="4">
        <v>149</v>
      </c>
      <c r="CB167" s="4">
        <v>149</v>
      </c>
      <c r="CC167" s="4">
        <v>149</v>
      </c>
      <c r="CE167" s="4">
        <v>149</v>
      </c>
      <c r="CF167" s="4">
        <v>149</v>
      </c>
      <c r="CH167" s="4">
        <v>149</v>
      </c>
      <c r="CI167" s="4">
        <v>149</v>
      </c>
      <c r="CK167" s="4">
        <v>149</v>
      </c>
      <c r="CL167" s="4">
        <v>149</v>
      </c>
      <c r="CN167" s="4">
        <v>149</v>
      </c>
      <c r="CO167" s="4">
        <v>149</v>
      </c>
      <c r="CQ167" s="4">
        <v>149</v>
      </c>
      <c r="CR167" s="4">
        <v>149</v>
      </c>
      <c r="CT167" s="4">
        <v>149</v>
      </c>
      <c r="CU167" s="4">
        <v>149</v>
      </c>
      <c r="CW167" s="4">
        <v>0</v>
      </c>
      <c r="CX167" s="4">
        <v>0</v>
      </c>
      <c r="CZ167" s="4">
        <v>5068</v>
      </c>
      <c r="DA167" s="4">
        <v>5068</v>
      </c>
    </row>
    <row r="168" spans="2:105" x14ac:dyDescent="0.25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55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55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5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56</v>
      </c>
      <c r="G173" s="14" t="s">
        <v>57</v>
      </c>
      <c r="H173" s="1" t="s">
        <v>16</v>
      </c>
      <c r="I173" s="1" t="s">
        <v>23</v>
      </c>
      <c r="CZ173" s="4">
        <v>0</v>
      </c>
      <c r="DA173" s="4"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56</v>
      </c>
      <c r="G174" s="14" t="s">
        <v>57</v>
      </c>
      <c r="H174" s="1" t="s">
        <v>18</v>
      </c>
      <c r="I174" s="1" t="s">
        <v>23</v>
      </c>
      <c r="CZ174" s="4">
        <v>0</v>
      </c>
      <c r="DA174" s="4">
        <v>0</v>
      </c>
    </row>
    <row r="175" spans="2:105" x14ac:dyDescent="0.25">
      <c r="G175" s="1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58</v>
      </c>
      <c r="H176" s="1" t="s">
        <v>16</v>
      </c>
      <c r="I176" s="1" t="s">
        <v>27</v>
      </c>
      <c r="K176" s="4">
        <v>793</v>
      </c>
      <c r="L176" s="4">
        <v>793</v>
      </c>
      <c r="N176" s="4">
        <v>805</v>
      </c>
      <c r="O176" s="4">
        <v>805</v>
      </c>
      <c r="Q176" s="4">
        <v>1754</v>
      </c>
      <c r="R176" s="4">
        <v>1754</v>
      </c>
      <c r="T176" s="4">
        <v>3806</v>
      </c>
      <c r="U176" s="4">
        <v>3806</v>
      </c>
      <c r="W176" s="4">
        <v>2451</v>
      </c>
      <c r="X176" s="4">
        <v>2451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58906</v>
      </c>
      <c r="DA176" s="4">
        <v>58906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58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58</v>
      </c>
      <c r="H178" s="1" t="s">
        <v>28</v>
      </c>
      <c r="I178" s="1" t="s">
        <v>27</v>
      </c>
      <c r="K178" s="4">
        <v>301</v>
      </c>
      <c r="L178" s="4">
        <v>301</v>
      </c>
      <c r="N178" s="4">
        <v>536</v>
      </c>
      <c r="O178" s="4">
        <v>536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837</v>
      </c>
      <c r="DA178" s="4">
        <v>837</v>
      </c>
    </row>
    <row r="179" spans="2:105" x14ac:dyDescent="0.25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58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58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59</v>
      </c>
      <c r="H184" s="1" t="s">
        <v>16</v>
      </c>
      <c r="I184" s="1" t="s">
        <v>27</v>
      </c>
      <c r="K184" s="4">
        <v>990</v>
      </c>
      <c r="L184" s="4">
        <v>990</v>
      </c>
      <c r="N184" s="4">
        <v>1090</v>
      </c>
      <c r="O184" s="4">
        <v>1090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73094</v>
      </c>
      <c r="DA184" s="4">
        <v>73094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59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59</v>
      </c>
      <c r="H186" s="1" t="s">
        <v>28</v>
      </c>
      <c r="I186" s="1" t="s">
        <v>27</v>
      </c>
      <c r="K186" s="4">
        <v>384</v>
      </c>
      <c r="L186" s="4">
        <v>384</v>
      </c>
      <c r="N186" s="4">
        <v>739</v>
      </c>
      <c r="O186" s="4">
        <v>739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1123</v>
      </c>
      <c r="DA186" s="4">
        <v>1123</v>
      </c>
    </row>
    <row r="187" spans="2:105" x14ac:dyDescent="0.25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59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59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5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60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60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5">
      <c r="G194" s="1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60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60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5">
      <c r="G197" s="1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61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61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5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62</v>
      </c>
      <c r="F201" s="1" t="s">
        <v>36</v>
      </c>
      <c r="G201" s="3" t="s">
        <v>61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62</v>
      </c>
      <c r="F202" s="1" t="s">
        <v>36</v>
      </c>
      <c r="G202" s="3" t="s">
        <v>61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63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63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63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63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5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64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64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5">
      <c r="G214" s="1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65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65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5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65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65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5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64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64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5">
      <c r="G224" s="14"/>
      <c r="K224" s="12" t="s">
        <v>358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64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5">
      <c r="G226" s="14"/>
      <c r="K226" s="12" t="s">
        <v>359</v>
      </c>
    </row>
    <row r="227" spans="2:105" x14ac:dyDescent="0.25">
      <c r="G227" s="14"/>
    </row>
    <row r="228" spans="2:105" x14ac:dyDescent="0.25">
      <c r="G228" s="1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66</v>
      </c>
      <c r="H229" s="1" t="s">
        <v>16</v>
      </c>
      <c r="I229" s="1" t="s">
        <v>27</v>
      </c>
      <c r="K229" s="4">
        <v>574</v>
      </c>
      <c r="L229" s="4">
        <v>574</v>
      </c>
      <c r="N229" s="4">
        <v>499</v>
      </c>
      <c r="O229" s="4">
        <v>499</v>
      </c>
      <c r="Q229" s="4">
        <v>499</v>
      </c>
      <c r="R229" s="4">
        <v>499</v>
      </c>
      <c r="T229" s="4">
        <v>2100</v>
      </c>
      <c r="U229" s="4">
        <v>2100</v>
      </c>
      <c r="W229" s="4">
        <v>1540</v>
      </c>
      <c r="X229" s="4">
        <v>1540</v>
      </c>
      <c r="Z229" s="4">
        <v>980</v>
      </c>
      <c r="AA229" s="4">
        <v>980</v>
      </c>
      <c r="AC229" s="4">
        <v>419</v>
      </c>
      <c r="AD229" s="4">
        <v>419</v>
      </c>
      <c r="AF229" s="4">
        <v>948</v>
      </c>
      <c r="AG229" s="4">
        <v>948</v>
      </c>
      <c r="AI229" s="4">
        <v>948</v>
      </c>
      <c r="AJ229" s="4">
        <v>948</v>
      </c>
      <c r="AL229" s="4">
        <v>948</v>
      </c>
      <c r="AM229" s="4">
        <v>948</v>
      </c>
      <c r="AO229" s="4">
        <v>948</v>
      </c>
      <c r="AP229" s="4">
        <v>948</v>
      </c>
      <c r="AR229" s="4">
        <v>948</v>
      </c>
      <c r="AS229" s="4">
        <v>948</v>
      </c>
      <c r="AU229" s="4">
        <v>948</v>
      </c>
      <c r="AV229" s="4">
        <v>948</v>
      </c>
      <c r="AX229" s="4">
        <v>948</v>
      </c>
      <c r="AY229" s="4">
        <v>948</v>
      </c>
      <c r="BA229" s="4">
        <v>948</v>
      </c>
      <c r="BB229" s="4">
        <v>948</v>
      </c>
      <c r="BD229" s="4">
        <v>948</v>
      </c>
      <c r="BE229" s="4">
        <v>948</v>
      </c>
      <c r="BG229" s="4">
        <v>948</v>
      </c>
      <c r="BH229" s="4">
        <v>948</v>
      </c>
      <c r="BJ229" s="4">
        <v>948</v>
      </c>
      <c r="BK229" s="4">
        <v>948</v>
      </c>
      <c r="BM229" s="4">
        <v>948</v>
      </c>
      <c r="BN229" s="4">
        <v>948</v>
      </c>
      <c r="BP229" s="4">
        <v>948</v>
      </c>
      <c r="BQ229" s="4">
        <v>948</v>
      </c>
      <c r="BS229" s="4">
        <v>948</v>
      </c>
      <c r="BT229" s="4">
        <v>948</v>
      </c>
      <c r="BV229" s="4">
        <v>948</v>
      </c>
      <c r="BW229" s="4">
        <v>948</v>
      </c>
      <c r="BY229" s="4">
        <v>948</v>
      </c>
      <c r="BZ229" s="4">
        <v>948</v>
      </c>
      <c r="CB229" s="4">
        <v>948</v>
      </c>
      <c r="CC229" s="4">
        <v>948</v>
      </c>
      <c r="CE229" s="4">
        <v>948</v>
      </c>
      <c r="CF229" s="4">
        <v>948</v>
      </c>
      <c r="CH229" s="4">
        <v>948</v>
      </c>
      <c r="CI229" s="4">
        <v>948</v>
      </c>
      <c r="CK229" s="4">
        <v>948</v>
      </c>
      <c r="CL229" s="4">
        <v>948</v>
      </c>
      <c r="CN229" s="4">
        <v>948</v>
      </c>
      <c r="CO229" s="4">
        <v>948</v>
      </c>
      <c r="CQ229" s="4">
        <v>948</v>
      </c>
      <c r="CR229" s="4">
        <v>948</v>
      </c>
      <c r="CT229" s="4">
        <v>948</v>
      </c>
      <c r="CU229" s="4">
        <v>948</v>
      </c>
      <c r="CW229" s="4">
        <v>0</v>
      </c>
      <c r="CX229" s="4">
        <v>0</v>
      </c>
      <c r="CZ229" s="4">
        <v>28415</v>
      </c>
      <c r="DA229" s="4">
        <v>28415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66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66</v>
      </c>
      <c r="H231" s="1" t="s">
        <v>28</v>
      </c>
      <c r="I231" s="1" t="s">
        <v>27</v>
      </c>
      <c r="K231" s="4">
        <v>173</v>
      </c>
      <c r="L231" s="4">
        <v>173</v>
      </c>
      <c r="N231" s="4">
        <v>328</v>
      </c>
      <c r="O231" s="4">
        <v>328</v>
      </c>
      <c r="Q231" s="4">
        <v>328</v>
      </c>
      <c r="R231" s="4">
        <v>328</v>
      </c>
      <c r="T231" s="4">
        <v>328</v>
      </c>
      <c r="U231" s="4">
        <v>328</v>
      </c>
      <c r="W231" s="4">
        <v>328</v>
      </c>
      <c r="X231" s="4">
        <v>328</v>
      </c>
      <c r="Z231" s="4">
        <v>328</v>
      </c>
      <c r="AA231" s="4">
        <v>328</v>
      </c>
      <c r="AC231" s="4">
        <v>328</v>
      </c>
      <c r="AD231" s="4">
        <v>328</v>
      </c>
      <c r="AF231" s="4">
        <v>328</v>
      </c>
      <c r="AG231" s="4">
        <v>328</v>
      </c>
      <c r="AI231" s="4">
        <v>328</v>
      </c>
      <c r="AJ231" s="4">
        <v>328</v>
      </c>
      <c r="AL231" s="4">
        <v>328</v>
      </c>
      <c r="AM231" s="4">
        <v>328</v>
      </c>
      <c r="AO231" s="4">
        <v>328</v>
      </c>
      <c r="AP231" s="4">
        <v>328</v>
      </c>
      <c r="AR231" s="4">
        <v>328</v>
      </c>
      <c r="AS231" s="4">
        <v>328</v>
      </c>
      <c r="AU231" s="4">
        <v>328</v>
      </c>
      <c r="AV231" s="4">
        <v>328</v>
      </c>
      <c r="AX231" s="4">
        <v>328</v>
      </c>
      <c r="AY231" s="4">
        <v>328</v>
      </c>
      <c r="BA231" s="4">
        <v>328</v>
      </c>
      <c r="BB231" s="4">
        <v>328</v>
      </c>
      <c r="BD231" s="4">
        <v>328</v>
      </c>
      <c r="BE231" s="4">
        <v>328</v>
      </c>
      <c r="BG231" s="4">
        <v>328</v>
      </c>
      <c r="BH231" s="4">
        <v>328</v>
      </c>
      <c r="BJ231" s="4">
        <v>328</v>
      </c>
      <c r="BK231" s="4">
        <v>328</v>
      </c>
      <c r="BM231" s="4">
        <v>328</v>
      </c>
      <c r="BN231" s="4">
        <v>328</v>
      </c>
      <c r="BP231" s="4">
        <v>328</v>
      </c>
      <c r="BQ231" s="4">
        <v>328</v>
      </c>
      <c r="BS231" s="4">
        <v>328</v>
      </c>
      <c r="BT231" s="4">
        <v>328</v>
      </c>
      <c r="BV231" s="4">
        <v>328</v>
      </c>
      <c r="BW231" s="4">
        <v>328</v>
      </c>
      <c r="BY231" s="4">
        <v>328</v>
      </c>
      <c r="BZ231" s="4">
        <v>328</v>
      </c>
      <c r="CB231" s="4">
        <v>328</v>
      </c>
      <c r="CC231" s="4">
        <v>328</v>
      </c>
      <c r="CE231" s="4">
        <v>328</v>
      </c>
      <c r="CF231" s="4">
        <v>328</v>
      </c>
      <c r="CH231" s="4">
        <v>328</v>
      </c>
      <c r="CI231" s="4">
        <v>328</v>
      </c>
      <c r="CK231" s="4">
        <v>328</v>
      </c>
      <c r="CL231" s="4">
        <v>328</v>
      </c>
      <c r="CN231" s="4">
        <v>328</v>
      </c>
      <c r="CO231" s="4">
        <v>328</v>
      </c>
      <c r="CQ231" s="4">
        <v>328</v>
      </c>
      <c r="CR231" s="4">
        <v>328</v>
      </c>
      <c r="CT231" s="4">
        <v>328</v>
      </c>
      <c r="CU231" s="4">
        <v>328</v>
      </c>
      <c r="CW231" s="4">
        <v>0</v>
      </c>
      <c r="CX231" s="4">
        <v>0</v>
      </c>
      <c r="CZ231" s="4">
        <v>9685</v>
      </c>
      <c r="DA231" s="4">
        <v>9685</v>
      </c>
    </row>
    <row r="232" spans="2:105" x14ac:dyDescent="0.25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66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66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5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67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67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5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67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v>249210</v>
      </c>
      <c r="DA239" s="4">
        <v>249210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67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5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5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68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69</v>
      </c>
      <c r="G243" s="3" t="s">
        <v>70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69</v>
      </c>
      <c r="G244" s="3" t="s">
        <v>70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69</v>
      </c>
      <c r="G245" s="3" t="s">
        <v>71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5">
      <c r="K246" s="12" t="s">
        <v>360</v>
      </c>
    </row>
    <row r="247" spans="2:105" x14ac:dyDescent="0.25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68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68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72</v>
      </c>
      <c r="F250" s="1" t="s">
        <v>36</v>
      </c>
      <c r="G250" s="3" t="s">
        <v>68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5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5">
      <c r="F252" s="12" t="s">
        <v>361</v>
      </c>
      <c r="G252" s="18"/>
      <c r="H252" s="18"/>
      <c r="I252" s="18"/>
      <c r="J252" s="18"/>
      <c r="K252" s="12" t="s">
        <v>361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75</v>
      </c>
      <c r="G265" s="14" t="s">
        <v>76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75</v>
      </c>
      <c r="G266" s="14" t="s">
        <v>76</v>
      </c>
      <c r="H266" s="1" t="s">
        <v>18</v>
      </c>
      <c r="CZ266" s="4">
        <v>0</v>
      </c>
      <c r="DA266" s="4">
        <v>0</v>
      </c>
    </row>
    <row r="267" spans="2:105" x14ac:dyDescent="0.25">
      <c r="G267" s="1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77</v>
      </c>
      <c r="H268" s="1" t="s">
        <v>16</v>
      </c>
      <c r="I268" s="1" t="s">
        <v>27</v>
      </c>
      <c r="K268" s="4">
        <v>10</v>
      </c>
      <c r="L268" s="4">
        <v>10</v>
      </c>
      <c r="N268" s="4">
        <v>13</v>
      </c>
      <c r="O268" s="4">
        <v>13</v>
      </c>
      <c r="Q268" s="4">
        <v>22</v>
      </c>
      <c r="R268" s="4">
        <v>22</v>
      </c>
      <c r="T268" s="4">
        <v>49</v>
      </c>
      <c r="U268" s="4">
        <v>49</v>
      </c>
      <c r="W268" s="4">
        <v>33</v>
      </c>
      <c r="X268" s="4">
        <v>33</v>
      </c>
      <c r="Z268" s="4">
        <v>26</v>
      </c>
      <c r="AA268" s="4">
        <v>26</v>
      </c>
      <c r="AC268" s="4">
        <v>20</v>
      </c>
      <c r="AD268" s="4">
        <v>20</v>
      </c>
      <c r="AF268" s="4">
        <v>24</v>
      </c>
      <c r="AG268" s="4">
        <v>24</v>
      </c>
      <c r="AI268" s="4">
        <v>24</v>
      </c>
      <c r="AJ268" s="4">
        <v>24</v>
      </c>
      <c r="AL268" s="4">
        <v>24</v>
      </c>
      <c r="AM268" s="4">
        <v>24</v>
      </c>
      <c r="AO268" s="4">
        <v>24</v>
      </c>
      <c r="AP268" s="4">
        <v>24</v>
      </c>
      <c r="AR268" s="4">
        <v>24</v>
      </c>
      <c r="AS268" s="4">
        <v>24</v>
      </c>
      <c r="AU268" s="4">
        <v>24</v>
      </c>
      <c r="AV268" s="4">
        <v>24</v>
      </c>
      <c r="AX268" s="4">
        <v>24</v>
      </c>
      <c r="AY268" s="4">
        <v>24</v>
      </c>
      <c r="BA268" s="4">
        <v>24</v>
      </c>
      <c r="BB268" s="4">
        <v>24</v>
      </c>
      <c r="BD268" s="4">
        <v>24</v>
      </c>
      <c r="BE268" s="4">
        <v>24</v>
      </c>
      <c r="BG268" s="4">
        <v>24</v>
      </c>
      <c r="BH268" s="4">
        <v>24</v>
      </c>
      <c r="BJ268" s="4">
        <v>24</v>
      </c>
      <c r="BK268" s="4">
        <v>24</v>
      </c>
      <c r="BM268" s="4">
        <v>24</v>
      </c>
      <c r="BN268" s="4">
        <v>24</v>
      </c>
      <c r="BP268" s="4">
        <v>24</v>
      </c>
      <c r="BQ268" s="4">
        <v>24</v>
      </c>
      <c r="BS268" s="4">
        <v>24</v>
      </c>
      <c r="BT268" s="4">
        <v>24</v>
      </c>
      <c r="BV268" s="4">
        <v>24</v>
      </c>
      <c r="BW268" s="4">
        <v>24</v>
      </c>
      <c r="BY268" s="4">
        <v>24</v>
      </c>
      <c r="BZ268" s="4">
        <v>24</v>
      </c>
      <c r="CB268" s="4">
        <v>24</v>
      </c>
      <c r="CC268" s="4">
        <v>24</v>
      </c>
      <c r="CE268" s="4">
        <v>24</v>
      </c>
      <c r="CF268" s="4">
        <v>24</v>
      </c>
      <c r="CH268" s="4">
        <v>24</v>
      </c>
      <c r="CI268" s="4">
        <v>24</v>
      </c>
      <c r="CK268" s="4">
        <v>24</v>
      </c>
      <c r="CL268" s="4">
        <v>24</v>
      </c>
      <c r="CN268" s="4">
        <v>24</v>
      </c>
      <c r="CO268" s="4">
        <v>24</v>
      </c>
      <c r="CQ268" s="4">
        <v>24</v>
      </c>
      <c r="CR268" s="4">
        <v>24</v>
      </c>
      <c r="CT268" s="4">
        <v>24</v>
      </c>
      <c r="CU268" s="4">
        <v>24</v>
      </c>
      <c r="CW268" s="4">
        <v>0</v>
      </c>
      <c r="CX268" s="4">
        <v>0</v>
      </c>
      <c r="CZ268" s="4">
        <v>725</v>
      </c>
      <c r="DA268" s="4">
        <v>725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77</v>
      </c>
      <c r="H270" s="1" t="s">
        <v>28</v>
      </c>
      <c r="I270" s="1" t="s">
        <v>27</v>
      </c>
      <c r="K270" s="4">
        <v>10</v>
      </c>
      <c r="L270" s="4">
        <v>10</v>
      </c>
      <c r="N270" s="4">
        <v>13</v>
      </c>
      <c r="O270" s="4">
        <v>13</v>
      </c>
      <c r="Q270" s="4">
        <v>1</v>
      </c>
      <c r="R270" s="4">
        <v>1</v>
      </c>
      <c r="T270" s="4">
        <v>1</v>
      </c>
      <c r="U270" s="4">
        <v>1</v>
      </c>
      <c r="W270" s="4">
        <v>1</v>
      </c>
      <c r="X270" s="4">
        <v>1</v>
      </c>
      <c r="Z270" s="4">
        <v>1</v>
      </c>
      <c r="AA270" s="4">
        <v>1</v>
      </c>
      <c r="AC270" s="4">
        <v>1</v>
      </c>
      <c r="AD270" s="4">
        <v>1</v>
      </c>
      <c r="AF270" s="4">
        <v>1</v>
      </c>
      <c r="AG270" s="4">
        <v>1</v>
      </c>
      <c r="AI270" s="4">
        <v>1</v>
      </c>
      <c r="AJ270" s="4">
        <v>1</v>
      </c>
      <c r="AL270" s="4">
        <v>1</v>
      </c>
      <c r="AM270" s="4">
        <v>1</v>
      </c>
      <c r="AO270" s="4">
        <v>1</v>
      </c>
      <c r="AP270" s="4">
        <v>1</v>
      </c>
      <c r="AR270" s="4">
        <v>1</v>
      </c>
      <c r="AS270" s="4">
        <v>1</v>
      </c>
      <c r="AU270" s="4">
        <v>1</v>
      </c>
      <c r="AV270" s="4">
        <v>1</v>
      </c>
      <c r="AX270" s="4">
        <v>1</v>
      </c>
      <c r="AY270" s="4">
        <v>1</v>
      </c>
      <c r="BA270" s="4">
        <v>1</v>
      </c>
      <c r="BB270" s="4">
        <v>1</v>
      </c>
      <c r="BD270" s="4">
        <v>1</v>
      </c>
      <c r="BE270" s="4">
        <v>1</v>
      </c>
      <c r="BG270" s="4">
        <v>1</v>
      </c>
      <c r="BH270" s="4">
        <v>1</v>
      </c>
      <c r="BJ270" s="4">
        <v>1</v>
      </c>
      <c r="BK270" s="4">
        <v>1</v>
      </c>
      <c r="BM270" s="4">
        <v>1</v>
      </c>
      <c r="BN270" s="4">
        <v>1</v>
      </c>
      <c r="BP270" s="4">
        <v>1</v>
      </c>
      <c r="BQ270" s="4">
        <v>1</v>
      </c>
      <c r="BS270" s="4">
        <v>1</v>
      </c>
      <c r="BT270" s="4">
        <v>1</v>
      </c>
      <c r="BV270" s="4">
        <v>1</v>
      </c>
      <c r="BW270" s="4">
        <v>1</v>
      </c>
      <c r="BY270" s="4">
        <v>1</v>
      </c>
      <c r="BZ270" s="4">
        <v>1</v>
      </c>
      <c r="CB270" s="4">
        <v>1</v>
      </c>
      <c r="CC270" s="4">
        <v>1</v>
      </c>
      <c r="CE270" s="4">
        <v>1</v>
      </c>
      <c r="CF270" s="4">
        <v>1</v>
      </c>
      <c r="CH270" s="4">
        <v>1</v>
      </c>
      <c r="CI270" s="4">
        <v>1</v>
      </c>
      <c r="CK270" s="4">
        <v>1</v>
      </c>
      <c r="CL270" s="4">
        <v>1</v>
      </c>
      <c r="CN270" s="4">
        <v>1</v>
      </c>
      <c r="CO270" s="4">
        <v>1</v>
      </c>
      <c r="CQ270" s="4">
        <v>1</v>
      </c>
      <c r="CR270" s="4">
        <v>1</v>
      </c>
      <c r="CT270" s="4">
        <v>1</v>
      </c>
      <c r="CU270" s="4">
        <v>1</v>
      </c>
      <c r="CW270" s="4">
        <v>0</v>
      </c>
      <c r="CX270" s="4">
        <v>0</v>
      </c>
      <c r="CZ270" s="4">
        <v>51</v>
      </c>
      <c r="DA270" s="4">
        <v>51</v>
      </c>
    </row>
    <row r="271" spans="2:105" x14ac:dyDescent="0.25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5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5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79</v>
      </c>
      <c r="G282" s="14" t="s">
        <v>80</v>
      </c>
      <c r="H282" s="1" t="s">
        <v>16</v>
      </c>
      <c r="I282" s="1" t="s">
        <v>23</v>
      </c>
      <c r="CZ282" s="4">
        <v>0</v>
      </c>
      <c r="DA282" s="4">
        <v>0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79</v>
      </c>
      <c r="G283" s="14" t="s">
        <v>80</v>
      </c>
      <c r="H283" s="1" t="s">
        <v>18</v>
      </c>
      <c r="CZ283" s="4">
        <v>0</v>
      </c>
      <c r="DA283" s="4"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81</v>
      </c>
      <c r="F286" s="1" t="s">
        <v>82</v>
      </c>
      <c r="G286" s="14" t="s">
        <v>83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32056</v>
      </c>
      <c r="DA286" s="4">
        <v>32056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84</v>
      </c>
      <c r="G287" s="14" t="s">
        <v>83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84</v>
      </c>
      <c r="G288" s="14" t="s">
        <v>83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5">
      <c r="G289" s="1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85</v>
      </c>
      <c r="G290" s="14" t="s">
        <v>83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156086</v>
      </c>
      <c r="DA290" s="4">
        <v>156086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86</v>
      </c>
      <c r="G291" s="14" t="s">
        <v>83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87</v>
      </c>
      <c r="CZ291" s="4">
        <v>0</v>
      </c>
      <c r="DA291" s="4">
        <v>0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88</v>
      </c>
      <c r="G292" s="14" t="s">
        <v>83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89</v>
      </c>
      <c r="G293" s="14" t="s">
        <v>83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84</v>
      </c>
      <c r="G294" s="14" t="s">
        <v>83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5">
      <c r="G295" s="14"/>
    </row>
    <row r="296" spans="2:105" x14ac:dyDescent="0.25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90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5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90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5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5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90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5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90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5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5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91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5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91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5">
      <c r="G304" s="14"/>
    </row>
    <row r="305" spans="2:105" x14ac:dyDescent="0.25">
      <c r="G305" s="1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92</v>
      </c>
      <c r="G306" s="3" t="s">
        <v>93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92</v>
      </c>
      <c r="G307" s="3" t="s">
        <v>93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5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92</v>
      </c>
      <c r="G309" s="3" t="s">
        <v>93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92</v>
      </c>
      <c r="G310" s="3" t="s">
        <v>93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5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92</v>
      </c>
      <c r="G313" s="3" t="s">
        <v>94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92</v>
      </c>
      <c r="G314" s="3" t="s">
        <v>94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5">
      <c r="K315" s="18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92</v>
      </c>
      <c r="G316" s="3" t="s">
        <v>94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92</v>
      </c>
      <c r="G317" s="3" t="s">
        <v>94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95</v>
      </c>
      <c r="G320" s="14" t="s">
        <v>96</v>
      </c>
      <c r="H320" s="1" t="s">
        <v>16</v>
      </c>
      <c r="I320" s="1" t="s">
        <v>23</v>
      </c>
      <c r="CZ320" s="4">
        <v>0</v>
      </c>
      <c r="DA320" s="4">
        <v>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95</v>
      </c>
      <c r="G321" s="14" t="s">
        <v>96</v>
      </c>
      <c r="H321" s="1" t="s">
        <v>18</v>
      </c>
      <c r="CZ321" s="4">
        <v>0</v>
      </c>
      <c r="DA321" s="4">
        <v>0</v>
      </c>
    </row>
    <row r="322" spans="2:105" x14ac:dyDescent="0.25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5">
      <c r="B324" s="1" t="s">
        <v>97</v>
      </c>
      <c r="D324" s="1">
        <v>30</v>
      </c>
      <c r="E324" s="1" t="s">
        <v>24</v>
      </c>
      <c r="F324" s="1" t="s">
        <v>92</v>
      </c>
      <c r="G324" s="3" t="s">
        <v>98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5">
      <c r="B325" s="1" t="s">
        <v>97</v>
      </c>
      <c r="D325" s="1">
        <v>30</v>
      </c>
      <c r="E325" s="1" t="s">
        <v>13</v>
      </c>
      <c r="F325" s="1" t="s">
        <v>92</v>
      </c>
      <c r="G325" s="3" t="s">
        <v>98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5">
      <c r="W326" s="4">
        <v>134901</v>
      </c>
      <c r="Z326" s="4">
        <v>122604</v>
      </c>
      <c r="AC326" s="4">
        <f>SUBTOTAL(9, AC11:AC325)</f>
        <v>114438</v>
      </c>
    </row>
    <row r="328" spans="2:105" x14ac:dyDescent="0.25">
      <c r="F328" s="12">
        <v>0</v>
      </c>
      <c r="K328" s="12">
        <v>0</v>
      </c>
    </row>
    <row r="329" spans="2:105" x14ac:dyDescent="0.25">
      <c r="B329" s="1" t="s">
        <v>99</v>
      </c>
      <c r="D329" s="1" t="s">
        <v>100</v>
      </c>
      <c r="E329" s="1" t="s">
        <v>13</v>
      </c>
      <c r="F329" s="1" t="s">
        <v>101</v>
      </c>
      <c r="G329" s="3" t="s">
        <v>102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5">
      <c r="B330" s="1" t="s">
        <v>99</v>
      </c>
      <c r="D330" s="1" t="s">
        <v>100</v>
      </c>
      <c r="E330" s="1" t="s">
        <v>13</v>
      </c>
      <c r="F330" s="1" t="s">
        <v>103</v>
      </c>
      <c r="G330" s="3" t="s">
        <v>102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5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5">
      <c r="B332" s="1" t="s">
        <v>99</v>
      </c>
      <c r="D332" s="1" t="s">
        <v>100</v>
      </c>
      <c r="E332" s="1" t="s">
        <v>13</v>
      </c>
      <c r="F332" s="1" t="s">
        <v>104</v>
      </c>
      <c r="G332" s="3" t="s">
        <v>105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5">
      <c r="B333" s="1" t="s">
        <v>99</v>
      </c>
      <c r="D333" s="1" t="s">
        <v>100</v>
      </c>
      <c r="E333" s="1" t="s">
        <v>13</v>
      </c>
      <c r="F333" s="1" t="s">
        <v>106</v>
      </c>
      <c r="G333" s="3" t="s">
        <v>105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21516</v>
      </c>
      <c r="DA333" s="4">
        <v>21516</v>
      </c>
    </row>
    <row r="334" spans="2:105" x14ac:dyDescent="0.25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5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5">
      <c r="B336" s="1" t="s">
        <v>99</v>
      </c>
      <c r="D336" s="1" t="s">
        <v>100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5">
      <c r="B337" s="1" t="s">
        <v>99</v>
      </c>
      <c r="D337" s="1" t="s">
        <v>100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5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5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5">
      <c r="B340" s="1" t="s">
        <v>99</v>
      </c>
      <c r="D340" s="1" t="s">
        <v>100</v>
      </c>
      <c r="E340" s="1" t="s">
        <v>13</v>
      </c>
      <c r="F340" s="1" t="s">
        <v>107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5">
      <c r="B341" s="1" t="s">
        <v>99</v>
      </c>
      <c r="D341" s="1" t="s">
        <v>100</v>
      </c>
      <c r="E341" s="1" t="s">
        <v>13</v>
      </c>
      <c r="F341" s="1" t="s">
        <v>107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5">
      <c r="B343" s="1" t="s">
        <v>99</v>
      </c>
      <c r="D343" s="1" t="s">
        <v>108</v>
      </c>
      <c r="E343" s="1" t="s">
        <v>13</v>
      </c>
      <c r="F343" s="1" t="s">
        <v>109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5">
      <c r="B344" s="1" t="s">
        <v>99</v>
      </c>
      <c r="D344" s="1" t="s">
        <v>108</v>
      </c>
      <c r="E344" s="1" t="s">
        <v>13</v>
      </c>
      <c r="F344" s="1" t="s">
        <v>109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5">
      <c r="K345" s="12" t="s">
        <v>362</v>
      </c>
    </row>
    <row r="346" spans="2:105" x14ac:dyDescent="0.25">
      <c r="B346" s="1" t="s">
        <v>99</v>
      </c>
      <c r="D346" s="1" t="s">
        <v>108</v>
      </c>
      <c r="E346" s="1" t="s">
        <v>13</v>
      </c>
      <c r="F346" s="1" t="s">
        <v>110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17507</v>
      </c>
      <c r="DA346" s="4">
        <v>17507</v>
      </c>
    </row>
    <row r="347" spans="2:105" x14ac:dyDescent="0.25">
      <c r="B347" s="1" t="s">
        <v>99</v>
      </c>
      <c r="D347" s="1" t="s">
        <v>108</v>
      </c>
      <c r="E347" s="1" t="s">
        <v>13</v>
      </c>
      <c r="F347" s="1" t="s">
        <v>110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5">
      <c r="B349" s="1" t="s">
        <v>99</v>
      </c>
      <c r="D349" s="1" t="s">
        <v>108</v>
      </c>
      <c r="E349" s="1" t="s">
        <v>24</v>
      </c>
      <c r="F349" s="1" t="s">
        <v>84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5">
      <c r="B350" s="1" t="s">
        <v>99</v>
      </c>
      <c r="D350" s="1" t="s">
        <v>108</v>
      </c>
      <c r="E350" s="1" t="s">
        <v>24</v>
      </c>
      <c r="F350" s="1" t="s">
        <v>84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5">
      <c r="B351" s="1" t="s">
        <v>99</v>
      </c>
      <c r="D351" s="1" t="s">
        <v>108</v>
      </c>
      <c r="E351" s="1" t="s">
        <v>24</v>
      </c>
      <c r="F351" s="1" t="s">
        <v>84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5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5">
      <c r="B353" s="1" t="s">
        <v>99</v>
      </c>
      <c r="D353" s="1" t="s">
        <v>108</v>
      </c>
      <c r="E353" s="1" t="s">
        <v>13</v>
      </c>
      <c r="F353" s="1" t="s">
        <v>84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5">
      <c r="B354" s="1" t="s">
        <v>99</v>
      </c>
      <c r="D354" s="1" t="s">
        <v>108</v>
      </c>
      <c r="E354" s="1" t="s">
        <v>13</v>
      </c>
      <c r="F354" s="1" t="s">
        <v>84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5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5">
      <c r="B356" s="1" t="s">
        <v>99</v>
      </c>
      <c r="D356" s="1" t="s">
        <v>108</v>
      </c>
      <c r="E356" s="1" t="s">
        <v>24</v>
      </c>
      <c r="F356" s="1" t="s">
        <v>92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5">
      <c r="B357" s="1" t="s">
        <v>99</v>
      </c>
      <c r="D357" s="1" t="s">
        <v>108</v>
      </c>
      <c r="E357" s="1" t="s">
        <v>24</v>
      </c>
      <c r="F357" s="1" t="s">
        <v>92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5">
      <c r="K358" s="22"/>
      <c r="M358" s="22"/>
      <c r="P358" s="22"/>
      <c r="S358" s="22"/>
      <c r="V358" s="23"/>
      <c r="Y358" s="19"/>
    </row>
    <row r="359" spans="2:105" x14ac:dyDescent="0.25">
      <c r="B359" s="1" t="s">
        <v>99</v>
      </c>
      <c r="D359" s="1" t="s">
        <v>108</v>
      </c>
      <c r="E359" s="1" t="s">
        <v>13</v>
      </c>
      <c r="F359" s="1" t="s">
        <v>92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5">
      <c r="B360" s="1" t="s">
        <v>99</v>
      </c>
      <c r="D360" s="1" t="s">
        <v>108</v>
      </c>
      <c r="E360" s="1" t="s">
        <v>13</v>
      </c>
      <c r="F360" s="1" t="s">
        <v>92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5">
      <c r="K361" s="22"/>
      <c r="M361" s="22"/>
      <c r="P361" s="22"/>
      <c r="S361" s="22"/>
      <c r="V361" s="23"/>
      <c r="Y361" s="19"/>
    </row>
    <row r="362" spans="2:105" x14ac:dyDescent="0.25">
      <c r="B362" s="1" t="s">
        <v>99</v>
      </c>
      <c r="D362" s="1" t="s">
        <v>108</v>
      </c>
      <c r="E362" s="1" t="s">
        <v>13</v>
      </c>
      <c r="F362" s="1" t="s">
        <v>111</v>
      </c>
      <c r="G362" s="3" t="s">
        <v>112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5">
      <c r="B363" s="1" t="s">
        <v>99</v>
      </c>
      <c r="D363" s="1" t="s">
        <v>108</v>
      </c>
      <c r="E363" s="1" t="s">
        <v>13</v>
      </c>
      <c r="F363" s="1" t="s">
        <v>111</v>
      </c>
      <c r="G363" s="3" t="s">
        <v>112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5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5">
      <c r="B366" s="1" t="s">
        <v>113</v>
      </c>
      <c r="D366" s="1" t="s">
        <v>114</v>
      </c>
      <c r="E366" s="1" t="s">
        <v>13</v>
      </c>
      <c r="F366" s="1" t="s">
        <v>115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5">
      <c r="B367" s="1" t="s">
        <v>113</v>
      </c>
      <c r="D367" s="1" t="s">
        <v>114</v>
      </c>
      <c r="E367" s="1" t="s">
        <v>13</v>
      </c>
      <c r="F367" s="1" t="s">
        <v>115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5">
      <c r="K368" s="12" t="s">
        <v>363</v>
      </c>
    </row>
    <row r="370" spans="2:105" x14ac:dyDescent="0.25">
      <c r="B370" s="1" t="s">
        <v>113</v>
      </c>
      <c r="D370" s="1" t="s">
        <v>114</v>
      </c>
      <c r="E370" s="1" t="s">
        <v>13</v>
      </c>
      <c r="F370" s="1" t="s">
        <v>116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5">
      <c r="B371" s="1" t="s">
        <v>113</v>
      </c>
      <c r="D371" s="1" t="s">
        <v>114</v>
      </c>
      <c r="E371" s="1" t="s">
        <v>13</v>
      </c>
      <c r="F371" s="1" t="s">
        <v>116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5">
      <c r="K372" s="12" t="s">
        <v>364</v>
      </c>
    </row>
    <row r="374" spans="2:105" x14ac:dyDescent="0.25">
      <c r="B374" s="1" t="s">
        <v>113</v>
      </c>
      <c r="D374" s="1" t="s">
        <v>114</v>
      </c>
      <c r="E374" s="1" t="s">
        <v>13</v>
      </c>
      <c r="F374" s="1" t="s">
        <v>117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5">
      <c r="B375" s="1" t="s">
        <v>113</v>
      </c>
      <c r="D375" s="1" t="s">
        <v>114</v>
      </c>
      <c r="E375" s="1" t="s">
        <v>13</v>
      </c>
      <c r="F375" s="1" t="s">
        <v>117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5">
      <c r="B376" s="1" t="s">
        <v>113</v>
      </c>
      <c r="D376" s="1" t="s">
        <v>114</v>
      </c>
      <c r="E376" s="1" t="s">
        <v>13</v>
      </c>
      <c r="F376" s="1" t="s">
        <v>117</v>
      </c>
      <c r="G376" s="3">
        <v>70036</v>
      </c>
      <c r="H376" s="1" t="s">
        <v>118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113</v>
      </c>
      <c r="D379" s="1" t="s">
        <v>114</v>
      </c>
      <c r="E379" s="1" t="s">
        <v>13</v>
      </c>
      <c r="F379" s="1" t="s">
        <v>119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5">
      <c r="B380" s="1" t="s">
        <v>113</v>
      </c>
      <c r="D380" s="1" t="s">
        <v>114</v>
      </c>
      <c r="E380" s="1" t="s">
        <v>13</v>
      </c>
      <c r="F380" s="1" t="s">
        <v>119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5">
      <c r="K381" s="12" t="s">
        <v>365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5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5">
      <c r="B383" s="1" t="s">
        <v>113</v>
      </c>
      <c r="D383" s="1" t="s">
        <v>114</v>
      </c>
      <c r="E383" s="1" t="s">
        <v>13</v>
      </c>
      <c r="F383" s="1" t="s">
        <v>120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5">
      <c r="B384" s="1" t="s">
        <v>113</v>
      </c>
      <c r="D384" s="1" t="s">
        <v>114</v>
      </c>
      <c r="E384" s="1" t="s">
        <v>13</v>
      </c>
      <c r="F384" s="1" t="s">
        <v>120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5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5">
      <c r="B386" s="1" t="s">
        <v>113</v>
      </c>
      <c r="D386" s="1" t="s">
        <v>114</v>
      </c>
      <c r="E386" s="1" t="s">
        <v>24</v>
      </c>
      <c r="F386" s="1" t="s">
        <v>121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5">
      <c r="B387" s="1" t="s">
        <v>113</v>
      </c>
      <c r="D387" s="1" t="s">
        <v>114</v>
      </c>
      <c r="E387" s="1" t="s">
        <v>24</v>
      </c>
      <c r="F387" s="1" t="s">
        <v>121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5">
      <c r="K388" s="12">
        <v>0</v>
      </c>
    </row>
    <row r="390" spans="2:105" x14ac:dyDescent="0.25">
      <c r="B390" s="1" t="s">
        <v>113</v>
      </c>
      <c r="D390" s="1" t="s">
        <v>114</v>
      </c>
      <c r="E390" s="1" t="s">
        <v>13</v>
      </c>
      <c r="F390" s="1" t="s">
        <v>121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5">
      <c r="B391" s="1" t="s">
        <v>113</v>
      </c>
      <c r="D391" s="1" t="s">
        <v>114</v>
      </c>
      <c r="E391" s="1" t="s">
        <v>13</v>
      </c>
      <c r="F391" s="1" t="s">
        <v>121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5">
      <c r="K392" s="12">
        <v>0</v>
      </c>
    </row>
    <row r="394" spans="2:105" x14ac:dyDescent="0.25">
      <c r="B394" s="1" t="s">
        <v>113</v>
      </c>
      <c r="D394" s="1" t="s">
        <v>114</v>
      </c>
      <c r="E394" s="1" t="s">
        <v>13</v>
      </c>
      <c r="F394" s="1" t="s">
        <v>69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5">
      <c r="B395" s="1" t="s">
        <v>113</v>
      </c>
      <c r="D395" s="1" t="s">
        <v>114</v>
      </c>
      <c r="E395" s="1" t="s">
        <v>13</v>
      </c>
      <c r="F395" s="1" t="s">
        <v>69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5">
      <c r="B397" s="1" t="s">
        <v>113</v>
      </c>
      <c r="D397" s="1" t="s">
        <v>114</v>
      </c>
      <c r="E397" s="1" t="s">
        <v>13</v>
      </c>
      <c r="F397" s="1" t="s">
        <v>122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5">
      <c r="B398" s="1" t="s">
        <v>113</v>
      </c>
      <c r="D398" s="1" t="s">
        <v>114</v>
      </c>
      <c r="E398" s="1" t="s">
        <v>13</v>
      </c>
      <c r="F398" s="1" t="s">
        <v>122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5">
      <c r="K399" s="12" t="s">
        <v>366</v>
      </c>
    </row>
    <row r="402" spans="2:105" x14ac:dyDescent="0.25">
      <c r="B402" s="1" t="s">
        <v>123</v>
      </c>
      <c r="D402" s="1" t="s">
        <v>124</v>
      </c>
      <c r="E402" s="1" t="s">
        <v>13</v>
      </c>
      <c r="F402" s="1" t="s">
        <v>125</v>
      </c>
      <c r="G402" s="3">
        <v>6576</v>
      </c>
      <c r="H402" s="1" t="s">
        <v>16</v>
      </c>
      <c r="I402" s="1" t="s">
        <v>30</v>
      </c>
      <c r="J402" s="4" t="s">
        <v>126</v>
      </c>
      <c r="CZ402" s="4" t="e">
        <v>#VALUE!</v>
      </c>
      <c r="DA402" s="4">
        <v>0</v>
      </c>
    </row>
    <row r="403" spans="2:105" x14ac:dyDescent="0.25">
      <c r="B403" s="1" t="s">
        <v>123</v>
      </c>
      <c r="D403" s="1" t="s">
        <v>124</v>
      </c>
      <c r="E403" s="1" t="s">
        <v>13</v>
      </c>
      <c r="F403" s="1" t="s">
        <v>125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5">
      <c r="G404" s="3"/>
      <c r="CZ404" s="4"/>
      <c r="DA404" s="4"/>
    </row>
    <row r="406" spans="2:105" x14ac:dyDescent="0.25">
      <c r="B406" s="1" t="s">
        <v>123</v>
      </c>
      <c r="D406" s="1" t="s">
        <v>124</v>
      </c>
      <c r="E406" s="1" t="s">
        <v>13</v>
      </c>
      <c r="F406" s="24" t="s">
        <v>127</v>
      </c>
      <c r="G406" s="3">
        <v>6608</v>
      </c>
      <c r="H406" s="1" t="s">
        <v>16</v>
      </c>
      <c r="I406" s="1" t="s">
        <v>30</v>
      </c>
      <c r="J406" s="4" t="s">
        <v>126</v>
      </c>
      <c r="CZ406" s="4" t="e">
        <v>#VALUE!</v>
      </c>
      <c r="DA406" s="4">
        <v>0</v>
      </c>
    </row>
    <row r="407" spans="2:105" x14ac:dyDescent="0.25">
      <c r="B407" s="1" t="s">
        <v>123</v>
      </c>
      <c r="D407" s="1" t="s">
        <v>124</v>
      </c>
      <c r="E407" s="1" t="s">
        <v>13</v>
      </c>
      <c r="F407" s="24" t="s">
        <v>127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5">
      <c r="F408" s="24"/>
      <c r="K408" s="1"/>
    </row>
    <row r="409" spans="2:105" x14ac:dyDescent="0.25">
      <c r="F409" s="24"/>
    </row>
    <row r="410" spans="2:105" x14ac:dyDescent="0.25">
      <c r="B410" s="1" t="s">
        <v>123</v>
      </c>
      <c r="D410" s="1" t="s">
        <v>124</v>
      </c>
      <c r="E410" s="1" t="s">
        <v>24</v>
      </c>
      <c r="F410" s="24" t="s">
        <v>92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5">
      <c r="B411" s="1" t="s">
        <v>123</v>
      </c>
      <c r="D411" s="1" t="s">
        <v>124</v>
      </c>
      <c r="E411" s="1" t="s">
        <v>24</v>
      </c>
      <c r="F411" s="24" t="s">
        <v>92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5">
      <c r="F412" s="24"/>
    </row>
    <row r="413" spans="2:105" x14ac:dyDescent="0.25">
      <c r="B413" s="1" t="s">
        <v>123</v>
      </c>
      <c r="D413" s="1" t="s">
        <v>124</v>
      </c>
      <c r="E413" s="1" t="s">
        <v>13</v>
      </c>
      <c r="F413" s="24" t="s">
        <v>92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5">
      <c r="B414" s="1" t="s">
        <v>123</v>
      </c>
      <c r="D414" s="1" t="s">
        <v>124</v>
      </c>
      <c r="E414" s="1" t="s">
        <v>13</v>
      </c>
      <c r="F414" s="24" t="s">
        <v>92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5">
      <c r="F415" s="24"/>
    </row>
    <row r="416" spans="2:105" x14ac:dyDescent="0.25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5">
      <c r="B417" s="1" t="s">
        <v>123</v>
      </c>
      <c r="D417" s="1" t="s">
        <v>124</v>
      </c>
      <c r="E417" s="1" t="s">
        <v>13</v>
      </c>
      <c r="F417" s="1" t="s">
        <v>14</v>
      </c>
      <c r="G417" s="3" t="s">
        <v>128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5">
      <c r="B418" s="1" t="s">
        <v>123</v>
      </c>
      <c r="D418" s="1" t="s">
        <v>124</v>
      </c>
      <c r="E418" s="1" t="s">
        <v>13</v>
      </c>
      <c r="F418" s="1" t="s">
        <v>14</v>
      </c>
      <c r="G418" s="3" t="s">
        <v>128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5">
      <c r="B421" s="1" t="s">
        <v>123</v>
      </c>
      <c r="D421" s="1" t="s">
        <v>129</v>
      </c>
      <c r="E421" s="1" t="s">
        <v>13</v>
      </c>
      <c r="F421" s="1" t="s">
        <v>130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5">
      <c r="B422" s="1" t="s">
        <v>123</v>
      </c>
      <c r="D422" s="1" t="s">
        <v>129</v>
      </c>
      <c r="E422" s="1" t="s">
        <v>13</v>
      </c>
      <c r="F422" s="1" t="s">
        <v>130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5">
      <c r="K423" s="12" t="s">
        <v>367</v>
      </c>
    </row>
    <row r="424" spans="2:105" x14ac:dyDescent="0.25">
      <c r="K424" s="12">
        <v>0</v>
      </c>
    </row>
    <row r="426" spans="2:105" x14ac:dyDescent="0.25">
      <c r="B426" s="1" t="s">
        <v>123</v>
      </c>
      <c r="D426" s="1" t="s">
        <v>129</v>
      </c>
      <c r="E426" s="1" t="s">
        <v>24</v>
      </c>
      <c r="F426" s="1" t="s">
        <v>84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5">
      <c r="B427" s="1" t="s">
        <v>123</v>
      </c>
      <c r="D427" s="1" t="s">
        <v>129</v>
      </c>
      <c r="E427" s="1" t="s">
        <v>24</v>
      </c>
      <c r="F427" s="1" t="s">
        <v>84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5">
      <c r="B429" s="1" t="s">
        <v>123</v>
      </c>
      <c r="D429" s="1" t="s">
        <v>129</v>
      </c>
      <c r="E429" s="1" t="s">
        <v>13</v>
      </c>
      <c r="F429" s="1" t="s">
        <v>84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5">
      <c r="B430" s="1" t="s">
        <v>123</v>
      </c>
      <c r="D430" s="1" t="s">
        <v>129</v>
      </c>
      <c r="E430" s="1" t="s">
        <v>13</v>
      </c>
      <c r="F430" s="1" t="s">
        <v>84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5">
      <c r="B433" s="1" t="s">
        <v>123</v>
      </c>
      <c r="D433" s="1" t="s">
        <v>131</v>
      </c>
      <c r="E433" s="1" t="s">
        <v>13</v>
      </c>
      <c r="F433" s="1" t="s">
        <v>132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5">
      <c r="B434" s="1" t="s">
        <v>123</v>
      </c>
      <c r="D434" s="1" t="s">
        <v>131</v>
      </c>
      <c r="E434" s="1" t="s">
        <v>13</v>
      </c>
      <c r="F434" s="1" t="s">
        <v>132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5">
      <c r="K435" s="12" t="s">
        <v>368</v>
      </c>
    </row>
    <row r="436" spans="2:105" x14ac:dyDescent="0.25">
      <c r="K436" s="1"/>
    </row>
    <row r="438" spans="2:105" x14ac:dyDescent="0.25">
      <c r="B438" s="1" t="s">
        <v>123</v>
      </c>
      <c r="D438" s="1" t="s">
        <v>131</v>
      </c>
      <c r="E438" s="1" t="s">
        <v>13</v>
      </c>
      <c r="F438" s="24" t="s">
        <v>119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5">
      <c r="B439" s="1" t="s">
        <v>123</v>
      </c>
      <c r="D439" s="1" t="s">
        <v>131</v>
      </c>
      <c r="E439" s="1" t="s">
        <v>13</v>
      </c>
      <c r="F439" s="24" t="s">
        <v>119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5">
      <c r="F440" s="24"/>
      <c r="K440" s="12" t="s">
        <v>365</v>
      </c>
    </row>
    <row r="443" spans="2:105" x14ac:dyDescent="0.25">
      <c r="B443" s="1" t="s">
        <v>133</v>
      </c>
      <c r="D443" s="1" t="s">
        <v>134</v>
      </c>
      <c r="E443" s="1" t="s">
        <v>13</v>
      </c>
      <c r="F443" s="1" t="s">
        <v>135</v>
      </c>
      <c r="G443" s="14" t="s">
        <v>136</v>
      </c>
      <c r="H443" s="1" t="s">
        <v>16</v>
      </c>
      <c r="I443" s="1" t="s">
        <v>23</v>
      </c>
      <c r="J443" s="4" t="s">
        <v>126</v>
      </c>
      <c r="CZ443" s="4" t="e">
        <v>#VALUE!</v>
      </c>
      <c r="DA443" s="4">
        <v>0</v>
      </c>
    </row>
    <row r="444" spans="2:105" x14ac:dyDescent="0.25">
      <c r="B444" s="1" t="s">
        <v>133</v>
      </c>
      <c r="D444" s="1" t="s">
        <v>134</v>
      </c>
      <c r="E444" s="1" t="s">
        <v>13</v>
      </c>
      <c r="F444" s="1" t="s">
        <v>135</v>
      </c>
      <c r="G444" s="14" t="s">
        <v>136</v>
      </c>
      <c r="H444" s="1" t="s">
        <v>18</v>
      </c>
      <c r="J444" s="4"/>
      <c r="CZ444" s="4">
        <v>0</v>
      </c>
      <c r="DA444" s="4">
        <v>0</v>
      </c>
    </row>
    <row r="445" spans="2:105" x14ac:dyDescent="0.25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5">
      <c r="B446" s="1" t="s">
        <v>133</v>
      </c>
      <c r="D446" s="1" t="s">
        <v>134</v>
      </c>
      <c r="E446" s="1" t="s">
        <v>13</v>
      </c>
      <c r="F446" s="1" t="s">
        <v>135</v>
      </c>
      <c r="G446" s="14" t="s">
        <v>137</v>
      </c>
      <c r="H446" s="1" t="s">
        <v>16</v>
      </c>
      <c r="I446" s="1" t="s">
        <v>23</v>
      </c>
      <c r="J446" s="4" t="s">
        <v>126</v>
      </c>
      <c r="CZ446" s="4" t="e">
        <v>#VALUE!</v>
      </c>
      <c r="DA446" s="4">
        <v>0</v>
      </c>
    </row>
    <row r="447" spans="2:105" x14ac:dyDescent="0.25">
      <c r="B447" s="1" t="s">
        <v>133</v>
      </c>
      <c r="D447" s="1" t="s">
        <v>134</v>
      </c>
      <c r="E447" s="1" t="s">
        <v>13</v>
      </c>
      <c r="F447" s="1" t="s">
        <v>135</v>
      </c>
      <c r="G447" s="14" t="s">
        <v>137</v>
      </c>
      <c r="H447" s="1" t="s">
        <v>18</v>
      </c>
      <c r="CZ447" s="4">
        <v>0</v>
      </c>
      <c r="DA447" s="4">
        <v>0</v>
      </c>
    </row>
    <row r="448" spans="2:105" x14ac:dyDescent="0.25">
      <c r="K448" s="18"/>
    </row>
    <row r="450" spans="2:105" x14ac:dyDescent="0.25">
      <c r="B450" s="1" t="s">
        <v>133</v>
      </c>
      <c r="D450" s="1" t="s">
        <v>124</v>
      </c>
      <c r="F450" s="1" t="s">
        <v>32</v>
      </c>
      <c r="G450" s="3" t="s">
        <v>138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5">
      <c r="B451" s="1" t="s">
        <v>133</v>
      </c>
      <c r="D451" s="1" t="s">
        <v>124</v>
      </c>
      <c r="F451" s="1" t="s">
        <v>32</v>
      </c>
      <c r="G451" s="3" t="s">
        <v>138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5">
      <c r="F452" s="4"/>
    </row>
    <row r="453" spans="2:105" x14ac:dyDescent="0.25">
      <c r="B453" s="1" t="s">
        <v>133</v>
      </c>
      <c r="D453" s="1" t="s">
        <v>124</v>
      </c>
      <c r="F453" s="1" t="s">
        <v>32</v>
      </c>
      <c r="G453" s="3" t="s">
        <v>139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5">
      <c r="B454" s="1" t="s">
        <v>133</v>
      </c>
      <c r="D454" s="1" t="s">
        <v>124</v>
      </c>
      <c r="F454" s="1" t="s">
        <v>32</v>
      </c>
      <c r="G454" s="3" t="s">
        <v>139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5">
      <c r="B457" s="1" t="s">
        <v>133</v>
      </c>
      <c r="D457" s="1" t="s">
        <v>131</v>
      </c>
      <c r="E457" s="1" t="s">
        <v>13</v>
      </c>
      <c r="F457" s="1" t="s">
        <v>140</v>
      </c>
      <c r="G457" s="14" t="s">
        <v>141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5">
      <c r="B458" s="1" t="s">
        <v>133</v>
      </c>
      <c r="D458" s="1" t="s">
        <v>131</v>
      </c>
      <c r="E458" s="1" t="s">
        <v>13</v>
      </c>
      <c r="F458" s="1" t="s">
        <v>140</v>
      </c>
      <c r="G458" s="14" t="s">
        <v>141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5">
      <c r="G459" s="14"/>
    </row>
    <row r="460" spans="2:105" x14ac:dyDescent="0.25">
      <c r="B460" s="1" t="s">
        <v>133</v>
      </c>
      <c r="D460" s="1" t="s">
        <v>131</v>
      </c>
      <c r="E460" s="1" t="s">
        <v>13</v>
      </c>
      <c r="F460" s="1" t="s">
        <v>142</v>
      </c>
      <c r="G460" s="14" t="s">
        <v>143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5">
      <c r="B461" s="1" t="s">
        <v>133</v>
      </c>
      <c r="D461" s="1" t="s">
        <v>131</v>
      </c>
      <c r="E461" s="1" t="s">
        <v>13</v>
      </c>
      <c r="F461" s="1" t="s">
        <v>142</v>
      </c>
      <c r="G461" s="14" t="s">
        <v>143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5">
      <c r="G462" s="14"/>
    </row>
    <row r="463" spans="2:105" x14ac:dyDescent="0.25">
      <c r="B463" s="1" t="s">
        <v>133</v>
      </c>
      <c r="D463" s="1" t="s">
        <v>131</v>
      </c>
      <c r="E463" s="1" t="s">
        <v>13</v>
      </c>
      <c r="F463" s="1" t="s">
        <v>142</v>
      </c>
      <c r="G463" s="14" t="s">
        <v>144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5">
      <c r="B464" s="1" t="s">
        <v>133</v>
      </c>
      <c r="D464" s="1" t="s">
        <v>131</v>
      </c>
      <c r="E464" s="1" t="s">
        <v>13</v>
      </c>
      <c r="F464" s="1" t="s">
        <v>142</v>
      </c>
      <c r="G464" s="14" t="s">
        <v>144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5">
      <c r="G465" s="14"/>
    </row>
    <row r="466" spans="2:105" x14ac:dyDescent="0.25">
      <c r="B466" s="1" t="s">
        <v>133</v>
      </c>
      <c r="D466" s="1" t="s">
        <v>131</v>
      </c>
      <c r="E466" s="1" t="s">
        <v>13</v>
      </c>
      <c r="F466" s="1" t="s">
        <v>145</v>
      </c>
      <c r="G466" s="14" t="s">
        <v>146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5">
      <c r="B467" s="1" t="s">
        <v>133</v>
      </c>
      <c r="D467" s="1" t="s">
        <v>131</v>
      </c>
      <c r="E467" s="1" t="s">
        <v>13</v>
      </c>
      <c r="F467" s="1" t="s">
        <v>145</v>
      </c>
      <c r="G467" s="14" t="s">
        <v>146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5">
      <c r="G468" s="14"/>
    </row>
    <row r="469" spans="2:105" x14ac:dyDescent="0.25">
      <c r="B469" s="1" t="s">
        <v>133</v>
      </c>
      <c r="D469" s="1" t="s">
        <v>131</v>
      </c>
      <c r="E469" s="1" t="s">
        <v>13</v>
      </c>
      <c r="F469" s="1" t="s">
        <v>147</v>
      </c>
      <c r="G469" s="14" t="s">
        <v>148</v>
      </c>
      <c r="H469" s="1" t="s">
        <v>16</v>
      </c>
      <c r="I469" s="1" t="s">
        <v>149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5">
      <c r="B470" s="1" t="s">
        <v>133</v>
      </c>
      <c r="D470" s="1" t="s">
        <v>131</v>
      </c>
      <c r="E470" s="1" t="s">
        <v>13</v>
      </c>
      <c r="F470" s="1" t="s">
        <v>147</v>
      </c>
      <c r="G470" s="14" t="s">
        <v>148</v>
      </c>
      <c r="H470" s="1" t="s">
        <v>18</v>
      </c>
      <c r="I470" s="1" t="s">
        <v>149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5">
      <c r="G471" s="14"/>
    </row>
    <row r="472" spans="2:105" x14ac:dyDescent="0.25">
      <c r="B472" s="1" t="s">
        <v>133</v>
      </c>
      <c r="D472" s="1" t="s">
        <v>131</v>
      </c>
      <c r="E472" s="1" t="s">
        <v>13</v>
      </c>
      <c r="F472" s="1" t="s">
        <v>150</v>
      </c>
      <c r="G472" s="14" t="s">
        <v>151</v>
      </c>
      <c r="H472" s="1" t="s">
        <v>16</v>
      </c>
      <c r="I472" s="1" t="s">
        <v>149</v>
      </c>
      <c r="J472" s="4" t="s">
        <v>126</v>
      </c>
      <c r="CZ472" s="4" t="e">
        <v>#VALUE!</v>
      </c>
      <c r="DA472" s="4">
        <v>0</v>
      </c>
    </row>
    <row r="473" spans="2:105" x14ac:dyDescent="0.25">
      <c r="B473" s="1" t="s">
        <v>133</v>
      </c>
      <c r="D473" s="1" t="s">
        <v>131</v>
      </c>
      <c r="E473" s="1" t="s">
        <v>13</v>
      </c>
      <c r="F473" s="1" t="s">
        <v>150</v>
      </c>
      <c r="G473" s="14" t="s">
        <v>151</v>
      </c>
      <c r="H473" s="1" t="s">
        <v>18</v>
      </c>
      <c r="I473" s="1" t="s">
        <v>149</v>
      </c>
      <c r="CZ473" s="4">
        <v>0</v>
      </c>
      <c r="DA473" s="4">
        <v>0</v>
      </c>
    </row>
    <row r="474" spans="2:105" x14ac:dyDescent="0.25">
      <c r="G474" s="14"/>
    </row>
    <row r="475" spans="2:105" x14ac:dyDescent="0.25">
      <c r="B475" s="1" t="s">
        <v>133</v>
      </c>
      <c r="D475" s="1" t="s">
        <v>131</v>
      </c>
      <c r="E475" s="1" t="s">
        <v>13</v>
      </c>
      <c r="F475" s="1" t="s">
        <v>152</v>
      </c>
      <c r="G475" s="14" t="s">
        <v>153</v>
      </c>
      <c r="H475" s="1" t="s">
        <v>16</v>
      </c>
      <c r="I475" s="1" t="s">
        <v>149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5">
      <c r="B476" s="1" t="s">
        <v>133</v>
      </c>
      <c r="D476" s="1" t="s">
        <v>131</v>
      </c>
      <c r="E476" s="1" t="s">
        <v>13</v>
      </c>
      <c r="F476" s="1" t="s">
        <v>152</v>
      </c>
      <c r="G476" s="14" t="s">
        <v>153</v>
      </c>
      <c r="H476" s="1" t="s">
        <v>18</v>
      </c>
      <c r="I476" s="1" t="s">
        <v>149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34</v>
      </c>
      <c r="AG476" s="4">
        <v>34</v>
      </c>
      <c r="AI476" s="4">
        <v>34</v>
      </c>
      <c r="AJ476" s="4">
        <v>34</v>
      </c>
      <c r="AL476" s="4">
        <v>34</v>
      </c>
      <c r="AM476" s="4">
        <v>34</v>
      </c>
      <c r="AO476" s="4">
        <v>34</v>
      </c>
      <c r="AP476" s="4">
        <v>34</v>
      </c>
      <c r="AR476" s="4">
        <v>34</v>
      </c>
      <c r="AS476" s="4">
        <v>34</v>
      </c>
      <c r="AU476" s="4">
        <v>34</v>
      </c>
      <c r="AV476" s="4">
        <v>34</v>
      </c>
      <c r="AX476" s="4">
        <v>34</v>
      </c>
      <c r="AY476" s="4">
        <v>34</v>
      </c>
      <c r="BA476" s="4">
        <v>34</v>
      </c>
      <c r="BB476" s="4">
        <v>34</v>
      </c>
      <c r="BD476" s="4">
        <v>34</v>
      </c>
      <c r="BE476" s="4">
        <v>34</v>
      </c>
      <c r="BG476" s="4">
        <v>34</v>
      </c>
      <c r="BH476" s="4">
        <v>34</v>
      </c>
      <c r="BJ476" s="4">
        <v>34</v>
      </c>
      <c r="BK476" s="4">
        <v>34</v>
      </c>
      <c r="BM476" s="4">
        <v>34</v>
      </c>
      <c r="BN476" s="4">
        <v>34</v>
      </c>
      <c r="BP476" s="4">
        <v>34</v>
      </c>
      <c r="BQ476" s="4">
        <v>34</v>
      </c>
      <c r="BS476" s="4">
        <v>34</v>
      </c>
      <c r="BT476" s="4">
        <v>34</v>
      </c>
      <c r="BV476" s="4">
        <v>34</v>
      </c>
      <c r="BW476" s="4">
        <v>34</v>
      </c>
      <c r="BY476" s="4">
        <v>34</v>
      </c>
      <c r="BZ476" s="4">
        <v>34</v>
      </c>
      <c r="CB476" s="4">
        <v>34</v>
      </c>
      <c r="CC476" s="4">
        <v>34</v>
      </c>
      <c r="CE476" s="4">
        <v>34</v>
      </c>
      <c r="CF476" s="4">
        <v>34</v>
      </c>
      <c r="CH476" s="4">
        <v>34</v>
      </c>
      <c r="CI476" s="4">
        <v>34</v>
      </c>
      <c r="CK476" s="4">
        <v>34</v>
      </c>
      <c r="CL476" s="4">
        <v>34</v>
      </c>
      <c r="CN476" s="4">
        <v>34</v>
      </c>
      <c r="CO476" s="4">
        <v>34</v>
      </c>
      <c r="CQ476" s="4">
        <v>34</v>
      </c>
      <c r="CR476" s="4">
        <v>34</v>
      </c>
      <c r="CT476" s="4">
        <v>34</v>
      </c>
      <c r="CU476" s="4">
        <v>34</v>
      </c>
      <c r="CW476" s="4">
        <v>0</v>
      </c>
      <c r="CX476" s="4">
        <v>0</v>
      </c>
      <c r="CZ476" s="4">
        <v>1057</v>
      </c>
      <c r="DA476" s="4">
        <v>1057</v>
      </c>
    </row>
    <row r="477" spans="2:105" x14ac:dyDescent="0.25">
      <c r="G477" s="14"/>
    </row>
    <row r="478" spans="2:105" x14ac:dyDescent="0.25">
      <c r="B478" s="1" t="s">
        <v>133</v>
      </c>
      <c r="D478" s="1" t="s">
        <v>131</v>
      </c>
      <c r="E478" s="1" t="s">
        <v>13</v>
      </c>
      <c r="F478" s="1" t="s">
        <v>99</v>
      </c>
      <c r="G478" s="14" t="s">
        <v>154</v>
      </c>
      <c r="H478" s="1" t="s">
        <v>16</v>
      </c>
      <c r="I478" s="1" t="s">
        <v>149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5">
      <c r="B479" s="1" t="s">
        <v>133</v>
      </c>
      <c r="D479" s="1" t="s">
        <v>131</v>
      </c>
      <c r="E479" s="1" t="s">
        <v>13</v>
      </c>
      <c r="F479" s="1" t="s">
        <v>99</v>
      </c>
      <c r="G479" s="14" t="s">
        <v>154</v>
      </c>
      <c r="H479" s="1" t="s">
        <v>18</v>
      </c>
      <c r="I479" s="1" t="s">
        <v>149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5">
      <c r="F480" s="22"/>
      <c r="G480" s="14"/>
      <c r="K480" s="1"/>
      <c r="M480" s="1"/>
    </row>
    <row r="481" spans="2:105" x14ac:dyDescent="0.25">
      <c r="B481" s="1" t="s">
        <v>133</v>
      </c>
      <c r="D481" s="1" t="s">
        <v>131</v>
      </c>
      <c r="E481" s="1" t="s">
        <v>13</v>
      </c>
      <c r="F481" s="1" t="s">
        <v>155</v>
      </c>
      <c r="G481" s="14" t="s">
        <v>156</v>
      </c>
      <c r="H481" s="1" t="s">
        <v>16</v>
      </c>
      <c r="I481" s="1" t="s">
        <v>149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5">
      <c r="B482" s="1" t="s">
        <v>133</v>
      </c>
      <c r="D482" s="1" t="s">
        <v>131</v>
      </c>
      <c r="E482" s="1" t="s">
        <v>13</v>
      </c>
      <c r="F482" s="1" t="s">
        <v>155</v>
      </c>
      <c r="G482" s="14" t="s">
        <v>156</v>
      </c>
      <c r="H482" s="1" t="s">
        <v>18</v>
      </c>
      <c r="I482" s="1" t="s">
        <v>149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5">
      <c r="G483" s="14"/>
    </row>
    <row r="484" spans="2:105" ht="13.5" customHeight="1" x14ac:dyDescent="0.25">
      <c r="F484" s="12" t="s">
        <v>369</v>
      </c>
      <c r="G484" s="14"/>
      <c r="K484" s="12" t="s">
        <v>369</v>
      </c>
    </row>
    <row r="485" spans="2:105" x14ac:dyDescent="0.25">
      <c r="B485" s="1" t="s">
        <v>133</v>
      </c>
      <c r="D485" s="1" t="s">
        <v>131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5">
      <c r="B486" s="1" t="s">
        <v>133</v>
      </c>
      <c r="D486" s="1" t="s">
        <v>131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5">
      <c r="G487" s="14"/>
    </row>
    <row r="488" spans="2:105" x14ac:dyDescent="0.25">
      <c r="B488" s="1" t="s">
        <v>133</v>
      </c>
      <c r="D488" s="1" t="s">
        <v>131</v>
      </c>
      <c r="E488" s="1" t="s">
        <v>13</v>
      </c>
      <c r="F488" s="1" t="s">
        <v>157</v>
      </c>
      <c r="G488" s="14" t="s">
        <v>158</v>
      </c>
      <c r="H488" s="1" t="s">
        <v>16</v>
      </c>
      <c r="I488" s="1" t="s">
        <v>149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5">
      <c r="B489" s="1" t="s">
        <v>133</v>
      </c>
      <c r="D489" s="1" t="s">
        <v>131</v>
      </c>
      <c r="E489" s="1" t="s">
        <v>13</v>
      </c>
      <c r="F489" s="1" t="s">
        <v>157</v>
      </c>
      <c r="G489" s="14" t="s">
        <v>158</v>
      </c>
      <c r="H489" s="1" t="s">
        <v>18</v>
      </c>
      <c r="I489" s="1" t="s">
        <v>149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5">
      <c r="G490" s="14"/>
    </row>
    <row r="491" spans="2:105" x14ac:dyDescent="0.25">
      <c r="B491" s="1" t="s">
        <v>133</v>
      </c>
      <c r="D491" s="1" t="s">
        <v>131</v>
      </c>
      <c r="E491" s="1" t="s">
        <v>13</v>
      </c>
      <c r="F491" s="1" t="s">
        <v>159</v>
      </c>
      <c r="G491" s="14" t="s">
        <v>160</v>
      </c>
      <c r="H491" s="1" t="s">
        <v>16</v>
      </c>
      <c r="I491" s="1" t="s">
        <v>149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5">
      <c r="B492" s="1" t="s">
        <v>133</v>
      </c>
      <c r="D492" s="1" t="s">
        <v>131</v>
      </c>
      <c r="E492" s="1" t="s">
        <v>13</v>
      </c>
      <c r="F492" s="1" t="s">
        <v>159</v>
      </c>
      <c r="G492" s="14" t="s">
        <v>160</v>
      </c>
      <c r="H492" s="1" t="s">
        <v>18</v>
      </c>
      <c r="I492" s="1" t="s">
        <v>149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5">
      <c r="G493" s="14"/>
    </row>
    <row r="494" spans="2:105" x14ac:dyDescent="0.25">
      <c r="B494" s="1" t="s">
        <v>133</v>
      </c>
      <c r="D494" s="1" t="s">
        <v>131</v>
      </c>
      <c r="E494" s="1" t="s">
        <v>13</v>
      </c>
      <c r="F494" s="1" t="s">
        <v>159</v>
      </c>
      <c r="G494" s="14" t="s">
        <v>161</v>
      </c>
      <c r="H494" s="1" t="s">
        <v>16</v>
      </c>
      <c r="I494" s="1" t="s">
        <v>149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5">
      <c r="B495" s="1" t="s">
        <v>133</v>
      </c>
      <c r="D495" s="1" t="s">
        <v>131</v>
      </c>
      <c r="E495" s="1" t="s">
        <v>13</v>
      </c>
      <c r="F495" s="1" t="s">
        <v>159</v>
      </c>
      <c r="G495" s="14" t="s">
        <v>161</v>
      </c>
      <c r="H495" s="1" t="s">
        <v>18</v>
      </c>
      <c r="I495" s="1" t="s">
        <v>149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5">
      <c r="G496" s="14"/>
    </row>
    <row r="498" spans="2:105" x14ac:dyDescent="0.25">
      <c r="B498" s="1" t="s">
        <v>162</v>
      </c>
      <c r="E498" s="1" t="s">
        <v>13</v>
      </c>
      <c r="F498" s="1" t="s">
        <v>145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5">
      <c r="B499" s="1" t="s">
        <v>162</v>
      </c>
      <c r="E499" s="1" t="s">
        <v>13</v>
      </c>
      <c r="F499" s="1" t="s">
        <v>145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5">
      <c r="B501" s="1" t="s">
        <v>162</v>
      </c>
      <c r="D501" s="19"/>
      <c r="E501" s="1" t="s">
        <v>13</v>
      </c>
      <c r="F501" s="1" t="s">
        <v>145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5">
      <c r="B502" s="1" t="s">
        <v>162</v>
      </c>
      <c r="D502" s="19"/>
      <c r="E502" s="1" t="s">
        <v>13</v>
      </c>
      <c r="F502" s="1" t="s">
        <v>145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5"/>
    <row r="504" spans="2:105" customFormat="1" x14ac:dyDescent="0.25"/>
    <row r="505" spans="2:105" x14ac:dyDescent="0.25">
      <c r="B505" s="1" t="s">
        <v>162</v>
      </c>
      <c r="E505" s="1" t="s">
        <v>13</v>
      </c>
      <c r="F505" s="1" t="s">
        <v>147</v>
      </c>
      <c r="G505" s="3">
        <v>11</v>
      </c>
      <c r="H505" s="1" t="s">
        <v>16</v>
      </c>
      <c r="I505" s="1" t="s">
        <v>149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5">
      <c r="B506" s="1" t="s">
        <v>162</v>
      </c>
      <c r="E506" s="1" t="s">
        <v>13</v>
      </c>
      <c r="F506" s="1" t="s">
        <v>147</v>
      </c>
      <c r="G506" s="3">
        <v>11</v>
      </c>
      <c r="H506" s="1" t="s">
        <v>18</v>
      </c>
      <c r="I506" s="1" t="s">
        <v>149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5">
      <c r="B508" s="1" t="s">
        <v>162</v>
      </c>
      <c r="E508" s="1" t="s">
        <v>13</v>
      </c>
      <c r="F508" s="1" t="s">
        <v>152</v>
      </c>
      <c r="G508" s="3">
        <v>21</v>
      </c>
      <c r="H508" s="1" t="s">
        <v>16</v>
      </c>
      <c r="I508" s="1" t="s">
        <v>149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5">
      <c r="B509" s="1" t="s">
        <v>162</v>
      </c>
      <c r="E509" s="1" t="s">
        <v>13</v>
      </c>
      <c r="F509" s="1" t="s">
        <v>152</v>
      </c>
      <c r="G509" s="3">
        <v>21</v>
      </c>
      <c r="H509" s="1" t="s">
        <v>18</v>
      </c>
      <c r="I509" s="1" t="s">
        <v>149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5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5">
      <c r="B511" s="1" t="s">
        <v>162</v>
      </c>
      <c r="E511" s="1" t="s">
        <v>13</v>
      </c>
      <c r="F511" s="1" t="s">
        <v>152</v>
      </c>
      <c r="G511" s="3">
        <v>23</v>
      </c>
      <c r="H511" s="1" t="s">
        <v>16</v>
      </c>
      <c r="I511" s="1" t="s">
        <v>149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5">
      <c r="B512" s="1" t="s">
        <v>162</v>
      </c>
      <c r="E512" s="1" t="s">
        <v>13</v>
      </c>
      <c r="F512" s="1" t="s">
        <v>152</v>
      </c>
      <c r="G512" s="3">
        <v>23</v>
      </c>
      <c r="H512" s="1" t="s">
        <v>18</v>
      </c>
      <c r="I512" s="1" t="s">
        <v>149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5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5">
      <c r="B514" s="1" t="s">
        <v>162</v>
      </c>
      <c r="E514" s="1" t="s">
        <v>13</v>
      </c>
      <c r="F514" s="1" t="s">
        <v>152</v>
      </c>
      <c r="G514" s="3">
        <v>27</v>
      </c>
      <c r="H514" s="1" t="s">
        <v>16</v>
      </c>
      <c r="I514" s="1" t="s">
        <v>149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5">
      <c r="B515" s="1" t="s">
        <v>162</v>
      </c>
      <c r="E515" s="1" t="s">
        <v>13</v>
      </c>
      <c r="F515" s="1" t="s">
        <v>152</v>
      </c>
      <c r="G515" s="3">
        <v>27</v>
      </c>
      <c r="H515" s="1" t="s">
        <v>18</v>
      </c>
      <c r="I515" s="1" t="s">
        <v>149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5">
      <c r="B517" s="1" t="s">
        <v>162</v>
      </c>
      <c r="E517" s="1" t="s">
        <v>13</v>
      </c>
      <c r="F517" s="1" t="s">
        <v>152</v>
      </c>
      <c r="G517" s="3">
        <v>32</v>
      </c>
      <c r="H517" s="1" t="s">
        <v>16</v>
      </c>
      <c r="I517" s="1" t="s">
        <v>149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5">
      <c r="B518" s="1" t="s">
        <v>162</v>
      </c>
      <c r="E518" s="1" t="s">
        <v>13</v>
      </c>
      <c r="F518" s="1" t="s">
        <v>152</v>
      </c>
      <c r="G518" s="3">
        <v>32</v>
      </c>
      <c r="H518" s="1" t="s">
        <v>18</v>
      </c>
      <c r="I518" s="1" t="s">
        <v>149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5">
      <c r="B520" s="1" t="s">
        <v>162</v>
      </c>
      <c r="E520" s="1" t="s">
        <v>13</v>
      </c>
      <c r="F520" s="1" t="s">
        <v>152</v>
      </c>
      <c r="G520" s="3">
        <v>52</v>
      </c>
      <c r="H520" s="1" t="s">
        <v>16</v>
      </c>
      <c r="I520" s="1" t="s">
        <v>149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5">
      <c r="B521" s="1" t="s">
        <v>162</v>
      </c>
      <c r="E521" s="1" t="s">
        <v>13</v>
      </c>
      <c r="F521" s="1" t="s">
        <v>152</v>
      </c>
      <c r="G521" s="3">
        <v>52</v>
      </c>
      <c r="H521" s="1" t="s">
        <v>18</v>
      </c>
      <c r="I521" s="1" t="s">
        <v>149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5">
      <c r="CZ522" s="4">
        <v>0</v>
      </c>
      <c r="DA522" s="4">
        <v>0</v>
      </c>
    </row>
    <row r="523" spans="2:105" x14ac:dyDescent="0.25">
      <c r="B523" s="1" t="s">
        <v>162</v>
      </c>
      <c r="E523" s="1" t="s">
        <v>13</v>
      </c>
      <c r="F523" s="1" t="s">
        <v>152</v>
      </c>
      <c r="G523" s="3">
        <v>89</v>
      </c>
      <c r="H523" s="1" t="s">
        <v>16</v>
      </c>
      <c r="I523" s="1" t="s">
        <v>149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5">
      <c r="B524" s="1" t="s">
        <v>162</v>
      </c>
      <c r="E524" s="1" t="s">
        <v>13</v>
      </c>
      <c r="F524" s="1" t="s">
        <v>152</v>
      </c>
      <c r="G524" s="3">
        <v>89</v>
      </c>
      <c r="H524" s="1" t="s">
        <v>18</v>
      </c>
      <c r="I524" s="1" t="s">
        <v>149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5">
      <c r="D525" s="12"/>
    </row>
    <row r="526" spans="2:105" x14ac:dyDescent="0.25">
      <c r="D526" s="12"/>
    </row>
    <row r="527" spans="2:105" x14ac:dyDescent="0.25">
      <c r="B527" s="1" t="s">
        <v>162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5">
      <c r="B528" s="1" t="s">
        <v>162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5">
      <c r="B530" s="1" t="s">
        <v>162</v>
      </c>
      <c r="E530" s="1" t="s">
        <v>13</v>
      </c>
      <c r="F530" s="1" t="s">
        <v>157</v>
      </c>
      <c r="G530" s="3">
        <v>3</v>
      </c>
      <c r="H530" s="1" t="s">
        <v>16</v>
      </c>
      <c r="I530" s="1" t="s">
        <v>149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5">
      <c r="B531" s="1" t="s">
        <v>162</v>
      </c>
      <c r="E531" s="1" t="s">
        <v>13</v>
      </c>
      <c r="F531" s="1" t="s">
        <v>157</v>
      </c>
      <c r="G531" s="3">
        <v>3</v>
      </c>
      <c r="H531" s="1" t="s">
        <v>18</v>
      </c>
      <c r="I531" s="1" t="s">
        <v>149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5">
      <c r="B533" s="1" t="s">
        <v>162</v>
      </c>
      <c r="E533" s="1" t="s">
        <v>13</v>
      </c>
      <c r="F533" s="1" t="s">
        <v>159</v>
      </c>
      <c r="G533" s="3">
        <v>31</v>
      </c>
      <c r="H533" s="1" t="s">
        <v>16</v>
      </c>
      <c r="I533" s="1" t="s">
        <v>149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5">
      <c r="B534" s="1" t="s">
        <v>162</v>
      </c>
      <c r="E534" s="1" t="s">
        <v>13</v>
      </c>
      <c r="F534" s="1" t="s">
        <v>159</v>
      </c>
      <c r="G534" s="3">
        <v>31</v>
      </c>
      <c r="H534" s="1" t="s">
        <v>18</v>
      </c>
      <c r="I534" s="1" t="s">
        <v>149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5">
      <c r="B536" s="1" t="s">
        <v>162</v>
      </c>
      <c r="E536" s="1" t="s">
        <v>13</v>
      </c>
      <c r="F536" s="1" t="s">
        <v>159</v>
      </c>
      <c r="G536" s="3">
        <v>85</v>
      </c>
      <c r="H536" s="1" t="s">
        <v>16</v>
      </c>
      <c r="I536" s="1" t="s">
        <v>149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5">
      <c r="B537" s="1" t="s">
        <v>162</v>
      </c>
      <c r="E537" s="1" t="s">
        <v>13</v>
      </c>
      <c r="F537" s="1" t="s">
        <v>159</v>
      </c>
      <c r="G537" s="3">
        <v>85</v>
      </c>
      <c r="H537" s="1" t="s">
        <v>18</v>
      </c>
      <c r="I537" s="1" t="s">
        <v>149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5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5">
      <c r="B540" s="1" t="s">
        <v>163</v>
      </c>
      <c r="E540" s="1" t="s">
        <v>13</v>
      </c>
      <c r="F540" s="1" t="s">
        <v>164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5">
      <c r="B541" s="1" t="s">
        <v>163</v>
      </c>
      <c r="E541" s="1" t="s">
        <v>13</v>
      </c>
      <c r="F541" s="1" t="s">
        <v>164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5">
      <c r="G542" s="3"/>
      <c r="K542" s="12" t="s">
        <v>370</v>
      </c>
      <c r="CZ542" s="4"/>
      <c r="DA542" s="4"/>
    </row>
    <row r="544" spans="2:136" x14ac:dyDescent="0.25">
      <c r="F544" s="12" t="s">
        <v>371</v>
      </c>
      <c r="K544" s="25" t="s">
        <v>371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5">
      <c r="B545" s="1" t="s">
        <v>165</v>
      </c>
      <c r="E545" s="1" t="s">
        <v>13</v>
      </c>
      <c r="F545" s="1" t="s">
        <v>166</v>
      </c>
      <c r="G545" s="3" t="s">
        <v>167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5">
      <c r="B546" s="1" t="s">
        <v>165</v>
      </c>
      <c r="E546" s="1" t="s">
        <v>13</v>
      </c>
      <c r="F546" s="1" t="s">
        <v>166</v>
      </c>
      <c r="G546" s="3" t="s">
        <v>167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5">
      <c r="F548" s="12">
        <v>0</v>
      </c>
      <c r="K548" s="12">
        <v>0</v>
      </c>
    </row>
    <row r="549" spans="2:105" x14ac:dyDescent="0.25">
      <c r="B549" s="1" t="s">
        <v>168</v>
      </c>
      <c r="D549" s="19"/>
      <c r="E549" s="1" t="s">
        <v>13</v>
      </c>
      <c r="F549" s="1" t="s">
        <v>169</v>
      </c>
      <c r="G549" s="3" t="s">
        <v>170</v>
      </c>
      <c r="H549" s="1" t="s">
        <v>171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5">
      <c r="B552" s="1" t="s">
        <v>172</v>
      </c>
      <c r="D552" s="1" t="s">
        <v>173</v>
      </c>
      <c r="E552" s="1" t="s">
        <v>13</v>
      </c>
      <c r="F552" s="1" t="s">
        <v>174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5">
      <c r="B553" s="1" t="s">
        <v>172</v>
      </c>
      <c r="D553" s="1" t="s">
        <v>173</v>
      </c>
      <c r="E553" s="1" t="s">
        <v>13</v>
      </c>
      <c r="F553" s="1" t="s">
        <v>174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5">
      <c r="K554" s="18"/>
    </row>
    <row r="557" spans="2:105" x14ac:dyDescent="0.25">
      <c r="B557" s="1" t="s">
        <v>172</v>
      </c>
      <c r="D557" s="1" t="s">
        <v>173</v>
      </c>
      <c r="E557" s="1" t="s">
        <v>13</v>
      </c>
      <c r="F557" s="19" t="s">
        <v>175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130</v>
      </c>
      <c r="AA557" s="4">
        <v>130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24200</v>
      </c>
      <c r="DA557" s="4">
        <v>24200</v>
      </c>
    </row>
    <row r="558" spans="2:105" x14ac:dyDescent="0.25">
      <c r="B558" s="1" t="s">
        <v>172</v>
      </c>
      <c r="D558" s="1" t="s">
        <v>173</v>
      </c>
      <c r="E558" s="1" t="s">
        <v>13</v>
      </c>
      <c r="F558" s="19" t="s">
        <v>175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5">
      <c r="F559" s="19"/>
      <c r="K559" s="18"/>
    </row>
    <row r="560" spans="2:105" x14ac:dyDescent="0.25">
      <c r="F560" s="19"/>
    </row>
    <row r="561" spans="1:105" x14ac:dyDescent="0.25">
      <c r="F561" s="19"/>
    </row>
    <row r="562" spans="1:105" x14ac:dyDescent="0.25">
      <c r="B562" s="1" t="s">
        <v>176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5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5">
      <c r="F564" s="19"/>
    </row>
    <row r="565" spans="1:105" x14ac:dyDescent="0.25">
      <c r="F565" s="19" t="s">
        <v>177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5"/>
    <row r="567" spans="1:105" x14ac:dyDescent="0.25">
      <c r="F567" s="19"/>
    </row>
    <row r="568" spans="1:105" x14ac:dyDescent="0.25">
      <c r="A568" s="1" t="s">
        <v>178</v>
      </c>
      <c r="F568" s="19"/>
    </row>
    <row r="570" spans="1:105" x14ac:dyDescent="0.25">
      <c r="E570" s="1" t="s">
        <v>13</v>
      </c>
      <c r="F570" s="1" t="s">
        <v>179</v>
      </c>
      <c r="H570" s="1" t="s">
        <v>16</v>
      </c>
      <c r="I570" s="1" t="s">
        <v>149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5">
      <c r="E571" s="1" t="s">
        <v>13</v>
      </c>
      <c r="F571" s="1" t="s">
        <v>179</v>
      </c>
      <c r="H571" s="1" t="s">
        <v>18</v>
      </c>
      <c r="I571" s="1" t="s">
        <v>149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5">
      <c r="E573" s="1" t="s">
        <v>24</v>
      </c>
      <c r="F573" s="1" t="s">
        <v>180</v>
      </c>
      <c r="H573" s="1" t="s">
        <v>16</v>
      </c>
      <c r="I573" s="1" t="s">
        <v>149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5">
      <c r="E574" s="1" t="s">
        <v>24</v>
      </c>
      <c r="F574" s="1" t="s">
        <v>180</v>
      </c>
      <c r="H574" s="1" t="s">
        <v>18</v>
      </c>
      <c r="I574" s="1" t="s">
        <v>149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5">
      <c r="E576" s="1" t="s">
        <v>13</v>
      </c>
      <c r="F576" s="1" t="s">
        <v>180</v>
      </c>
      <c r="H576" s="1" t="s">
        <v>16</v>
      </c>
      <c r="I576" s="1" t="s">
        <v>149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5">
      <c r="E577" s="1" t="s">
        <v>13</v>
      </c>
      <c r="F577" s="1" t="s">
        <v>180</v>
      </c>
      <c r="H577" s="1" t="s">
        <v>18</v>
      </c>
      <c r="I577" s="1" t="s">
        <v>149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5">
      <c r="K578" s="26"/>
    </row>
    <row r="579" spans="1:105" x14ac:dyDescent="0.25">
      <c r="E579" s="1" t="s">
        <v>13</v>
      </c>
      <c r="F579" s="1" t="s">
        <v>181</v>
      </c>
      <c r="H579" s="1" t="s">
        <v>16</v>
      </c>
      <c r="I579" s="1" t="s">
        <v>149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5">
      <c r="A580" s="12"/>
      <c r="E580" s="1" t="s">
        <v>13</v>
      </c>
      <c r="F580" s="1" t="s">
        <v>181</v>
      </c>
      <c r="H580" s="1" t="s">
        <v>18</v>
      </c>
      <c r="I580" s="1" t="s">
        <v>149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5">
      <c r="A581" s="12"/>
      <c r="F581" s="12"/>
      <c r="K581" s="26"/>
    </row>
    <row r="582" spans="1:105" x14ac:dyDescent="0.25">
      <c r="K582" s="26"/>
    </row>
    <row r="583" spans="1:105" x14ac:dyDescent="0.25">
      <c r="A583" s="12"/>
      <c r="E583" s="1" t="s">
        <v>13</v>
      </c>
      <c r="F583" s="1" t="s">
        <v>182</v>
      </c>
      <c r="H583" s="1" t="s">
        <v>16</v>
      </c>
      <c r="I583" s="1" t="s">
        <v>149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5">
      <c r="E584" s="1" t="s">
        <v>13</v>
      </c>
      <c r="F584" s="1" t="s">
        <v>182</v>
      </c>
      <c r="H584" s="1" t="s">
        <v>18</v>
      </c>
      <c r="I584" s="1" t="s">
        <v>149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5">
      <c r="K585" s="26"/>
    </row>
    <row r="586" spans="1:105" x14ac:dyDescent="0.25">
      <c r="A586" s="12"/>
      <c r="D586" s="27"/>
      <c r="E586" s="1" t="s">
        <v>183</v>
      </c>
      <c r="F586" s="1" t="s">
        <v>184</v>
      </c>
      <c r="H586" s="1" t="s">
        <v>16</v>
      </c>
      <c r="I586" s="1" t="s">
        <v>149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961</v>
      </c>
      <c r="AG586" s="4">
        <v>961</v>
      </c>
      <c r="AI586" s="4">
        <v>961</v>
      </c>
      <c r="AJ586" s="4">
        <v>961</v>
      </c>
      <c r="AL586" s="4">
        <v>961</v>
      </c>
      <c r="AM586" s="4">
        <v>961</v>
      </c>
      <c r="AO586" s="4">
        <v>961</v>
      </c>
      <c r="AP586" s="4">
        <v>961</v>
      </c>
      <c r="AR586" s="4">
        <v>961</v>
      </c>
      <c r="AS586" s="4">
        <v>961</v>
      </c>
      <c r="AU586" s="4">
        <v>961</v>
      </c>
      <c r="AV586" s="4">
        <v>961</v>
      </c>
      <c r="AX586" s="4">
        <v>961</v>
      </c>
      <c r="AY586" s="4">
        <v>961</v>
      </c>
      <c r="BA586" s="4">
        <v>961</v>
      </c>
      <c r="BB586" s="4">
        <v>961</v>
      </c>
      <c r="BD586" s="4">
        <v>961</v>
      </c>
      <c r="BE586" s="4">
        <v>961</v>
      </c>
      <c r="BG586" s="4">
        <v>961</v>
      </c>
      <c r="BH586" s="4">
        <v>961</v>
      </c>
      <c r="BJ586" s="4">
        <v>961</v>
      </c>
      <c r="BK586" s="4">
        <v>961</v>
      </c>
      <c r="BM586" s="4">
        <v>961</v>
      </c>
      <c r="BN586" s="4">
        <v>961</v>
      </c>
      <c r="BP586" s="4">
        <v>961</v>
      </c>
      <c r="BQ586" s="4">
        <v>961</v>
      </c>
      <c r="BS586" s="4">
        <v>961</v>
      </c>
      <c r="BT586" s="4">
        <v>961</v>
      </c>
      <c r="BV586" s="4">
        <v>961</v>
      </c>
      <c r="BW586" s="4">
        <v>961</v>
      </c>
      <c r="BY586" s="4">
        <v>961</v>
      </c>
      <c r="BZ586" s="4">
        <v>961</v>
      </c>
      <c r="CB586" s="4">
        <v>961</v>
      </c>
      <c r="CC586" s="4">
        <v>961</v>
      </c>
      <c r="CE586" s="4">
        <v>961</v>
      </c>
      <c r="CF586" s="4">
        <v>961</v>
      </c>
      <c r="CH586" s="4">
        <v>961</v>
      </c>
      <c r="CI586" s="4">
        <v>961</v>
      </c>
      <c r="CK586" s="4">
        <v>961</v>
      </c>
      <c r="CL586" s="4">
        <v>961</v>
      </c>
      <c r="CN586" s="4">
        <v>961</v>
      </c>
      <c r="CO586" s="4">
        <v>961</v>
      </c>
      <c r="CQ586" s="4">
        <v>961</v>
      </c>
      <c r="CR586" s="4">
        <v>961</v>
      </c>
      <c r="CT586" s="4">
        <v>961</v>
      </c>
      <c r="CU586" s="4">
        <v>961</v>
      </c>
      <c r="CW586" s="4">
        <v>0</v>
      </c>
      <c r="CX586" s="4">
        <v>0</v>
      </c>
      <c r="CZ586" s="4">
        <v>27289</v>
      </c>
      <c r="DA586" s="4">
        <v>27289</v>
      </c>
    </row>
    <row r="587" spans="1:105" x14ac:dyDescent="0.25">
      <c r="E587" s="1" t="s">
        <v>183</v>
      </c>
      <c r="F587" s="1" t="s">
        <v>184</v>
      </c>
      <c r="H587" s="1" t="s">
        <v>18</v>
      </c>
      <c r="I587" s="1" t="s">
        <v>149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5">
      <c r="E588" s="1" t="s">
        <v>183</v>
      </c>
      <c r="F588" s="1" t="s">
        <v>184</v>
      </c>
      <c r="H588" s="1" t="s">
        <v>28</v>
      </c>
      <c r="I588" s="1" t="s">
        <v>149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94</v>
      </c>
      <c r="AG588" s="4">
        <v>94</v>
      </c>
      <c r="AI588" s="4">
        <v>94</v>
      </c>
      <c r="AJ588" s="4">
        <v>94</v>
      </c>
      <c r="AL588" s="4">
        <v>94</v>
      </c>
      <c r="AM588" s="4">
        <v>94</v>
      </c>
      <c r="AO588" s="4">
        <v>94</v>
      </c>
      <c r="AP588" s="4">
        <v>94</v>
      </c>
      <c r="AR588" s="4">
        <v>94</v>
      </c>
      <c r="AS588" s="4">
        <v>94</v>
      </c>
      <c r="AU588" s="4">
        <v>94</v>
      </c>
      <c r="AV588" s="4">
        <v>94</v>
      </c>
      <c r="AX588" s="4">
        <v>94</v>
      </c>
      <c r="AY588" s="4">
        <v>94</v>
      </c>
      <c r="BA588" s="4">
        <v>94</v>
      </c>
      <c r="BB588" s="4">
        <v>94</v>
      </c>
      <c r="BD588" s="4">
        <v>94</v>
      </c>
      <c r="BE588" s="4">
        <v>94</v>
      </c>
      <c r="BG588" s="4">
        <v>94</v>
      </c>
      <c r="BH588" s="4">
        <v>94</v>
      </c>
      <c r="BJ588" s="4">
        <v>94</v>
      </c>
      <c r="BK588" s="4">
        <v>94</v>
      </c>
      <c r="BM588" s="4">
        <v>94</v>
      </c>
      <c r="BN588" s="4">
        <v>94</v>
      </c>
      <c r="BP588" s="4">
        <v>94</v>
      </c>
      <c r="BQ588" s="4">
        <v>94</v>
      </c>
      <c r="BS588" s="4">
        <v>94</v>
      </c>
      <c r="BT588" s="4">
        <v>94</v>
      </c>
      <c r="BV588" s="4">
        <v>94</v>
      </c>
      <c r="BW588" s="4">
        <v>94</v>
      </c>
      <c r="BY588" s="4">
        <v>94</v>
      </c>
      <c r="BZ588" s="4">
        <v>94</v>
      </c>
      <c r="CB588" s="4">
        <v>94</v>
      </c>
      <c r="CC588" s="4">
        <v>94</v>
      </c>
      <c r="CE588" s="4">
        <v>94</v>
      </c>
      <c r="CF588" s="4">
        <v>94</v>
      </c>
      <c r="CH588" s="4">
        <v>94</v>
      </c>
      <c r="CI588" s="4">
        <v>94</v>
      </c>
      <c r="CK588" s="4">
        <v>94</v>
      </c>
      <c r="CL588" s="4">
        <v>94</v>
      </c>
      <c r="CN588" s="4">
        <v>94</v>
      </c>
      <c r="CO588" s="4">
        <v>94</v>
      </c>
      <c r="CQ588" s="4">
        <v>94</v>
      </c>
      <c r="CR588" s="4">
        <v>94</v>
      </c>
      <c r="CT588" s="4">
        <v>94</v>
      </c>
      <c r="CU588" s="4">
        <v>94</v>
      </c>
      <c r="CW588" s="4">
        <v>0</v>
      </c>
      <c r="CX588" s="4">
        <v>0</v>
      </c>
      <c r="CZ588" s="4">
        <v>3185</v>
      </c>
      <c r="DA588" s="4">
        <v>3185</v>
      </c>
    </row>
    <row r="589" spans="1:105" x14ac:dyDescent="0.25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5">
      <c r="A590" s="12"/>
      <c r="E590" s="1" t="s">
        <v>185</v>
      </c>
      <c r="F590" s="1" t="s">
        <v>184</v>
      </c>
      <c r="H590" s="1" t="s">
        <v>16</v>
      </c>
      <c r="I590" s="1" t="s">
        <v>149</v>
      </c>
      <c r="J590" s="4" t="s">
        <v>126</v>
      </c>
      <c r="CZ590" s="4" t="e">
        <v>#VALUE!</v>
      </c>
      <c r="DA590" s="4">
        <v>0</v>
      </c>
    </row>
    <row r="591" spans="1:105" x14ac:dyDescent="0.25">
      <c r="E591" s="1" t="s">
        <v>185</v>
      </c>
      <c r="F591" s="1" t="s">
        <v>184</v>
      </c>
      <c r="H591" s="1" t="s">
        <v>18</v>
      </c>
      <c r="I591" s="1" t="s">
        <v>149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145</v>
      </c>
      <c r="AG591" s="4">
        <v>145</v>
      </c>
      <c r="AI591" s="4">
        <v>145</v>
      </c>
      <c r="AJ591" s="4">
        <v>145</v>
      </c>
      <c r="AL591" s="4">
        <v>145</v>
      </c>
      <c r="AM591" s="4">
        <v>145</v>
      </c>
      <c r="AO591" s="4">
        <v>145</v>
      </c>
      <c r="AP591" s="4">
        <v>145</v>
      </c>
      <c r="AR591" s="4">
        <v>145</v>
      </c>
      <c r="AS591" s="4">
        <v>145</v>
      </c>
      <c r="AU591" s="4">
        <v>145</v>
      </c>
      <c r="AV591" s="4">
        <v>145</v>
      </c>
      <c r="AX591" s="4">
        <v>145</v>
      </c>
      <c r="AY591" s="4">
        <v>145</v>
      </c>
      <c r="BA591" s="4">
        <v>145</v>
      </c>
      <c r="BB591" s="4">
        <v>145</v>
      </c>
      <c r="BD591" s="4">
        <v>145</v>
      </c>
      <c r="BE591" s="4">
        <v>145</v>
      </c>
      <c r="BG591" s="4">
        <v>145</v>
      </c>
      <c r="BH591" s="4">
        <v>145</v>
      </c>
      <c r="BJ591" s="4">
        <v>145</v>
      </c>
      <c r="BK591" s="4">
        <v>145</v>
      </c>
      <c r="BM591" s="4">
        <v>145</v>
      </c>
      <c r="BN591" s="4">
        <v>145</v>
      </c>
      <c r="BP591" s="4">
        <v>145</v>
      </c>
      <c r="BQ591" s="4">
        <v>145</v>
      </c>
      <c r="BS591" s="4">
        <v>145</v>
      </c>
      <c r="BT591" s="4">
        <v>145</v>
      </c>
      <c r="BV591" s="4">
        <v>145</v>
      </c>
      <c r="BW591" s="4">
        <v>145</v>
      </c>
      <c r="BY591" s="4">
        <v>145</v>
      </c>
      <c r="BZ591" s="4">
        <v>145</v>
      </c>
      <c r="CB591" s="4">
        <v>145</v>
      </c>
      <c r="CC591" s="4">
        <v>145</v>
      </c>
      <c r="CE591" s="4">
        <v>145</v>
      </c>
      <c r="CF591" s="4">
        <v>145</v>
      </c>
      <c r="CH591" s="4">
        <v>145</v>
      </c>
      <c r="CI591" s="4">
        <v>145</v>
      </c>
      <c r="CK591" s="4">
        <v>145</v>
      </c>
      <c r="CL591" s="4">
        <v>145</v>
      </c>
      <c r="CN591" s="4">
        <v>145</v>
      </c>
      <c r="CO591" s="4">
        <v>145</v>
      </c>
      <c r="CQ591" s="4">
        <v>145</v>
      </c>
      <c r="CR591" s="4">
        <v>145</v>
      </c>
      <c r="CT591" s="4">
        <v>145</v>
      </c>
      <c r="CU591" s="4">
        <v>145</v>
      </c>
      <c r="CZ591" s="4">
        <v>4001</v>
      </c>
      <c r="DA591" s="4">
        <v>4001</v>
      </c>
    </row>
    <row r="593" spans="1:105" x14ac:dyDescent="0.25">
      <c r="E593" s="1" t="s">
        <v>13</v>
      </c>
      <c r="F593" s="19" t="s">
        <v>186</v>
      </c>
      <c r="H593" s="1" t="s">
        <v>16</v>
      </c>
      <c r="I593" s="1" t="s">
        <v>149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5">
      <c r="E594" s="1" t="s">
        <v>13</v>
      </c>
      <c r="F594" s="19" t="s">
        <v>186</v>
      </c>
      <c r="H594" s="1" t="s">
        <v>18</v>
      </c>
      <c r="I594" s="1" t="s">
        <v>149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5">
      <c r="F595" s="19"/>
    </row>
    <row r="596" spans="1:105" x14ac:dyDescent="0.25">
      <c r="E596" s="1" t="s">
        <v>13</v>
      </c>
      <c r="F596" s="19" t="s">
        <v>187</v>
      </c>
      <c r="H596" s="1" t="s">
        <v>16</v>
      </c>
      <c r="I596" s="1" t="s">
        <v>149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5">
      <c r="E597" s="1" t="s">
        <v>13</v>
      </c>
      <c r="F597" s="19" t="s">
        <v>187</v>
      </c>
      <c r="H597" s="1" t="s">
        <v>18</v>
      </c>
      <c r="I597" s="1" t="s">
        <v>149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5">
      <c r="F598" s="19"/>
    </row>
    <row r="599" spans="1:105" x14ac:dyDescent="0.25">
      <c r="A599" s="1" t="s">
        <v>188</v>
      </c>
      <c r="F599" s="19"/>
    </row>
    <row r="600" spans="1:105" x14ac:dyDescent="0.25">
      <c r="D600" s="19"/>
      <c r="E600" s="19"/>
    </row>
    <row r="601" spans="1:105" x14ac:dyDescent="0.25">
      <c r="B601" s="1" t="s">
        <v>123</v>
      </c>
      <c r="D601" s="1" t="s">
        <v>173</v>
      </c>
      <c r="F601" s="1" t="s">
        <v>189</v>
      </c>
      <c r="G601" s="3" t="s">
        <v>190</v>
      </c>
      <c r="H601" s="1" t="s">
        <v>16</v>
      </c>
      <c r="I601" s="1" t="s">
        <v>191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5">
      <c r="B602" s="1" t="s">
        <v>123</v>
      </c>
      <c r="D602" s="1" t="s">
        <v>173</v>
      </c>
      <c r="F602" s="1" t="s">
        <v>189</v>
      </c>
      <c r="G602" s="3" t="s">
        <v>190</v>
      </c>
      <c r="H602" s="1" t="s">
        <v>18</v>
      </c>
      <c r="I602" s="1" t="s">
        <v>191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5">
      <c r="B603" s="1" t="s">
        <v>123</v>
      </c>
      <c r="D603" s="1" t="s">
        <v>173</v>
      </c>
      <c r="F603" s="1" t="s">
        <v>189</v>
      </c>
      <c r="G603" s="3" t="s">
        <v>190</v>
      </c>
      <c r="H603" s="1" t="s">
        <v>28</v>
      </c>
      <c r="I603" s="1" t="s">
        <v>191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5">
      <c r="B604" s="1" t="s">
        <v>123</v>
      </c>
      <c r="D604" s="1" t="s">
        <v>173</v>
      </c>
      <c r="F604" s="24" t="s">
        <v>192</v>
      </c>
      <c r="G604" s="3" t="s">
        <v>190</v>
      </c>
      <c r="H604" s="1" t="s">
        <v>16</v>
      </c>
      <c r="I604" s="1" t="s">
        <v>191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5">
      <c r="B605" s="1" t="s">
        <v>123</v>
      </c>
      <c r="D605" s="1" t="s">
        <v>173</v>
      </c>
      <c r="F605" s="24" t="s">
        <v>192</v>
      </c>
      <c r="G605" s="3" t="s">
        <v>190</v>
      </c>
      <c r="H605" s="1" t="s">
        <v>18</v>
      </c>
      <c r="I605" s="1" t="s">
        <v>191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5">
      <c r="B606" s="1" t="s">
        <v>123</v>
      </c>
      <c r="D606" s="1" t="s">
        <v>173</v>
      </c>
      <c r="F606" s="24" t="s">
        <v>192</v>
      </c>
      <c r="G606" s="3" t="s">
        <v>190</v>
      </c>
      <c r="H606" s="1" t="s">
        <v>28</v>
      </c>
      <c r="I606" s="1" t="s">
        <v>191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5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5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5">
      <c r="B609" s="1" t="s">
        <v>193</v>
      </c>
      <c r="F609" s="1" t="s">
        <v>189</v>
      </c>
      <c r="G609" s="3" t="s">
        <v>194</v>
      </c>
      <c r="H609" s="1" t="s">
        <v>16</v>
      </c>
      <c r="I609" s="1" t="s">
        <v>191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5">
      <c r="B610" s="1" t="s">
        <v>193</v>
      </c>
      <c r="F610" s="1" t="s">
        <v>189</v>
      </c>
      <c r="G610" s="3" t="s">
        <v>194</v>
      </c>
      <c r="H610" s="1" t="s">
        <v>18</v>
      </c>
      <c r="I610" s="1" t="s">
        <v>191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5">
      <c r="B611" s="1" t="s">
        <v>193</v>
      </c>
      <c r="F611" s="1" t="s">
        <v>189</v>
      </c>
      <c r="G611" s="3" t="s">
        <v>194</v>
      </c>
      <c r="H611" s="1" t="s">
        <v>28</v>
      </c>
      <c r="I611" s="1" t="s">
        <v>191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5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5">
      <c r="B614" s="1" t="s">
        <v>195</v>
      </c>
      <c r="D614" s="1" t="s">
        <v>196</v>
      </c>
      <c r="E614" s="1" t="s">
        <v>189</v>
      </c>
      <c r="F614" s="1" t="s">
        <v>197</v>
      </c>
      <c r="G614" s="3" t="s">
        <v>198</v>
      </c>
      <c r="H614" s="1" t="s">
        <v>16</v>
      </c>
      <c r="I614" s="1" t="s">
        <v>191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5">
      <c r="B615" s="1" t="s">
        <v>195</v>
      </c>
      <c r="D615" s="1" t="s">
        <v>196</v>
      </c>
      <c r="E615" s="1" t="s">
        <v>189</v>
      </c>
      <c r="F615" s="1" t="s">
        <v>197</v>
      </c>
      <c r="G615" s="3" t="s">
        <v>198</v>
      </c>
      <c r="H615" s="1" t="s">
        <v>18</v>
      </c>
      <c r="I615" s="1" t="s">
        <v>191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5">
      <c r="B616" s="1" t="s">
        <v>195</v>
      </c>
      <c r="D616" s="1" t="s">
        <v>196</v>
      </c>
      <c r="E616" s="1" t="s">
        <v>189</v>
      </c>
      <c r="F616" s="1" t="s">
        <v>197</v>
      </c>
      <c r="G616" s="3" t="s">
        <v>198</v>
      </c>
      <c r="H616" s="1" t="s">
        <v>28</v>
      </c>
      <c r="I616" s="1" t="s">
        <v>191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5">
      <c r="B618" s="1" t="s">
        <v>195</v>
      </c>
      <c r="D618" s="1" t="s">
        <v>196</v>
      </c>
      <c r="E618" s="1" t="s">
        <v>199</v>
      </c>
      <c r="F618" s="24" t="s">
        <v>200</v>
      </c>
      <c r="G618" s="3" t="s">
        <v>201</v>
      </c>
      <c r="H618" s="1" t="s">
        <v>16</v>
      </c>
      <c r="I618" s="1" t="s">
        <v>191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5">
      <c r="B619" s="1" t="s">
        <v>195</v>
      </c>
      <c r="D619" s="1" t="s">
        <v>196</v>
      </c>
      <c r="E619" s="1" t="s">
        <v>199</v>
      </c>
      <c r="F619" s="24" t="s">
        <v>200</v>
      </c>
      <c r="G619" s="3" t="s">
        <v>201</v>
      </c>
      <c r="H619" s="1" t="s">
        <v>18</v>
      </c>
      <c r="I619" s="1" t="s">
        <v>191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5">
      <c r="B620" s="1" t="s">
        <v>195</v>
      </c>
      <c r="D620" s="1" t="s">
        <v>196</v>
      </c>
      <c r="E620" s="1" t="s">
        <v>199</v>
      </c>
      <c r="F620" s="24" t="s">
        <v>200</v>
      </c>
      <c r="G620" s="3" t="s">
        <v>201</v>
      </c>
      <c r="H620" s="1" t="s">
        <v>28</v>
      </c>
      <c r="I620" s="1" t="s">
        <v>191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5">
      <c r="F621" s="24"/>
    </row>
    <row r="622" spans="2:105" x14ac:dyDescent="0.25">
      <c r="B622" s="1" t="s">
        <v>195</v>
      </c>
      <c r="D622" s="1" t="s">
        <v>196</v>
      </c>
      <c r="E622" s="1" t="s">
        <v>199</v>
      </c>
      <c r="F622" s="1" t="s">
        <v>202</v>
      </c>
      <c r="G622" s="3" t="s">
        <v>203</v>
      </c>
      <c r="H622" s="1" t="s">
        <v>16</v>
      </c>
      <c r="I622" s="1" t="s">
        <v>191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5">
      <c r="B623" s="1" t="s">
        <v>195</v>
      </c>
      <c r="D623" s="1" t="s">
        <v>196</v>
      </c>
      <c r="E623" s="1" t="s">
        <v>199</v>
      </c>
      <c r="F623" s="1" t="s">
        <v>202</v>
      </c>
      <c r="G623" s="3" t="s">
        <v>203</v>
      </c>
      <c r="H623" s="1" t="s">
        <v>18</v>
      </c>
      <c r="I623" s="1" t="s">
        <v>191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5">
      <c r="B624" s="1" t="s">
        <v>195</v>
      </c>
      <c r="D624" s="1" t="s">
        <v>196</v>
      </c>
      <c r="E624" s="1" t="s">
        <v>199</v>
      </c>
      <c r="F624" s="1" t="s">
        <v>202</v>
      </c>
      <c r="G624" s="3" t="s">
        <v>203</v>
      </c>
      <c r="H624" s="1" t="s">
        <v>28</v>
      </c>
      <c r="I624" s="1" t="s">
        <v>191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5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5">
      <c r="B626" s="1" t="s">
        <v>195</v>
      </c>
      <c r="D626" s="1" t="s">
        <v>196</v>
      </c>
      <c r="E626" s="1" t="s">
        <v>199</v>
      </c>
      <c r="F626" s="1" t="s">
        <v>204</v>
      </c>
      <c r="G626" s="3" t="s">
        <v>205</v>
      </c>
      <c r="H626" s="1" t="s">
        <v>16</v>
      </c>
      <c r="I626" s="1" t="s">
        <v>191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5">
      <c r="B627" s="1" t="s">
        <v>195</v>
      </c>
      <c r="D627" s="1" t="s">
        <v>196</v>
      </c>
      <c r="E627" s="1" t="s">
        <v>199</v>
      </c>
      <c r="F627" s="1" t="s">
        <v>204</v>
      </c>
      <c r="G627" s="3" t="s">
        <v>205</v>
      </c>
      <c r="H627" s="1" t="s">
        <v>18</v>
      </c>
      <c r="I627" s="1" t="s">
        <v>191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5">
      <c r="B628" s="1" t="s">
        <v>195</v>
      </c>
      <c r="D628" s="1" t="s">
        <v>196</v>
      </c>
      <c r="E628" s="1" t="s">
        <v>199</v>
      </c>
      <c r="F628" s="1" t="s">
        <v>204</v>
      </c>
      <c r="G628" s="3" t="s">
        <v>205</v>
      </c>
      <c r="H628" s="1" t="s">
        <v>28</v>
      </c>
      <c r="I628" s="1" t="s">
        <v>191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5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5">
      <c r="B630" s="1" t="s">
        <v>195</v>
      </c>
      <c r="D630" s="1" t="s">
        <v>196</v>
      </c>
      <c r="E630" s="1" t="s">
        <v>206</v>
      </c>
      <c r="F630" s="1" t="s">
        <v>207</v>
      </c>
      <c r="G630" s="3" t="s">
        <v>208</v>
      </c>
      <c r="H630" s="1" t="s">
        <v>16</v>
      </c>
      <c r="I630" s="1" t="s">
        <v>191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5">
      <c r="B631" s="1" t="s">
        <v>195</v>
      </c>
      <c r="D631" s="1" t="s">
        <v>196</v>
      </c>
      <c r="E631" s="1" t="s">
        <v>206</v>
      </c>
      <c r="F631" s="1" t="s">
        <v>207</v>
      </c>
      <c r="G631" s="3" t="s">
        <v>208</v>
      </c>
      <c r="H631" s="1" t="s">
        <v>18</v>
      </c>
      <c r="I631" s="1" t="s">
        <v>191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5">
      <c r="B632" s="1" t="s">
        <v>195</v>
      </c>
      <c r="D632" s="1" t="s">
        <v>196</v>
      </c>
      <c r="E632" s="1" t="s">
        <v>206</v>
      </c>
      <c r="F632" s="1" t="s">
        <v>207</v>
      </c>
      <c r="G632" s="3" t="s">
        <v>208</v>
      </c>
      <c r="H632" s="1" t="s">
        <v>28</v>
      </c>
      <c r="I632" s="1" t="s">
        <v>191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5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5">
      <c r="B634" s="1" t="s">
        <v>195</v>
      </c>
      <c r="D634" s="1" t="s">
        <v>196</v>
      </c>
      <c r="E634" s="1" t="s">
        <v>206</v>
      </c>
      <c r="F634" s="1" t="s">
        <v>209</v>
      </c>
      <c r="G634" s="3" t="s">
        <v>210</v>
      </c>
      <c r="H634" s="1" t="s">
        <v>16</v>
      </c>
      <c r="I634" s="1" t="s">
        <v>191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5">
      <c r="B635" s="1" t="s">
        <v>195</v>
      </c>
      <c r="D635" s="1" t="s">
        <v>196</v>
      </c>
      <c r="E635" s="1" t="s">
        <v>206</v>
      </c>
      <c r="F635" s="1" t="s">
        <v>209</v>
      </c>
      <c r="G635" s="3" t="s">
        <v>210</v>
      </c>
      <c r="H635" s="1" t="s">
        <v>18</v>
      </c>
      <c r="I635" s="1" t="s">
        <v>191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5">
      <c r="B636" s="1" t="s">
        <v>195</v>
      </c>
      <c r="D636" s="1" t="s">
        <v>196</v>
      </c>
      <c r="E636" s="1" t="s">
        <v>206</v>
      </c>
      <c r="F636" s="1" t="s">
        <v>209</v>
      </c>
      <c r="G636" s="3" t="s">
        <v>210</v>
      </c>
      <c r="H636" s="1" t="s">
        <v>28</v>
      </c>
      <c r="I636" s="1" t="s">
        <v>191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5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5">
      <c r="B638" s="1" t="s">
        <v>195</v>
      </c>
      <c r="D638" s="1" t="s">
        <v>196</v>
      </c>
      <c r="E638" s="1" t="s">
        <v>206</v>
      </c>
      <c r="F638" s="1" t="s">
        <v>211</v>
      </c>
      <c r="G638" s="3" t="s">
        <v>212</v>
      </c>
      <c r="H638" s="1" t="s">
        <v>16</v>
      </c>
      <c r="I638" s="1" t="s">
        <v>191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5">
      <c r="B639" s="1" t="s">
        <v>195</v>
      </c>
      <c r="D639" s="1" t="s">
        <v>196</v>
      </c>
      <c r="E639" s="1" t="s">
        <v>206</v>
      </c>
      <c r="F639" s="1" t="s">
        <v>211</v>
      </c>
      <c r="G639" s="3" t="s">
        <v>212</v>
      </c>
      <c r="H639" s="1" t="s">
        <v>18</v>
      </c>
      <c r="I639" s="1" t="s">
        <v>191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5">
      <c r="B640" s="1" t="s">
        <v>195</v>
      </c>
      <c r="D640" s="1" t="s">
        <v>196</v>
      </c>
      <c r="E640" s="1" t="s">
        <v>206</v>
      </c>
      <c r="F640" s="1" t="s">
        <v>211</v>
      </c>
      <c r="G640" s="3" t="s">
        <v>212</v>
      </c>
      <c r="H640" s="1" t="s">
        <v>28</v>
      </c>
      <c r="I640" s="1" t="s">
        <v>191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5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5">
      <c r="B642" s="1" t="s">
        <v>195</v>
      </c>
      <c r="D642" s="1" t="s">
        <v>196</v>
      </c>
      <c r="E642" s="1" t="s">
        <v>213</v>
      </c>
      <c r="F642" s="1" t="s">
        <v>214</v>
      </c>
      <c r="G642" s="3" t="s">
        <v>215</v>
      </c>
      <c r="H642" s="1" t="s">
        <v>16</v>
      </c>
      <c r="I642" s="1" t="s">
        <v>191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5">
      <c r="B643" s="1" t="s">
        <v>195</v>
      </c>
      <c r="D643" s="1" t="s">
        <v>196</v>
      </c>
      <c r="E643" s="1" t="s">
        <v>213</v>
      </c>
      <c r="F643" s="1" t="s">
        <v>214</v>
      </c>
      <c r="G643" s="3" t="s">
        <v>215</v>
      </c>
      <c r="H643" s="1" t="s">
        <v>18</v>
      </c>
      <c r="I643" s="1" t="s">
        <v>191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5">
      <c r="B644" s="1" t="s">
        <v>195</v>
      </c>
      <c r="D644" s="1" t="s">
        <v>196</v>
      </c>
      <c r="E644" s="1" t="s">
        <v>213</v>
      </c>
      <c r="F644" s="1" t="s">
        <v>214</v>
      </c>
      <c r="G644" s="3" t="s">
        <v>215</v>
      </c>
      <c r="H644" s="1" t="s">
        <v>28</v>
      </c>
      <c r="I644" s="1" t="s">
        <v>191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5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5">
      <c r="B646" s="1" t="s">
        <v>195</v>
      </c>
      <c r="D646" s="1" t="s">
        <v>196</v>
      </c>
      <c r="E646" s="1" t="s">
        <v>213</v>
      </c>
      <c r="F646" s="1" t="s">
        <v>216</v>
      </c>
      <c r="G646" s="3" t="s">
        <v>217</v>
      </c>
      <c r="H646" s="1" t="s">
        <v>16</v>
      </c>
      <c r="I646" s="1" t="s">
        <v>191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5">
      <c r="B647" s="1" t="s">
        <v>195</v>
      </c>
      <c r="D647" s="1" t="s">
        <v>196</v>
      </c>
      <c r="E647" s="1" t="s">
        <v>213</v>
      </c>
      <c r="F647" s="1" t="s">
        <v>216</v>
      </c>
      <c r="G647" s="3" t="s">
        <v>217</v>
      </c>
      <c r="H647" s="1" t="s">
        <v>18</v>
      </c>
      <c r="I647" s="1" t="s">
        <v>191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5">
      <c r="B648" s="1" t="s">
        <v>195</v>
      </c>
      <c r="D648" s="1" t="s">
        <v>196</v>
      </c>
      <c r="E648" s="1" t="s">
        <v>213</v>
      </c>
      <c r="F648" s="1" t="s">
        <v>216</v>
      </c>
      <c r="G648" s="3" t="s">
        <v>217</v>
      </c>
      <c r="H648" s="1" t="s">
        <v>28</v>
      </c>
      <c r="I648" s="1" t="s">
        <v>191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5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5">
      <c r="B650" s="1" t="s">
        <v>195</v>
      </c>
      <c r="D650" s="1" t="s">
        <v>196</v>
      </c>
      <c r="E650" s="1" t="s">
        <v>213</v>
      </c>
      <c r="F650" s="1" t="s">
        <v>218</v>
      </c>
      <c r="G650" s="3" t="s">
        <v>219</v>
      </c>
      <c r="H650" s="1" t="s">
        <v>16</v>
      </c>
      <c r="I650" s="1" t="s">
        <v>191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5">
      <c r="B651" s="1" t="s">
        <v>195</v>
      </c>
      <c r="D651" s="1" t="s">
        <v>196</v>
      </c>
      <c r="E651" s="1" t="s">
        <v>213</v>
      </c>
      <c r="F651" s="1" t="s">
        <v>218</v>
      </c>
      <c r="G651" s="3" t="s">
        <v>219</v>
      </c>
      <c r="H651" s="1" t="s">
        <v>18</v>
      </c>
      <c r="I651" s="1" t="s">
        <v>191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5">
      <c r="B652" s="1" t="s">
        <v>195</v>
      </c>
      <c r="D652" s="1" t="s">
        <v>196</v>
      </c>
      <c r="E652" s="1" t="s">
        <v>213</v>
      </c>
      <c r="F652" s="1" t="s">
        <v>218</v>
      </c>
      <c r="G652" s="3" t="s">
        <v>219</v>
      </c>
      <c r="H652" s="1" t="s">
        <v>28</v>
      </c>
      <c r="I652" s="1" t="s">
        <v>191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5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5">
      <c r="B654" s="1" t="s">
        <v>195</v>
      </c>
      <c r="D654" s="1" t="s">
        <v>196</v>
      </c>
      <c r="E654" s="1" t="s">
        <v>213</v>
      </c>
      <c r="F654" s="1" t="s">
        <v>220</v>
      </c>
      <c r="G654" s="3" t="s">
        <v>221</v>
      </c>
      <c r="H654" s="1" t="s">
        <v>16</v>
      </c>
      <c r="I654" s="1" t="s">
        <v>191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5">
      <c r="B655" s="1" t="s">
        <v>195</v>
      </c>
      <c r="D655" s="1" t="s">
        <v>196</v>
      </c>
      <c r="E655" s="1" t="s">
        <v>213</v>
      </c>
      <c r="F655" s="1" t="s">
        <v>220</v>
      </c>
      <c r="G655" s="3" t="s">
        <v>221</v>
      </c>
      <c r="H655" s="1" t="s">
        <v>18</v>
      </c>
      <c r="I655" s="1" t="s">
        <v>191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5">
      <c r="B656" s="1" t="s">
        <v>195</v>
      </c>
      <c r="D656" s="1" t="s">
        <v>196</v>
      </c>
      <c r="E656" s="1" t="s">
        <v>213</v>
      </c>
      <c r="F656" s="1" t="s">
        <v>220</v>
      </c>
      <c r="G656" s="3" t="s">
        <v>221</v>
      </c>
      <c r="H656" s="1" t="s">
        <v>28</v>
      </c>
      <c r="I656" s="1" t="s">
        <v>191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5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5">
      <c r="B658" s="1" t="s">
        <v>195</v>
      </c>
      <c r="D658" s="1" t="s">
        <v>196</v>
      </c>
      <c r="E658" s="1" t="s">
        <v>213</v>
      </c>
      <c r="F658" s="1" t="s">
        <v>222</v>
      </c>
      <c r="G658" s="3" t="s">
        <v>223</v>
      </c>
      <c r="H658" s="1" t="s">
        <v>16</v>
      </c>
      <c r="I658" s="1" t="s">
        <v>191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5">
      <c r="B659" s="1" t="s">
        <v>195</v>
      </c>
      <c r="D659" s="1" t="s">
        <v>196</v>
      </c>
      <c r="E659" s="1" t="s">
        <v>213</v>
      </c>
      <c r="F659" s="1" t="s">
        <v>222</v>
      </c>
      <c r="G659" s="3" t="s">
        <v>223</v>
      </c>
      <c r="H659" s="1" t="s">
        <v>18</v>
      </c>
      <c r="I659" s="1" t="s">
        <v>191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5">
      <c r="B660" s="1" t="s">
        <v>195</v>
      </c>
      <c r="D660" s="1" t="s">
        <v>196</v>
      </c>
      <c r="E660" s="1" t="s">
        <v>213</v>
      </c>
      <c r="F660" s="1" t="s">
        <v>222</v>
      </c>
      <c r="G660" s="3" t="s">
        <v>223</v>
      </c>
      <c r="H660" s="1" t="s">
        <v>28</v>
      </c>
      <c r="I660" s="1" t="s">
        <v>191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5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5">
      <c r="B662" s="1" t="s">
        <v>195</v>
      </c>
      <c r="D662" s="1" t="s">
        <v>196</v>
      </c>
      <c r="E662" s="1" t="s">
        <v>213</v>
      </c>
      <c r="F662" s="1" t="s">
        <v>224</v>
      </c>
      <c r="G662" s="3" t="s">
        <v>225</v>
      </c>
      <c r="H662" s="1" t="s">
        <v>16</v>
      </c>
      <c r="I662" s="1" t="s">
        <v>191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5">
      <c r="B663" s="1" t="s">
        <v>195</v>
      </c>
      <c r="D663" s="1" t="s">
        <v>196</v>
      </c>
      <c r="E663" s="1" t="s">
        <v>213</v>
      </c>
      <c r="F663" s="1" t="s">
        <v>224</v>
      </c>
      <c r="G663" s="3" t="s">
        <v>225</v>
      </c>
      <c r="H663" s="1" t="s">
        <v>18</v>
      </c>
      <c r="I663" s="1" t="s">
        <v>191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5">
      <c r="B664" s="1" t="s">
        <v>195</v>
      </c>
      <c r="D664" s="1" t="s">
        <v>196</v>
      </c>
      <c r="E664" s="1" t="s">
        <v>213</v>
      </c>
      <c r="F664" s="1" t="s">
        <v>224</v>
      </c>
      <c r="G664" s="3" t="s">
        <v>225</v>
      </c>
      <c r="H664" s="1" t="s">
        <v>28</v>
      </c>
      <c r="I664" s="1" t="s">
        <v>191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5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5">
      <c r="B666" s="1" t="s">
        <v>195</v>
      </c>
      <c r="D666" s="1" t="s">
        <v>196</v>
      </c>
      <c r="E666" s="1" t="s">
        <v>226</v>
      </c>
      <c r="F666" s="1" t="s">
        <v>227</v>
      </c>
      <c r="G666" s="3" t="s">
        <v>228</v>
      </c>
      <c r="H666" s="1" t="s">
        <v>16</v>
      </c>
      <c r="I666" s="1" t="s">
        <v>191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5">
      <c r="B667" s="1" t="s">
        <v>195</v>
      </c>
      <c r="D667" s="1" t="s">
        <v>196</v>
      </c>
      <c r="E667" s="1" t="s">
        <v>226</v>
      </c>
      <c r="F667" s="1" t="s">
        <v>227</v>
      </c>
      <c r="G667" s="3" t="s">
        <v>228</v>
      </c>
      <c r="H667" s="1" t="s">
        <v>18</v>
      </c>
      <c r="I667" s="1" t="s">
        <v>191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5">
      <c r="B668" s="1" t="s">
        <v>195</v>
      </c>
      <c r="D668" s="1" t="s">
        <v>196</v>
      </c>
      <c r="E668" s="1" t="s">
        <v>226</v>
      </c>
      <c r="F668" s="1" t="s">
        <v>227</v>
      </c>
      <c r="G668" s="3" t="s">
        <v>228</v>
      </c>
      <c r="H668" s="1" t="s">
        <v>28</v>
      </c>
      <c r="I668" s="1" t="s">
        <v>191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5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5">
      <c r="B670" s="1" t="s">
        <v>195</v>
      </c>
      <c r="D670" s="1" t="s">
        <v>196</v>
      </c>
      <c r="E670" s="1" t="s">
        <v>226</v>
      </c>
      <c r="F670" s="1" t="s">
        <v>229</v>
      </c>
      <c r="G670" s="3" t="s">
        <v>230</v>
      </c>
      <c r="H670" s="1" t="s">
        <v>16</v>
      </c>
      <c r="I670" s="1" t="s">
        <v>191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5">
      <c r="B671" s="1" t="s">
        <v>195</v>
      </c>
      <c r="D671" s="1" t="s">
        <v>196</v>
      </c>
      <c r="E671" s="1" t="s">
        <v>226</v>
      </c>
      <c r="F671" s="1" t="s">
        <v>229</v>
      </c>
      <c r="G671" s="3" t="s">
        <v>230</v>
      </c>
      <c r="H671" s="1" t="s">
        <v>18</v>
      </c>
      <c r="I671" s="1" t="s">
        <v>191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5">
      <c r="B672" s="1" t="s">
        <v>195</v>
      </c>
      <c r="D672" s="1" t="s">
        <v>196</v>
      </c>
      <c r="E672" s="1" t="s">
        <v>226</v>
      </c>
      <c r="F672" s="1" t="s">
        <v>229</v>
      </c>
      <c r="G672" s="3" t="s">
        <v>230</v>
      </c>
      <c r="H672" s="1" t="s">
        <v>28</v>
      </c>
      <c r="I672" s="1" t="s">
        <v>191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5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5">
      <c r="B674" s="1" t="s">
        <v>195</v>
      </c>
      <c r="D674" s="1" t="s">
        <v>196</v>
      </c>
      <c r="E674" s="1" t="s">
        <v>231</v>
      </c>
      <c r="F674" s="1" t="s">
        <v>232</v>
      </c>
      <c r="G674" s="3" t="s">
        <v>233</v>
      </c>
      <c r="H674" s="1" t="s">
        <v>16</v>
      </c>
      <c r="I674" s="1" t="s">
        <v>191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5">
      <c r="B675" s="1" t="s">
        <v>195</v>
      </c>
      <c r="D675" s="1" t="s">
        <v>196</v>
      </c>
      <c r="E675" s="1" t="s">
        <v>231</v>
      </c>
      <c r="F675" s="1" t="s">
        <v>232</v>
      </c>
      <c r="G675" s="3" t="s">
        <v>233</v>
      </c>
      <c r="H675" s="1" t="s">
        <v>18</v>
      </c>
      <c r="I675" s="1" t="s">
        <v>191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5">
      <c r="B676" s="1" t="s">
        <v>195</v>
      </c>
      <c r="D676" s="1" t="s">
        <v>196</v>
      </c>
      <c r="E676" s="1" t="s">
        <v>231</v>
      </c>
      <c r="F676" s="1" t="s">
        <v>232</v>
      </c>
      <c r="G676" s="3" t="s">
        <v>233</v>
      </c>
      <c r="H676" s="1" t="s">
        <v>28</v>
      </c>
      <c r="I676" s="1" t="s">
        <v>191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5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5">
      <c r="B678" s="1" t="s">
        <v>195</v>
      </c>
      <c r="D678" s="1" t="s">
        <v>196</v>
      </c>
      <c r="E678" s="1" t="s">
        <v>231</v>
      </c>
      <c r="F678" s="1" t="s">
        <v>234</v>
      </c>
      <c r="G678" s="3" t="s">
        <v>235</v>
      </c>
      <c r="H678" s="1" t="s">
        <v>16</v>
      </c>
      <c r="I678" s="1" t="s">
        <v>191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5">
      <c r="B679" s="1" t="s">
        <v>195</v>
      </c>
      <c r="D679" s="1" t="s">
        <v>196</v>
      </c>
      <c r="E679" s="1" t="s">
        <v>231</v>
      </c>
      <c r="F679" s="1" t="s">
        <v>234</v>
      </c>
      <c r="G679" s="3" t="s">
        <v>235</v>
      </c>
      <c r="H679" s="1" t="s">
        <v>18</v>
      </c>
      <c r="I679" s="1" t="s">
        <v>191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5">
      <c r="B680" s="1" t="s">
        <v>195</v>
      </c>
      <c r="D680" s="1" t="s">
        <v>196</v>
      </c>
      <c r="E680" s="1" t="s">
        <v>231</v>
      </c>
      <c r="F680" s="1" t="s">
        <v>234</v>
      </c>
      <c r="G680" s="3" t="s">
        <v>235</v>
      </c>
      <c r="H680" s="1" t="s">
        <v>28</v>
      </c>
      <c r="I680" s="1" t="s">
        <v>191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5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5">
      <c r="B682" s="1" t="s">
        <v>195</v>
      </c>
      <c r="D682" s="1" t="s">
        <v>196</v>
      </c>
      <c r="E682" s="1" t="s">
        <v>236</v>
      </c>
      <c r="F682" s="1" t="s">
        <v>237</v>
      </c>
      <c r="G682" s="3" t="s">
        <v>238</v>
      </c>
      <c r="H682" s="1" t="s">
        <v>16</v>
      </c>
      <c r="I682" s="1" t="s">
        <v>191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5">
      <c r="B683" s="1" t="s">
        <v>195</v>
      </c>
      <c r="D683" s="1" t="s">
        <v>196</v>
      </c>
      <c r="E683" s="1" t="s">
        <v>236</v>
      </c>
      <c r="F683" s="1" t="s">
        <v>237</v>
      </c>
      <c r="G683" s="3" t="s">
        <v>238</v>
      </c>
      <c r="H683" s="1" t="s">
        <v>18</v>
      </c>
      <c r="I683" s="1" t="s">
        <v>191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5">
      <c r="B684" s="1" t="s">
        <v>195</v>
      </c>
      <c r="D684" s="1" t="s">
        <v>196</v>
      </c>
      <c r="E684" s="1" t="s">
        <v>236</v>
      </c>
      <c r="F684" s="1" t="s">
        <v>237</v>
      </c>
      <c r="G684" s="3" t="s">
        <v>238</v>
      </c>
      <c r="H684" s="1" t="s">
        <v>28</v>
      </c>
      <c r="I684" s="1" t="s">
        <v>191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5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5">
      <c r="B686" s="1" t="s">
        <v>195</v>
      </c>
      <c r="D686" s="1" t="s">
        <v>196</v>
      </c>
      <c r="E686" s="1" t="s">
        <v>236</v>
      </c>
      <c r="F686" s="1" t="s">
        <v>239</v>
      </c>
      <c r="G686" s="3" t="s">
        <v>240</v>
      </c>
      <c r="H686" s="1" t="s">
        <v>16</v>
      </c>
      <c r="I686" s="1" t="s">
        <v>191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5">
      <c r="B687" s="1" t="s">
        <v>195</v>
      </c>
      <c r="D687" s="1" t="s">
        <v>196</v>
      </c>
      <c r="E687" s="1" t="s">
        <v>236</v>
      </c>
      <c r="F687" s="1" t="s">
        <v>239</v>
      </c>
      <c r="G687" s="3" t="s">
        <v>240</v>
      </c>
      <c r="H687" s="1" t="s">
        <v>18</v>
      </c>
      <c r="I687" s="1" t="s">
        <v>191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5">
      <c r="B688" s="1" t="s">
        <v>195</v>
      </c>
      <c r="D688" s="1" t="s">
        <v>196</v>
      </c>
      <c r="E688" s="1" t="s">
        <v>236</v>
      </c>
      <c r="F688" s="1" t="s">
        <v>239</v>
      </c>
      <c r="G688" s="3" t="s">
        <v>240</v>
      </c>
      <c r="H688" s="1" t="s">
        <v>28</v>
      </c>
      <c r="I688" s="1" t="s">
        <v>191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5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5">
      <c r="B690" s="1" t="s">
        <v>195</v>
      </c>
      <c r="D690" s="1" t="s">
        <v>196</v>
      </c>
      <c r="E690" s="1" t="s">
        <v>236</v>
      </c>
      <c r="F690" s="1" t="s">
        <v>241</v>
      </c>
      <c r="G690" s="3" t="s">
        <v>242</v>
      </c>
      <c r="H690" s="1" t="s">
        <v>16</v>
      </c>
      <c r="I690" s="1" t="s">
        <v>191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5">
      <c r="B691" s="1" t="s">
        <v>195</v>
      </c>
      <c r="D691" s="1" t="s">
        <v>196</v>
      </c>
      <c r="E691" s="1" t="s">
        <v>236</v>
      </c>
      <c r="F691" s="1" t="s">
        <v>241</v>
      </c>
      <c r="G691" s="3" t="s">
        <v>242</v>
      </c>
      <c r="H691" s="1" t="s">
        <v>18</v>
      </c>
      <c r="I691" s="1" t="s">
        <v>191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5">
      <c r="B692" s="1" t="s">
        <v>195</v>
      </c>
      <c r="D692" s="1" t="s">
        <v>196</v>
      </c>
      <c r="E692" s="1" t="s">
        <v>236</v>
      </c>
      <c r="F692" s="1" t="s">
        <v>241</v>
      </c>
      <c r="G692" s="3" t="s">
        <v>242</v>
      </c>
      <c r="H692" s="1" t="s">
        <v>28</v>
      </c>
      <c r="I692" s="1" t="s">
        <v>191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5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5">
      <c r="B694" s="1" t="s">
        <v>195</v>
      </c>
      <c r="D694" s="1" t="s">
        <v>196</v>
      </c>
      <c r="E694" s="1" t="s">
        <v>236</v>
      </c>
      <c r="F694" s="1" t="s">
        <v>243</v>
      </c>
      <c r="G694" s="3" t="s">
        <v>244</v>
      </c>
      <c r="H694" s="1" t="s">
        <v>16</v>
      </c>
      <c r="I694" s="1" t="s">
        <v>191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5">
      <c r="B695" s="1" t="s">
        <v>195</v>
      </c>
      <c r="D695" s="1" t="s">
        <v>196</v>
      </c>
      <c r="E695" s="1" t="s">
        <v>236</v>
      </c>
      <c r="F695" s="1" t="s">
        <v>243</v>
      </c>
      <c r="G695" s="3" t="s">
        <v>244</v>
      </c>
      <c r="H695" s="1" t="s">
        <v>18</v>
      </c>
      <c r="I695" s="1" t="s">
        <v>191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5">
      <c r="B696" s="1" t="s">
        <v>195</v>
      </c>
      <c r="D696" s="1" t="s">
        <v>196</v>
      </c>
      <c r="E696" s="1" t="s">
        <v>236</v>
      </c>
      <c r="F696" s="1" t="s">
        <v>243</v>
      </c>
      <c r="G696" s="3" t="s">
        <v>244</v>
      </c>
      <c r="H696" s="1" t="s">
        <v>28</v>
      </c>
      <c r="I696" s="1" t="s">
        <v>191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5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5">
      <c r="B698" s="1" t="s">
        <v>195</v>
      </c>
      <c r="D698" s="1" t="s">
        <v>196</v>
      </c>
      <c r="E698" s="1" t="s">
        <v>236</v>
      </c>
      <c r="F698" s="1" t="s">
        <v>245</v>
      </c>
      <c r="G698" s="3" t="s">
        <v>246</v>
      </c>
      <c r="H698" s="1" t="s">
        <v>16</v>
      </c>
      <c r="I698" s="1" t="s">
        <v>191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5">
      <c r="B699" s="1" t="s">
        <v>195</v>
      </c>
      <c r="D699" s="1" t="s">
        <v>196</v>
      </c>
      <c r="E699" s="1" t="s">
        <v>236</v>
      </c>
      <c r="F699" s="1" t="s">
        <v>245</v>
      </c>
      <c r="G699" s="3" t="s">
        <v>246</v>
      </c>
      <c r="H699" s="1" t="s">
        <v>18</v>
      </c>
      <c r="I699" s="1" t="s">
        <v>191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5">
      <c r="B700" s="1" t="s">
        <v>195</v>
      </c>
      <c r="D700" s="1" t="s">
        <v>196</v>
      </c>
      <c r="E700" s="1" t="s">
        <v>236</v>
      </c>
      <c r="F700" s="1" t="s">
        <v>245</v>
      </c>
      <c r="G700" s="3" t="s">
        <v>246</v>
      </c>
      <c r="H700" s="1" t="s">
        <v>28</v>
      </c>
      <c r="I700" s="1" t="s">
        <v>191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5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5">
      <c r="B702" s="1" t="s">
        <v>195</v>
      </c>
      <c r="D702" s="1" t="s">
        <v>196</v>
      </c>
      <c r="E702" s="1" t="s">
        <v>236</v>
      </c>
      <c r="F702" s="1" t="s">
        <v>247</v>
      </c>
      <c r="G702" s="3" t="s">
        <v>248</v>
      </c>
      <c r="H702" s="1" t="s">
        <v>16</v>
      </c>
      <c r="I702" s="1" t="s">
        <v>191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5">
      <c r="B703" s="1" t="s">
        <v>195</v>
      </c>
      <c r="D703" s="1" t="s">
        <v>196</v>
      </c>
      <c r="E703" s="1" t="s">
        <v>236</v>
      </c>
      <c r="F703" s="1" t="s">
        <v>247</v>
      </c>
      <c r="G703" s="3" t="s">
        <v>248</v>
      </c>
      <c r="H703" s="1" t="s">
        <v>18</v>
      </c>
      <c r="I703" s="1" t="s">
        <v>191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5">
      <c r="B704" s="1" t="s">
        <v>195</v>
      </c>
      <c r="D704" s="1" t="s">
        <v>196</v>
      </c>
      <c r="E704" s="1" t="s">
        <v>236</v>
      </c>
      <c r="F704" s="1" t="s">
        <v>247</v>
      </c>
      <c r="G704" s="3" t="s">
        <v>248</v>
      </c>
      <c r="H704" s="1" t="s">
        <v>28</v>
      </c>
      <c r="I704" s="1" t="s">
        <v>191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5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5">
      <c r="B706" s="1" t="s">
        <v>195</v>
      </c>
      <c r="D706" s="1" t="s">
        <v>196</v>
      </c>
      <c r="E706" s="1" t="s">
        <v>236</v>
      </c>
      <c r="F706" s="1" t="s">
        <v>249</v>
      </c>
      <c r="G706" s="3" t="s">
        <v>250</v>
      </c>
      <c r="H706" s="1" t="s">
        <v>16</v>
      </c>
      <c r="I706" s="1" t="s">
        <v>191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5">
      <c r="B707" s="1" t="s">
        <v>195</v>
      </c>
      <c r="D707" s="1" t="s">
        <v>196</v>
      </c>
      <c r="E707" s="1" t="s">
        <v>236</v>
      </c>
      <c r="F707" s="1" t="s">
        <v>249</v>
      </c>
      <c r="G707" s="3" t="s">
        <v>250</v>
      </c>
      <c r="H707" s="1" t="s">
        <v>18</v>
      </c>
      <c r="I707" s="1" t="s">
        <v>191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5">
      <c r="B708" s="1" t="s">
        <v>195</v>
      </c>
      <c r="D708" s="1" t="s">
        <v>196</v>
      </c>
      <c r="E708" s="1" t="s">
        <v>236</v>
      </c>
      <c r="F708" s="1" t="s">
        <v>249</v>
      </c>
      <c r="G708" s="3" t="s">
        <v>250</v>
      </c>
      <c r="H708" s="1" t="s">
        <v>28</v>
      </c>
      <c r="I708" s="1" t="s">
        <v>191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5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5">
      <c r="B710" s="1" t="s">
        <v>195</v>
      </c>
      <c r="D710" s="1" t="s">
        <v>196</v>
      </c>
      <c r="E710" s="1" t="s">
        <v>236</v>
      </c>
      <c r="F710" s="1" t="s">
        <v>251</v>
      </c>
      <c r="G710" s="3" t="s">
        <v>252</v>
      </c>
      <c r="H710" s="1" t="s">
        <v>16</v>
      </c>
      <c r="I710" s="1" t="s">
        <v>191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5">
      <c r="B711" s="1" t="s">
        <v>195</v>
      </c>
      <c r="D711" s="1" t="s">
        <v>196</v>
      </c>
      <c r="E711" s="1" t="s">
        <v>236</v>
      </c>
      <c r="F711" s="1" t="s">
        <v>251</v>
      </c>
      <c r="G711" s="3" t="s">
        <v>252</v>
      </c>
      <c r="H711" s="1" t="s">
        <v>18</v>
      </c>
      <c r="I711" s="1" t="s">
        <v>191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5">
      <c r="B712" s="1" t="s">
        <v>195</v>
      </c>
      <c r="D712" s="1" t="s">
        <v>196</v>
      </c>
      <c r="E712" s="1" t="s">
        <v>236</v>
      </c>
      <c r="F712" s="1" t="s">
        <v>251</v>
      </c>
      <c r="G712" s="3" t="s">
        <v>252</v>
      </c>
      <c r="H712" s="1" t="s">
        <v>28</v>
      </c>
      <c r="I712" s="1" t="s">
        <v>191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5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5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5">
      <c r="B715" s="1" t="s">
        <v>253</v>
      </c>
      <c r="F715" s="1" t="s">
        <v>254</v>
      </c>
      <c r="G715" s="3" t="s">
        <v>255</v>
      </c>
      <c r="H715" s="1" t="s">
        <v>16</v>
      </c>
      <c r="I715" s="1" t="s">
        <v>191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5">
      <c r="B716" s="1" t="s">
        <v>253</v>
      </c>
      <c r="F716" s="1" t="s">
        <v>254</v>
      </c>
      <c r="G716" s="3" t="s">
        <v>255</v>
      </c>
      <c r="H716" s="1" t="s">
        <v>18</v>
      </c>
      <c r="I716" s="1" t="s">
        <v>191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5">
      <c r="B717" s="1" t="s">
        <v>253</v>
      </c>
      <c r="F717" s="1" t="s">
        <v>254</v>
      </c>
      <c r="G717" s="3" t="s">
        <v>255</v>
      </c>
      <c r="H717" s="1" t="s">
        <v>28</v>
      </c>
      <c r="I717" s="1" t="s">
        <v>191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5"/>
  <sheetViews>
    <sheetView topLeftCell="F83" zoomScaleNormal="100" workbookViewId="0">
      <selection activeCell="R101" sqref="R101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3" style="1" customWidth="1"/>
    <col min="4" max="4" width="9.5546875" style="1" customWidth="1"/>
    <col min="5" max="5" width="7.5546875" style="1" hidden="1" customWidth="1"/>
    <col min="6" max="6" width="12.88671875" style="1" customWidth="1"/>
    <col min="7" max="7" width="8.88671875" style="3" customWidth="1"/>
    <col min="8" max="8" width="11" style="1" customWidth="1"/>
    <col min="9" max="9" width="12.5546875" style="1" customWidth="1"/>
    <col min="10" max="10" width="2.6640625" style="4" customWidth="1"/>
    <col min="11" max="11" width="11.44140625" style="4" customWidth="1"/>
    <col min="12" max="12" width="2.5546875" style="4" customWidth="1"/>
    <col min="13" max="13" width="11.88671875" style="4" customWidth="1"/>
    <col min="14" max="14" width="1.88671875" style="4" customWidth="1"/>
    <col min="15" max="15" width="14.109375" style="4" customWidth="1"/>
    <col min="16" max="16" width="1.5546875" style="4" customWidth="1"/>
    <col min="17" max="17" width="10.5546875" style="4" customWidth="1"/>
    <col min="18" max="18" width="6.33203125" style="4" customWidth="1"/>
    <col min="19" max="21" width="10.6640625" style="4" customWidth="1"/>
    <col min="22" max="22" width="10.6640625" style="29" customWidth="1"/>
    <col min="23" max="23" width="11.6640625" style="4" customWidth="1"/>
    <col min="24" max="28" width="10.6640625" style="4" customWidth="1"/>
    <col min="29" max="16384" width="9.109375" style="4"/>
  </cols>
  <sheetData>
    <row r="1" spans="1:23" x14ac:dyDescent="0.25">
      <c r="B1" s="2" t="s">
        <v>0</v>
      </c>
      <c r="H1" s="4"/>
      <c r="J1" s="5"/>
      <c r="K1" s="5">
        <v>36622</v>
      </c>
      <c r="L1" s="5"/>
      <c r="M1" s="5">
        <v>36623</v>
      </c>
      <c r="N1" s="5"/>
      <c r="O1" s="5">
        <v>36624</v>
      </c>
      <c r="P1" s="5"/>
      <c r="Q1" s="5">
        <v>36625</v>
      </c>
      <c r="V1" s="30"/>
      <c r="W1" s="5"/>
    </row>
    <row r="2" spans="1:23" x14ac:dyDescent="0.25">
      <c r="E2" s="2"/>
      <c r="H2" s="1" t="s">
        <v>1</v>
      </c>
      <c r="J2" s="6"/>
      <c r="K2" s="6">
        <v>36622</v>
      </c>
      <c r="L2" s="6"/>
      <c r="M2" s="6">
        <v>36623</v>
      </c>
      <c r="N2" s="6"/>
      <c r="O2" s="6">
        <v>36624</v>
      </c>
      <c r="P2" s="6"/>
      <c r="Q2" s="6">
        <v>36625</v>
      </c>
      <c r="R2" s="7"/>
      <c r="V2" s="31"/>
      <c r="W2" s="6"/>
    </row>
    <row r="3" spans="1:23" x14ac:dyDescent="0.25">
      <c r="H3" s="1" t="s">
        <v>2</v>
      </c>
      <c r="K3" s="8" t="s">
        <v>256</v>
      </c>
      <c r="M3" s="8" t="s">
        <v>3</v>
      </c>
      <c r="O3" s="8" t="s">
        <v>3</v>
      </c>
      <c r="Q3" s="8" t="s">
        <v>3</v>
      </c>
      <c r="S3" s="8"/>
      <c r="T3" s="8"/>
      <c r="V3" s="32"/>
      <c r="W3" s="8"/>
    </row>
    <row r="4" spans="1:23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3" t="s">
        <v>257</v>
      </c>
      <c r="L4" s="33"/>
      <c r="M4" s="33" t="s">
        <v>258</v>
      </c>
      <c r="N4" s="33"/>
      <c r="O4" s="33" t="s">
        <v>258</v>
      </c>
      <c r="P4" s="33"/>
      <c r="Q4" s="33" t="s">
        <v>258</v>
      </c>
      <c r="S4" s="8"/>
      <c r="T4" s="33"/>
      <c r="V4" s="34"/>
      <c r="W4" s="1"/>
    </row>
    <row r="6" spans="1:23" x14ac:dyDescent="0.25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35"/>
      <c r="W6" s="9"/>
    </row>
    <row r="8" spans="1:23" x14ac:dyDescent="0.25">
      <c r="A8" s="1" t="s">
        <v>11</v>
      </c>
    </row>
    <row r="10" spans="1:23" x14ac:dyDescent="0.25">
      <c r="B10" s="33" t="s">
        <v>259</v>
      </c>
      <c r="C10" s="33" t="s">
        <v>260</v>
      </c>
      <c r="D10" s="33" t="s">
        <v>261</v>
      </c>
      <c r="K10" s="5">
        <v>36622</v>
      </c>
      <c r="M10" s="5">
        <v>36623</v>
      </c>
      <c r="O10" s="5">
        <v>36624</v>
      </c>
      <c r="Q10" s="5">
        <v>36625</v>
      </c>
    </row>
    <row r="11" spans="1:23" outlineLevel="2" x14ac:dyDescent="0.25">
      <c r="B11" s="33" t="s">
        <v>12</v>
      </c>
      <c r="C11" s="33">
        <v>1</v>
      </c>
      <c r="D11" s="33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</row>
    <row r="12" spans="1:23" outlineLevel="2" x14ac:dyDescent="0.25">
      <c r="B12" s="33" t="s">
        <v>12</v>
      </c>
      <c r="C12" s="33">
        <v>1</v>
      </c>
      <c r="D12" s="33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</row>
    <row r="13" spans="1:23" outlineLevel="1" x14ac:dyDescent="0.25">
      <c r="B13" s="36" t="s">
        <v>12</v>
      </c>
      <c r="C13" s="36">
        <v>1</v>
      </c>
      <c r="D13" s="36" t="s">
        <v>262</v>
      </c>
      <c r="E13" s="37"/>
      <c r="F13" s="37"/>
      <c r="G13" s="38"/>
      <c r="H13" s="37"/>
      <c r="I13" s="37"/>
      <c r="J13" s="39"/>
      <c r="K13" s="39">
        <v>0</v>
      </c>
      <c r="L13" s="39"/>
      <c r="M13" s="39">
        <v>0</v>
      </c>
      <c r="N13" s="39"/>
      <c r="O13" s="39">
        <v>0</v>
      </c>
      <c r="P13" s="39"/>
      <c r="Q13" s="39">
        <v>0</v>
      </c>
    </row>
    <row r="14" spans="1:23" outlineLevel="1" x14ac:dyDescent="0.25">
      <c r="B14" s="33"/>
      <c r="C14" s="33"/>
      <c r="D14" s="33"/>
    </row>
    <row r="15" spans="1:23" outlineLevel="2" x14ac:dyDescent="0.25">
      <c r="B15" s="33" t="s">
        <v>12</v>
      </c>
      <c r="C15" s="33">
        <v>1</v>
      </c>
      <c r="D15" s="33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</row>
    <row r="16" spans="1:23" outlineLevel="2" x14ac:dyDescent="0.25">
      <c r="B16" s="33" t="s">
        <v>12</v>
      </c>
      <c r="C16" s="33">
        <v>1</v>
      </c>
      <c r="D16" s="33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</row>
    <row r="17" spans="2:23" outlineLevel="1" x14ac:dyDescent="0.25">
      <c r="B17" s="36" t="s">
        <v>12</v>
      </c>
      <c r="C17" s="36">
        <v>1</v>
      </c>
      <c r="D17" s="36" t="s">
        <v>263</v>
      </c>
      <c r="E17" s="37"/>
      <c r="F17" s="37"/>
      <c r="G17" s="38"/>
      <c r="H17" s="37"/>
      <c r="I17" s="37"/>
      <c r="J17" s="39"/>
      <c r="K17" s="39">
        <v>0</v>
      </c>
      <c r="L17" s="39"/>
      <c r="M17" s="39">
        <v>0</v>
      </c>
      <c r="N17" s="39"/>
      <c r="O17" s="39">
        <v>0</v>
      </c>
      <c r="P17" s="39"/>
      <c r="Q17" s="39">
        <v>0</v>
      </c>
    </row>
    <row r="18" spans="2:23" outlineLevel="1" x14ac:dyDescent="0.25">
      <c r="B18" s="33"/>
      <c r="C18" s="33"/>
      <c r="D18" s="33"/>
      <c r="F18" s="4"/>
    </row>
    <row r="19" spans="2:23" outlineLevel="2" x14ac:dyDescent="0.25">
      <c r="B19" s="33" t="s">
        <v>12</v>
      </c>
      <c r="C19" s="33">
        <v>2</v>
      </c>
      <c r="D19" s="33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</row>
    <row r="20" spans="2:23" outlineLevel="2" x14ac:dyDescent="0.25">
      <c r="B20" s="33" t="s">
        <v>12</v>
      </c>
      <c r="C20" s="33">
        <v>2</v>
      </c>
      <c r="D20" s="33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370</v>
      </c>
    </row>
    <row r="21" spans="2:23" outlineLevel="1" x14ac:dyDescent="0.25">
      <c r="B21" s="36" t="s">
        <v>12</v>
      </c>
      <c r="C21" s="36">
        <v>2</v>
      </c>
      <c r="D21" s="36" t="s">
        <v>264</v>
      </c>
      <c r="E21" s="37"/>
      <c r="F21" s="37"/>
      <c r="G21" s="38"/>
      <c r="H21" s="37"/>
      <c r="I21" s="37"/>
      <c r="J21" s="39"/>
      <c r="K21" s="39">
        <v>0</v>
      </c>
      <c r="L21" s="39"/>
      <c r="M21" s="39">
        <v>0</v>
      </c>
      <c r="N21" s="39"/>
      <c r="O21" s="39">
        <v>0</v>
      </c>
      <c r="P21" s="39"/>
      <c r="Q21" s="39">
        <v>370</v>
      </c>
    </row>
    <row r="22" spans="2:23" outlineLevel="1" x14ac:dyDescent="0.25">
      <c r="B22" s="33"/>
      <c r="C22" s="33"/>
      <c r="D22" s="33"/>
    </row>
    <row r="23" spans="2:23" outlineLevel="1" x14ac:dyDescent="0.25">
      <c r="B23" s="33"/>
      <c r="C23" s="33"/>
      <c r="D23" s="33"/>
    </row>
    <row r="24" spans="2:23" outlineLevel="2" x14ac:dyDescent="0.25">
      <c r="B24" s="33" t="s">
        <v>12</v>
      </c>
      <c r="C24" s="33">
        <v>3</v>
      </c>
      <c r="D24" s="33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9" t="s">
        <v>265</v>
      </c>
      <c r="M24" s="4">
        <v>0</v>
      </c>
      <c r="O24" s="4">
        <v>0</v>
      </c>
      <c r="Q24" s="4">
        <v>0</v>
      </c>
    </row>
    <row r="25" spans="2:23" outlineLevel="2" x14ac:dyDescent="0.25">
      <c r="B25" s="33" t="s">
        <v>12</v>
      </c>
      <c r="C25" s="33">
        <v>3</v>
      </c>
      <c r="D25" s="33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M25" s="4">
        <v>0</v>
      </c>
      <c r="O25" s="4">
        <v>0</v>
      </c>
      <c r="Q25" s="4">
        <v>0</v>
      </c>
    </row>
    <row r="26" spans="2:23" outlineLevel="2" x14ac:dyDescent="0.25">
      <c r="B26" s="33"/>
      <c r="C26" s="33"/>
      <c r="D26" s="33">
        <v>15</v>
      </c>
    </row>
    <row r="27" spans="2:23" outlineLevel="2" x14ac:dyDescent="0.25">
      <c r="B27" s="33" t="s">
        <v>12</v>
      </c>
      <c r="C27" s="33">
        <v>3</v>
      </c>
      <c r="D27" s="33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0</v>
      </c>
      <c r="M27" s="4">
        <v>-153</v>
      </c>
      <c r="O27" s="4">
        <v>0</v>
      </c>
      <c r="Q27" s="4">
        <v>0</v>
      </c>
    </row>
    <row r="28" spans="2:23" outlineLevel="2" x14ac:dyDescent="0.25">
      <c r="B28" s="33" t="s">
        <v>12</v>
      </c>
      <c r="C28" s="33">
        <v>3</v>
      </c>
      <c r="D28" s="33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W28" s="11"/>
    </row>
    <row r="29" spans="2:23" outlineLevel="2" x14ac:dyDescent="0.25">
      <c r="B29" s="33" t="s">
        <v>12</v>
      </c>
      <c r="C29" s="33">
        <v>3</v>
      </c>
      <c r="D29" s="33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W29" s="11"/>
    </row>
    <row r="30" spans="2:23" outlineLevel="2" x14ac:dyDescent="0.25">
      <c r="B30" s="33"/>
      <c r="C30" s="33"/>
      <c r="D30" s="33">
        <v>15</v>
      </c>
      <c r="K30" s="11"/>
      <c r="M30" s="11"/>
      <c r="O30" s="11"/>
      <c r="Q30" s="11"/>
      <c r="W30" s="11"/>
    </row>
    <row r="31" spans="2:23" outlineLevel="2" x14ac:dyDescent="0.25">
      <c r="B31" s="33" t="s">
        <v>12</v>
      </c>
      <c r="C31" s="33">
        <v>3</v>
      </c>
      <c r="D31" s="33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</row>
    <row r="32" spans="2:23" outlineLevel="2" x14ac:dyDescent="0.25">
      <c r="B32" s="33" t="s">
        <v>12</v>
      </c>
      <c r="C32" s="33">
        <v>3</v>
      </c>
      <c r="D32" s="33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W32" s="11"/>
    </row>
    <row r="33" spans="2:23" outlineLevel="1" x14ac:dyDescent="0.25">
      <c r="B33" s="36" t="s">
        <v>12</v>
      </c>
      <c r="C33" s="36">
        <v>3</v>
      </c>
      <c r="D33" s="36" t="s">
        <v>266</v>
      </c>
      <c r="E33" s="37"/>
      <c r="F33" s="37"/>
      <c r="G33" s="38"/>
      <c r="H33" s="37"/>
      <c r="I33" s="37"/>
      <c r="J33" s="39"/>
      <c r="K33" s="39">
        <v>0</v>
      </c>
      <c r="L33" s="39"/>
      <c r="M33" s="39">
        <v>-153</v>
      </c>
      <c r="N33" s="39"/>
      <c r="O33" s="39">
        <v>0</v>
      </c>
      <c r="P33" s="39"/>
      <c r="Q33" s="39">
        <v>0</v>
      </c>
      <c r="W33" s="11"/>
    </row>
    <row r="34" spans="2:23" outlineLevel="1" x14ac:dyDescent="0.25">
      <c r="B34" s="33"/>
      <c r="C34" s="33"/>
      <c r="D34" s="33"/>
    </row>
    <row r="35" spans="2:23" outlineLevel="1" x14ac:dyDescent="0.25">
      <c r="B35" s="33"/>
      <c r="C35" s="33"/>
      <c r="D35" s="33"/>
    </row>
    <row r="36" spans="2:23" outlineLevel="2" x14ac:dyDescent="0.25">
      <c r="B36" s="33" t="s">
        <v>12</v>
      </c>
      <c r="C36" s="33">
        <v>3</v>
      </c>
      <c r="D36" s="33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</row>
    <row r="37" spans="2:23" outlineLevel="2" x14ac:dyDescent="0.25">
      <c r="B37" s="33" t="s">
        <v>12</v>
      </c>
      <c r="C37" s="33">
        <v>3</v>
      </c>
      <c r="D37" s="33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</row>
    <row r="38" spans="2:23" outlineLevel="2" x14ac:dyDescent="0.25">
      <c r="B38" s="33"/>
      <c r="C38" s="33"/>
      <c r="D38" s="33">
        <v>16</v>
      </c>
      <c r="K38" s="1"/>
      <c r="M38" s="1"/>
      <c r="O38" s="1"/>
      <c r="Q38" s="1"/>
      <c r="W38" s="1"/>
    </row>
    <row r="39" spans="2:23" outlineLevel="2" x14ac:dyDescent="0.25">
      <c r="B39" s="33" t="s">
        <v>12</v>
      </c>
      <c r="C39" s="33">
        <v>3</v>
      </c>
      <c r="D39" s="33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-2</v>
      </c>
      <c r="O39" s="4">
        <v>-2</v>
      </c>
      <c r="Q39" s="4">
        <v>-2</v>
      </c>
    </row>
    <row r="40" spans="2:23" outlineLevel="2" x14ac:dyDescent="0.25">
      <c r="B40" s="33" t="s">
        <v>12</v>
      </c>
      <c r="C40" s="33">
        <v>3</v>
      </c>
      <c r="D40" s="33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</row>
    <row r="41" spans="2:23" outlineLevel="1" x14ac:dyDescent="0.25">
      <c r="B41" s="36" t="s">
        <v>12</v>
      </c>
      <c r="C41" s="36">
        <v>3</v>
      </c>
      <c r="D41" s="36" t="s">
        <v>267</v>
      </c>
      <c r="E41" s="37"/>
      <c r="F41" s="37"/>
      <c r="G41" s="38"/>
      <c r="H41" s="37"/>
      <c r="I41" s="37"/>
      <c r="J41" s="39"/>
      <c r="K41" s="39">
        <v>0</v>
      </c>
      <c r="L41" s="39"/>
      <c r="M41" s="39">
        <v>-2</v>
      </c>
      <c r="N41" s="39"/>
      <c r="O41" s="39">
        <v>-2</v>
      </c>
      <c r="P41" s="39"/>
      <c r="Q41" s="39">
        <v>-2</v>
      </c>
    </row>
    <row r="42" spans="2:23" outlineLevel="1" x14ac:dyDescent="0.25">
      <c r="B42" s="33"/>
      <c r="C42" s="33"/>
      <c r="D42" s="33"/>
      <c r="K42" s="1"/>
      <c r="M42" s="1"/>
      <c r="O42" s="1"/>
      <c r="Q42" s="1"/>
      <c r="W42" s="1"/>
    </row>
    <row r="43" spans="2:23" outlineLevel="1" x14ac:dyDescent="0.25">
      <c r="B43" s="33"/>
      <c r="C43" s="33"/>
      <c r="D43" s="33"/>
      <c r="K43" s="11"/>
      <c r="M43" s="11"/>
      <c r="O43" s="11"/>
      <c r="Q43" s="11"/>
      <c r="W43" s="11"/>
    </row>
    <row r="44" spans="2:23" outlineLevel="1" x14ac:dyDescent="0.25">
      <c r="B44" s="33"/>
      <c r="C44" s="33"/>
      <c r="D44" s="33"/>
    </row>
    <row r="45" spans="2:23" outlineLevel="2" x14ac:dyDescent="0.25">
      <c r="B45" s="33" t="s">
        <v>12</v>
      </c>
      <c r="C45" s="33">
        <v>3</v>
      </c>
      <c r="D45" s="33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</row>
    <row r="46" spans="2:23" outlineLevel="2" x14ac:dyDescent="0.25">
      <c r="B46" s="33" t="s">
        <v>12</v>
      </c>
      <c r="C46" s="33">
        <v>3</v>
      </c>
      <c r="D46" s="33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</row>
    <row r="47" spans="2:23" outlineLevel="1" x14ac:dyDescent="0.25">
      <c r="B47" s="36" t="s">
        <v>12</v>
      </c>
      <c r="C47" s="36">
        <v>3</v>
      </c>
      <c r="D47" s="36" t="s">
        <v>268</v>
      </c>
      <c r="E47" s="37"/>
      <c r="F47" s="37"/>
      <c r="G47" s="38"/>
      <c r="H47" s="37"/>
      <c r="I47" s="37"/>
      <c r="J47" s="39"/>
      <c r="K47" s="39">
        <v>0</v>
      </c>
      <c r="L47" s="39"/>
      <c r="M47" s="39">
        <v>0</v>
      </c>
      <c r="N47" s="39"/>
      <c r="O47" s="39">
        <v>0</v>
      </c>
      <c r="P47" s="39"/>
      <c r="Q47" s="39">
        <v>0</v>
      </c>
    </row>
    <row r="48" spans="2:23" outlineLevel="1" x14ac:dyDescent="0.25">
      <c r="B48" s="33"/>
      <c r="C48" s="33"/>
      <c r="D48" s="33"/>
      <c r="K48" s="1"/>
      <c r="M48" s="1"/>
      <c r="O48" s="1"/>
      <c r="Q48" s="1"/>
      <c r="W48" s="1"/>
    </row>
    <row r="49" spans="2:23" outlineLevel="1" x14ac:dyDescent="0.25">
      <c r="B49" s="33"/>
      <c r="C49" s="33"/>
      <c r="D49" s="33"/>
    </row>
    <row r="50" spans="2:23" outlineLevel="1" x14ac:dyDescent="0.25">
      <c r="B50" s="33"/>
      <c r="C50" s="33"/>
      <c r="D50" s="40"/>
      <c r="G50" s="14"/>
    </row>
    <row r="51" spans="2:23" outlineLevel="1" x14ac:dyDescent="0.25">
      <c r="B51" s="33"/>
      <c r="C51" s="33"/>
      <c r="D51" s="33"/>
    </row>
    <row r="52" spans="2:23" outlineLevel="1" x14ac:dyDescent="0.25">
      <c r="B52" s="33"/>
      <c r="C52" s="33"/>
      <c r="D52" s="33"/>
    </row>
    <row r="53" spans="2:23" outlineLevel="2" x14ac:dyDescent="0.25">
      <c r="B53" s="33" t="s">
        <v>12</v>
      </c>
      <c r="C53" s="33">
        <v>3</v>
      </c>
      <c r="D53" s="33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</row>
    <row r="54" spans="2:23" outlineLevel="2" x14ac:dyDescent="0.25">
      <c r="B54" s="33" t="s">
        <v>12</v>
      </c>
      <c r="C54" s="33">
        <v>3</v>
      </c>
      <c r="D54" s="33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</row>
    <row r="55" spans="2:23" outlineLevel="2" x14ac:dyDescent="0.25">
      <c r="B55" s="33" t="s">
        <v>12</v>
      </c>
      <c r="C55" s="33">
        <v>3</v>
      </c>
      <c r="D55" s="33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</row>
    <row r="56" spans="2:23" outlineLevel="2" x14ac:dyDescent="0.25">
      <c r="B56" s="33"/>
      <c r="C56" s="33"/>
      <c r="D56" s="33">
        <v>19</v>
      </c>
      <c r="K56" s="1"/>
      <c r="M56" s="1"/>
      <c r="O56" s="1"/>
      <c r="Q56" s="1"/>
      <c r="W56" s="1"/>
    </row>
    <row r="57" spans="2:23" customFormat="1" outlineLevel="2" x14ac:dyDescent="0.25">
      <c r="B57" s="41"/>
      <c r="C57" s="41"/>
      <c r="D57" s="33">
        <v>19</v>
      </c>
      <c r="K57" s="4"/>
      <c r="M57" s="4"/>
      <c r="O57" s="4"/>
      <c r="Q57" s="4"/>
      <c r="V57" s="42"/>
      <c r="W57" s="1"/>
    </row>
    <row r="58" spans="2:23" outlineLevel="2" x14ac:dyDescent="0.25">
      <c r="B58" s="33" t="s">
        <v>12</v>
      </c>
      <c r="C58" s="33">
        <v>3</v>
      </c>
      <c r="D58" s="33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-38</v>
      </c>
      <c r="O58" s="4">
        <v>-38</v>
      </c>
      <c r="Q58" s="4">
        <v>-38</v>
      </c>
    </row>
    <row r="59" spans="2:23" outlineLevel="2" x14ac:dyDescent="0.25">
      <c r="B59" s="33"/>
      <c r="C59" s="33"/>
      <c r="D59" s="33">
        <v>19</v>
      </c>
      <c r="K59" s="1"/>
      <c r="M59" s="1"/>
      <c r="O59" s="1"/>
      <c r="Q59" s="1"/>
      <c r="W59" s="1"/>
    </row>
    <row r="60" spans="2:23" outlineLevel="2" x14ac:dyDescent="0.25">
      <c r="B60" s="33"/>
      <c r="C60" s="33"/>
      <c r="D60" s="33">
        <v>19</v>
      </c>
      <c r="K60" s="1"/>
      <c r="M60" s="1"/>
      <c r="O60" s="1"/>
      <c r="Q60" s="1"/>
      <c r="W60" s="1"/>
    </row>
    <row r="61" spans="2:23" outlineLevel="2" x14ac:dyDescent="0.25">
      <c r="B61" s="33" t="s">
        <v>12</v>
      </c>
      <c r="C61" s="33">
        <v>3</v>
      </c>
      <c r="D61" s="33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</row>
    <row r="62" spans="2:23" outlineLevel="1" x14ac:dyDescent="0.25">
      <c r="B62" s="36" t="s">
        <v>12</v>
      </c>
      <c r="C62" s="36">
        <v>3</v>
      </c>
      <c r="D62" s="36" t="s">
        <v>269</v>
      </c>
      <c r="E62" s="37"/>
      <c r="F62" s="37"/>
      <c r="G62" s="38"/>
      <c r="H62" s="37"/>
      <c r="I62" s="37"/>
      <c r="J62" s="39"/>
      <c r="K62" s="39">
        <v>0</v>
      </c>
      <c r="L62" s="39"/>
      <c r="M62" s="39">
        <v>-38</v>
      </c>
      <c r="N62" s="39"/>
      <c r="O62" s="39">
        <v>-38</v>
      </c>
      <c r="P62" s="39"/>
      <c r="Q62" s="39">
        <v>-38</v>
      </c>
    </row>
    <row r="63" spans="2:23" outlineLevel="1" x14ac:dyDescent="0.25">
      <c r="B63" s="33"/>
      <c r="C63" s="33"/>
      <c r="D63" s="33"/>
      <c r="K63" s="1"/>
      <c r="M63" s="1"/>
      <c r="O63" s="1"/>
      <c r="Q63" s="1"/>
      <c r="W63" s="1"/>
    </row>
    <row r="64" spans="2:23" outlineLevel="1" x14ac:dyDescent="0.25">
      <c r="B64" s="33"/>
      <c r="C64" s="33"/>
      <c r="D64" s="33"/>
      <c r="K64" s="1"/>
      <c r="M64" s="1"/>
      <c r="O64" s="1"/>
      <c r="Q64" s="1"/>
      <c r="W64" s="1"/>
    </row>
    <row r="65" spans="2:17" outlineLevel="1" x14ac:dyDescent="0.25">
      <c r="B65" s="33"/>
      <c r="C65" s="33"/>
      <c r="D65" s="33"/>
    </row>
    <row r="66" spans="2:17" outlineLevel="2" x14ac:dyDescent="0.25">
      <c r="B66" s="33" t="s">
        <v>12</v>
      </c>
      <c r="C66" s="33">
        <v>4</v>
      </c>
      <c r="D66" s="33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</row>
    <row r="67" spans="2:17" outlineLevel="2" x14ac:dyDescent="0.25">
      <c r="B67" s="33" t="s">
        <v>12</v>
      </c>
      <c r="C67" s="33">
        <v>4</v>
      </c>
      <c r="D67" s="33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13</v>
      </c>
      <c r="O67" s="4">
        <v>0</v>
      </c>
      <c r="Q67" s="4">
        <v>-22</v>
      </c>
    </row>
    <row r="68" spans="2:17" outlineLevel="1" x14ac:dyDescent="0.25">
      <c r="B68" s="36" t="s">
        <v>12</v>
      </c>
      <c r="C68" s="36">
        <v>4</v>
      </c>
      <c r="D68" s="36" t="s">
        <v>270</v>
      </c>
      <c r="E68" s="37"/>
      <c r="F68" s="37"/>
      <c r="G68" s="38"/>
      <c r="H68" s="37"/>
      <c r="I68" s="37"/>
      <c r="J68" s="39"/>
      <c r="K68" s="39">
        <v>0</v>
      </c>
      <c r="L68" s="39"/>
      <c r="M68" s="39">
        <v>13</v>
      </c>
      <c r="N68" s="39"/>
      <c r="O68" s="39">
        <v>0</v>
      </c>
      <c r="P68" s="39"/>
      <c r="Q68" s="39">
        <v>-22</v>
      </c>
    </row>
    <row r="69" spans="2:17" outlineLevel="1" x14ac:dyDescent="0.25">
      <c r="B69" s="43"/>
      <c r="C69" s="43"/>
      <c r="D69" s="43"/>
      <c r="E69" s="19"/>
      <c r="F69" s="19"/>
      <c r="G69" s="44"/>
      <c r="H69" s="19"/>
      <c r="I69" s="19"/>
      <c r="J69" s="29"/>
      <c r="K69" s="29"/>
      <c r="L69" s="29"/>
      <c r="M69" s="29"/>
      <c r="N69" s="29"/>
      <c r="O69" s="29"/>
      <c r="P69" s="29"/>
      <c r="Q69" s="29"/>
    </row>
    <row r="70" spans="2:17" outlineLevel="1" x14ac:dyDescent="0.25">
      <c r="B70" s="33"/>
      <c r="C70" s="33"/>
      <c r="D70" s="33"/>
    </row>
    <row r="71" spans="2:17" outlineLevel="2" x14ac:dyDescent="0.25">
      <c r="B71" s="33" t="s">
        <v>12</v>
      </c>
      <c r="C71" s="33">
        <v>4</v>
      </c>
      <c r="D71" s="33">
        <v>22</v>
      </c>
    </row>
    <row r="72" spans="2:17" outlineLevel="1" x14ac:dyDescent="0.25">
      <c r="B72" s="36" t="s">
        <v>12</v>
      </c>
      <c r="C72" s="36">
        <v>4</v>
      </c>
      <c r="D72" s="36" t="s">
        <v>271</v>
      </c>
      <c r="E72" s="37"/>
      <c r="F72" s="37"/>
      <c r="G72" s="38"/>
      <c r="H72" s="37"/>
      <c r="I72" s="37"/>
      <c r="J72" s="39"/>
      <c r="K72" s="39">
        <v>0</v>
      </c>
      <c r="L72" s="39"/>
      <c r="M72" s="39">
        <v>0</v>
      </c>
      <c r="N72" s="39"/>
      <c r="O72" s="39">
        <v>0</v>
      </c>
      <c r="P72" s="39"/>
      <c r="Q72" s="39">
        <v>0</v>
      </c>
    </row>
    <row r="73" spans="2:17" outlineLevel="1" x14ac:dyDescent="0.25">
      <c r="B73" s="33"/>
      <c r="C73" s="33"/>
      <c r="D73" s="33"/>
    </row>
    <row r="74" spans="2:17" outlineLevel="1" x14ac:dyDescent="0.25">
      <c r="B74" s="33"/>
      <c r="C74" s="33"/>
      <c r="D74" s="33"/>
    </row>
    <row r="75" spans="2:17" outlineLevel="2" x14ac:dyDescent="0.25">
      <c r="B75" s="33" t="s">
        <v>12</v>
      </c>
      <c r="C75" s="33">
        <v>4</v>
      </c>
      <c r="D75" s="33">
        <v>23</v>
      </c>
    </row>
    <row r="76" spans="2:17" outlineLevel="1" x14ac:dyDescent="0.25">
      <c r="B76" s="36" t="s">
        <v>12</v>
      </c>
      <c r="C76" s="36">
        <v>4</v>
      </c>
      <c r="D76" s="36" t="s">
        <v>272</v>
      </c>
      <c r="E76" s="37"/>
      <c r="F76" s="37"/>
      <c r="G76" s="38"/>
      <c r="H76" s="37"/>
      <c r="I76" s="37"/>
      <c r="J76" s="39"/>
      <c r="K76" s="39">
        <v>0</v>
      </c>
      <c r="L76" s="39"/>
      <c r="M76" s="39">
        <v>0</v>
      </c>
      <c r="N76" s="39"/>
      <c r="O76" s="39">
        <v>0</v>
      </c>
      <c r="P76" s="39"/>
      <c r="Q76" s="39">
        <v>0</v>
      </c>
    </row>
    <row r="77" spans="2:17" outlineLevel="1" x14ac:dyDescent="0.25">
      <c r="B77" s="33"/>
      <c r="C77" s="33"/>
      <c r="D77" s="33"/>
    </row>
    <row r="78" spans="2:17" outlineLevel="1" x14ac:dyDescent="0.25">
      <c r="B78" s="33"/>
      <c r="C78" s="33"/>
      <c r="D78" s="33"/>
    </row>
    <row r="79" spans="2:17" outlineLevel="2" x14ac:dyDescent="0.25">
      <c r="B79" s="33" t="s">
        <v>12</v>
      </c>
      <c r="C79" s="33">
        <v>4</v>
      </c>
      <c r="D79" s="33">
        <v>24</v>
      </c>
    </row>
    <row r="80" spans="2:17" outlineLevel="1" x14ac:dyDescent="0.25">
      <c r="B80" s="36" t="s">
        <v>12</v>
      </c>
      <c r="C80" s="36">
        <v>4</v>
      </c>
      <c r="D80" s="36" t="s">
        <v>273</v>
      </c>
      <c r="E80" s="37"/>
      <c r="F80" s="37"/>
      <c r="G80" s="38"/>
      <c r="H80" s="37"/>
      <c r="I80" s="37"/>
      <c r="J80" s="39"/>
      <c r="K80" s="39">
        <v>0</v>
      </c>
      <c r="L80" s="39"/>
      <c r="M80" s="39">
        <v>0</v>
      </c>
      <c r="N80" s="39"/>
      <c r="O80" s="39">
        <v>0</v>
      </c>
      <c r="P80" s="39"/>
      <c r="Q80" s="39">
        <v>0</v>
      </c>
    </row>
    <row r="81" spans="2:23" outlineLevel="1" x14ac:dyDescent="0.25">
      <c r="B81" s="33"/>
      <c r="C81" s="33"/>
      <c r="D81" s="33"/>
    </row>
    <row r="82" spans="2:23" outlineLevel="1" x14ac:dyDescent="0.25">
      <c r="B82" s="33"/>
      <c r="C82" s="33"/>
      <c r="D82" s="33"/>
    </row>
    <row r="83" spans="2:23" outlineLevel="2" x14ac:dyDescent="0.25">
      <c r="B83" s="33" t="s">
        <v>12</v>
      </c>
      <c r="C83" s="33">
        <v>4</v>
      </c>
      <c r="D83" s="33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</row>
    <row r="84" spans="2:23" outlineLevel="2" x14ac:dyDescent="0.25">
      <c r="B84" s="33" t="s">
        <v>12</v>
      </c>
      <c r="C84" s="33">
        <v>4</v>
      </c>
      <c r="D84" s="33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</row>
    <row r="85" spans="2:23" outlineLevel="2" x14ac:dyDescent="0.25">
      <c r="B85" s="33"/>
      <c r="C85" s="33"/>
      <c r="D85" s="33">
        <v>25</v>
      </c>
      <c r="G85" s="14"/>
    </row>
    <row r="86" spans="2:23" outlineLevel="2" x14ac:dyDescent="0.25">
      <c r="B86" s="33" t="s">
        <v>12</v>
      </c>
      <c r="C86" s="33">
        <v>4</v>
      </c>
      <c r="D86" s="33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</row>
    <row r="87" spans="2:23" outlineLevel="2" x14ac:dyDescent="0.25">
      <c r="B87" s="33" t="s">
        <v>12</v>
      </c>
      <c r="C87" s="33">
        <v>4</v>
      </c>
      <c r="D87" s="33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</row>
    <row r="88" spans="2:23" outlineLevel="2" x14ac:dyDescent="0.25">
      <c r="B88" s="33"/>
      <c r="C88" s="33"/>
      <c r="D88" s="33">
        <v>25</v>
      </c>
      <c r="G88" s="14"/>
    </row>
    <row r="89" spans="2:23" outlineLevel="2" x14ac:dyDescent="0.25">
      <c r="B89" s="33" t="s">
        <v>12</v>
      </c>
      <c r="C89" s="33">
        <v>4</v>
      </c>
      <c r="D89" s="33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W89" s="11"/>
    </row>
    <row r="90" spans="2:23" outlineLevel="2" x14ac:dyDescent="0.25">
      <c r="B90" s="33" t="s">
        <v>12</v>
      </c>
      <c r="C90" s="33">
        <v>4</v>
      </c>
      <c r="D90" s="33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W90" s="11"/>
    </row>
    <row r="91" spans="2:23" outlineLevel="2" x14ac:dyDescent="0.25">
      <c r="B91" s="33"/>
      <c r="C91" s="33"/>
      <c r="D91" s="33">
        <v>25</v>
      </c>
      <c r="G91" s="15"/>
      <c r="K91" s="11"/>
      <c r="M91" s="11"/>
      <c r="O91" s="11"/>
      <c r="Q91" s="11"/>
      <c r="W91" s="11"/>
    </row>
    <row r="92" spans="2:23" outlineLevel="2" x14ac:dyDescent="0.25">
      <c r="B92" s="33" t="s">
        <v>12</v>
      </c>
      <c r="C92" s="33">
        <v>4</v>
      </c>
      <c r="D92" s="33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0</v>
      </c>
      <c r="W92" s="11"/>
    </row>
    <row r="93" spans="2:23" outlineLevel="2" x14ac:dyDescent="0.25">
      <c r="B93" s="33" t="s">
        <v>12</v>
      </c>
      <c r="C93" s="33">
        <v>4</v>
      </c>
      <c r="D93" s="33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W93" s="11"/>
    </row>
    <row r="94" spans="2:23" outlineLevel="2" x14ac:dyDescent="0.25">
      <c r="B94" s="33" t="s">
        <v>12</v>
      </c>
      <c r="C94" s="33">
        <v>4</v>
      </c>
      <c r="D94" s="33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W94" s="11"/>
    </row>
    <row r="95" spans="2:23" outlineLevel="1" x14ac:dyDescent="0.25">
      <c r="B95" s="36" t="s">
        <v>12</v>
      </c>
      <c r="C95" s="36">
        <v>4</v>
      </c>
      <c r="D95" s="36" t="s">
        <v>274</v>
      </c>
      <c r="E95" s="37"/>
      <c r="F95" s="37"/>
      <c r="G95" s="38"/>
      <c r="H95" s="37"/>
      <c r="I95" s="37"/>
      <c r="J95" s="39"/>
      <c r="K95" s="39">
        <v>0</v>
      </c>
      <c r="L95" s="39"/>
      <c r="M95" s="39">
        <v>0</v>
      </c>
      <c r="N95" s="39"/>
      <c r="O95" s="39">
        <v>0</v>
      </c>
      <c r="P95" s="39"/>
      <c r="Q95" s="39">
        <v>0</v>
      </c>
      <c r="W95" s="11"/>
    </row>
    <row r="96" spans="2:23" outlineLevel="1" x14ac:dyDescent="0.25">
      <c r="B96" s="33"/>
      <c r="C96" s="33"/>
      <c r="D96" s="33"/>
      <c r="G96" s="15"/>
      <c r="K96" s="11"/>
      <c r="M96" s="11"/>
      <c r="O96" s="11"/>
      <c r="Q96" s="11"/>
      <c r="W96" s="11"/>
    </row>
    <row r="97" spans="2:23" outlineLevel="1" x14ac:dyDescent="0.25">
      <c r="B97" s="33"/>
      <c r="C97" s="33"/>
      <c r="D97" s="33"/>
    </row>
    <row r="98" spans="2:23" outlineLevel="2" x14ac:dyDescent="0.25">
      <c r="B98" s="33" t="s">
        <v>12</v>
      </c>
      <c r="C98" s="33">
        <v>4</v>
      </c>
      <c r="D98" s="33">
        <v>29</v>
      </c>
    </row>
    <row r="99" spans="2:23" outlineLevel="1" x14ac:dyDescent="0.25">
      <c r="B99" s="36" t="s">
        <v>12</v>
      </c>
      <c r="C99" s="36">
        <v>4</v>
      </c>
      <c r="D99" s="36" t="s">
        <v>275</v>
      </c>
      <c r="E99" s="37"/>
      <c r="F99" s="37"/>
      <c r="G99" s="38"/>
      <c r="H99" s="37"/>
      <c r="I99" s="37"/>
      <c r="J99" s="39"/>
      <c r="K99" s="39">
        <v>0</v>
      </c>
      <c r="L99" s="39"/>
      <c r="M99" s="39">
        <v>0</v>
      </c>
      <c r="N99" s="39"/>
      <c r="O99" s="39">
        <v>0</v>
      </c>
      <c r="P99" s="39"/>
      <c r="Q99" s="39">
        <v>0</v>
      </c>
    </row>
    <row r="100" spans="2:23" outlineLevel="1" x14ac:dyDescent="0.25">
      <c r="B100" s="33"/>
      <c r="C100" s="33"/>
      <c r="D100" s="33"/>
    </row>
    <row r="101" spans="2:23" outlineLevel="1" x14ac:dyDescent="0.25">
      <c r="B101" s="33"/>
      <c r="C101" s="33"/>
      <c r="D101" s="33"/>
    </row>
    <row r="102" spans="2:23" outlineLevel="2" x14ac:dyDescent="0.25">
      <c r="B102" s="33" t="s">
        <v>12</v>
      </c>
      <c r="C102" s="33">
        <v>5</v>
      </c>
      <c r="D102" s="33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-554</v>
      </c>
      <c r="M102" s="4">
        <v>-1234</v>
      </c>
      <c r="O102" s="4">
        <v>-554</v>
      </c>
      <c r="Q102" s="4">
        <v>-554</v>
      </c>
    </row>
    <row r="103" spans="2:23" outlineLevel="2" x14ac:dyDescent="0.25">
      <c r="B103" s="33" t="s">
        <v>12</v>
      </c>
      <c r="C103" s="33">
        <v>5</v>
      </c>
      <c r="D103" s="33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</row>
    <row r="104" spans="2:23" outlineLevel="2" x14ac:dyDescent="0.25">
      <c r="B104" s="33" t="s">
        <v>12</v>
      </c>
      <c r="C104" s="33">
        <v>5</v>
      </c>
      <c r="D104" s="33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554</v>
      </c>
      <c r="M104" s="4">
        <v>554</v>
      </c>
      <c r="O104" s="4">
        <v>554</v>
      </c>
      <c r="Q104" s="4">
        <v>554</v>
      </c>
      <c r="W104" s="11"/>
    </row>
    <row r="105" spans="2:23" outlineLevel="2" x14ac:dyDescent="0.25">
      <c r="B105" s="33"/>
      <c r="C105" s="33"/>
      <c r="D105" s="33">
        <v>2</v>
      </c>
      <c r="K105" s="11"/>
      <c r="M105" s="11"/>
      <c r="O105" s="11"/>
      <c r="Q105" s="11"/>
      <c r="W105" s="11"/>
    </row>
    <row r="106" spans="2:23" outlineLevel="2" x14ac:dyDescent="0.25">
      <c r="B106" s="33" t="s">
        <v>12</v>
      </c>
      <c r="C106" s="33">
        <v>5</v>
      </c>
      <c r="D106" s="33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</row>
    <row r="107" spans="2:23" outlineLevel="2" x14ac:dyDescent="0.25">
      <c r="B107" s="33" t="s">
        <v>12</v>
      </c>
      <c r="C107" s="33">
        <v>5</v>
      </c>
      <c r="D107" s="33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</row>
    <row r="108" spans="2:23" outlineLevel="1" x14ac:dyDescent="0.25">
      <c r="B108" s="36" t="s">
        <v>12</v>
      </c>
      <c r="C108" s="36">
        <v>5</v>
      </c>
      <c r="D108" s="36" t="s">
        <v>276</v>
      </c>
      <c r="E108" s="37"/>
      <c r="F108" s="37"/>
      <c r="G108" s="38"/>
      <c r="H108" s="37"/>
      <c r="I108" s="37"/>
      <c r="J108" s="39"/>
      <c r="K108" s="39">
        <v>0</v>
      </c>
      <c r="L108" s="39"/>
      <c r="M108" s="39">
        <v>-680</v>
      </c>
      <c r="N108" s="39"/>
      <c r="O108" s="39">
        <v>0</v>
      </c>
      <c r="P108" s="39"/>
      <c r="Q108" s="39">
        <v>0</v>
      </c>
    </row>
    <row r="109" spans="2:23" outlineLevel="1" x14ac:dyDescent="0.25">
      <c r="B109" s="33"/>
      <c r="C109" s="33"/>
      <c r="D109" s="33"/>
      <c r="K109" s="11"/>
      <c r="M109" s="11"/>
      <c r="O109" s="11"/>
      <c r="Q109" s="11"/>
      <c r="W109" s="11"/>
    </row>
    <row r="110" spans="2:23" outlineLevel="1" x14ac:dyDescent="0.25">
      <c r="B110" s="33"/>
      <c r="C110" s="33"/>
      <c r="D110" s="33"/>
    </row>
    <row r="111" spans="2:23" outlineLevel="2" x14ac:dyDescent="0.25">
      <c r="B111" s="33" t="s">
        <v>12</v>
      </c>
      <c r="C111" s="33">
        <v>5</v>
      </c>
      <c r="D111" s="33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-205</v>
      </c>
      <c r="M111" s="4">
        <v>-346</v>
      </c>
      <c r="O111" s="4">
        <v>-205</v>
      </c>
      <c r="Q111" s="4">
        <v>-205</v>
      </c>
    </row>
    <row r="112" spans="2:23" outlineLevel="2" x14ac:dyDescent="0.25">
      <c r="B112" s="33" t="s">
        <v>12</v>
      </c>
      <c r="C112" s="33">
        <v>5</v>
      </c>
      <c r="D112" s="33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</row>
    <row r="113" spans="2:23" outlineLevel="2" x14ac:dyDescent="0.25">
      <c r="B113" s="33" t="s">
        <v>12</v>
      </c>
      <c r="C113" s="33">
        <v>5</v>
      </c>
      <c r="D113" s="33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205</v>
      </c>
      <c r="M113" s="4">
        <v>205</v>
      </c>
      <c r="O113" s="4">
        <v>205</v>
      </c>
      <c r="Q113" s="4">
        <v>205</v>
      </c>
      <c r="W113" s="11"/>
    </row>
    <row r="114" spans="2:23" outlineLevel="2" x14ac:dyDescent="0.25">
      <c r="B114" s="33"/>
      <c r="C114" s="33"/>
      <c r="D114" s="33">
        <v>7</v>
      </c>
      <c r="K114" s="11"/>
      <c r="M114" s="11"/>
      <c r="O114" s="11"/>
      <c r="Q114" s="11"/>
      <c r="W114" s="11"/>
    </row>
    <row r="115" spans="2:23" outlineLevel="2" x14ac:dyDescent="0.25">
      <c r="B115" s="33" t="s">
        <v>12</v>
      </c>
      <c r="C115" s="33">
        <v>5</v>
      </c>
      <c r="D115" s="33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</row>
    <row r="116" spans="2:23" outlineLevel="2" x14ac:dyDescent="0.25">
      <c r="B116" s="33" t="s">
        <v>12</v>
      </c>
      <c r="C116" s="33">
        <v>5</v>
      </c>
      <c r="D116" s="33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</row>
    <row r="117" spans="2:23" outlineLevel="1" x14ac:dyDescent="0.25">
      <c r="B117" s="36" t="s">
        <v>12</v>
      </c>
      <c r="C117" s="36">
        <v>5</v>
      </c>
      <c r="D117" s="36" t="s">
        <v>277</v>
      </c>
      <c r="E117" s="37"/>
      <c r="F117" s="37"/>
      <c r="G117" s="38"/>
      <c r="H117" s="37"/>
      <c r="I117" s="37"/>
      <c r="J117" s="39"/>
      <c r="K117" s="39">
        <v>0</v>
      </c>
      <c r="L117" s="39"/>
      <c r="M117" s="39">
        <v>-141</v>
      </c>
      <c r="N117" s="39"/>
      <c r="O117" s="39">
        <v>0</v>
      </c>
      <c r="P117" s="39"/>
      <c r="Q117" s="39">
        <v>0</v>
      </c>
    </row>
    <row r="118" spans="2:23" outlineLevel="1" x14ac:dyDescent="0.25">
      <c r="B118" s="33"/>
      <c r="C118" s="33"/>
      <c r="D118" s="33"/>
      <c r="K118" s="11"/>
      <c r="M118" s="11"/>
      <c r="O118" s="11"/>
      <c r="Q118" s="11"/>
      <c r="W118" s="11"/>
    </row>
    <row r="119" spans="2:23" outlineLevel="1" x14ac:dyDescent="0.25">
      <c r="B119" s="33"/>
      <c r="C119" s="33"/>
      <c r="D119" s="33"/>
    </row>
    <row r="120" spans="2:23" outlineLevel="2" x14ac:dyDescent="0.25">
      <c r="B120" s="33" t="s">
        <v>12</v>
      </c>
      <c r="C120" s="33">
        <v>6</v>
      </c>
      <c r="D120" s="33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</row>
    <row r="121" spans="2:23" outlineLevel="2" x14ac:dyDescent="0.25">
      <c r="B121" s="33" t="s">
        <v>12</v>
      </c>
      <c r="C121" s="33">
        <v>6</v>
      </c>
      <c r="D121" s="33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6</v>
      </c>
      <c r="M121" s="4">
        <v>0</v>
      </c>
      <c r="O121" s="4">
        <v>0</v>
      </c>
      <c r="Q121" s="4">
        <v>0</v>
      </c>
    </row>
    <row r="122" spans="2:23" outlineLevel="1" x14ac:dyDescent="0.25">
      <c r="B122" s="36" t="s">
        <v>12</v>
      </c>
      <c r="C122" s="36">
        <v>6</v>
      </c>
      <c r="D122" s="36" t="s">
        <v>278</v>
      </c>
      <c r="E122" s="37"/>
      <c r="F122" s="37"/>
      <c r="G122" s="38"/>
      <c r="H122" s="37"/>
      <c r="I122" s="37"/>
      <c r="J122" s="39"/>
      <c r="K122" s="39">
        <v>6</v>
      </c>
      <c r="L122" s="39"/>
      <c r="M122" s="39">
        <v>0</v>
      </c>
      <c r="N122" s="39"/>
      <c r="O122" s="39">
        <v>0</v>
      </c>
      <c r="P122" s="39"/>
      <c r="Q122" s="39">
        <v>0</v>
      </c>
    </row>
    <row r="123" spans="2:23" outlineLevel="1" x14ac:dyDescent="0.25">
      <c r="B123" s="33"/>
      <c r="C123" s="33"/>
      <c r="D123" s="33"/>
      <c r="G123" s="17"/>
      <c r="K123" s="18"/>
      <c r="M123" s="18"/>
      <c r="O123" s="18"/>
      <c r="Q123" s="18"/>
      <c r="W123" s="18"/>
    </row>
    <row r="124" spans="2:23" outlineLevel="1" x14ac:dyDescent="0.25">
      <c r="B124" s="33"/>
      <c r="C124" s="33"/>
      <c r="D124" s="33"/>
    </row>
    <row r="125" spans="2:23" outlineLevel="1" x14ac:dyDescent="0.25">
      <c r="B125" s="33"/>
      <c r="C125" s="33"/>
      <c r="D125" s="33"/>
    </row>
    <row r="126" spans="2:23" outlineLevel="2" x14ac:dyDescent="0.25">
      <c r="B126" s="33" t="s">
        <v>12</v>
      </c>
      <c r="C126" s="33">
        <v>6</v>
      </c>
      <c r="D126" s="33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 t="s">
        <v>265</v>
      </c>
      <c r="M126" s="4">
        <v>0</v>
      </c>
      <c r="O126" s="4">
        <v>0</v>
      </c>
      <c r="Q126" s="4">
        <v>0</v>
      </c>
    </row>
    <row r="127" spans="2:23" outlineLevel="2" x14ac:dyDescent="0.25">
      <c r="B127" s="33" t="s">
        <v>12</v>
      </c>
      <c r="C127" s="33">
        <v>6</v>
      </c>
      <c r="D127" s="33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</row>
    <row r="128" spans="2:23" outlineLevel="1" x14ac:dyDescent="0.25">
      <c r="B128" s="36" t="s">
        <v>12</v>
      </c>
      <c r="C128" s="36">
        <v>6</v>
      </c>
      <c r="D128" s="36" t="s">
        <v>279</v>
      </c>
      <c r="E128" s="37"/>
      <c r="F128" s="37"/>
      <c r="G128" s="38"/>
      <c r="H128" s="37"/>
      <c r="I128" s="37"/>
      <c r="J128" s="39"/>
      <c r="K128" s="39">
        <v>0</v>
      </c>
      <c r="L128" s="39"/>
      <c r="M128" s="39">
        <v>0</v>
      </c>
      <c r="N128" s="39"/>
      <c r="O128" s="39">
        <v>0</v>
      </c>
      <c r="P128" s="39"/>
      <c r="Q128" s="39">
        <v>0</v>
      </c>
    </row>
    <row r="129" spans="2:23" outlineLevel="1" x14ac:dyDescent="0.25">
      <c r="B129" s="33"/>
      <c r="C129" s="33"/>
      <c r="D129" s="33"/>
      <c r="K129" s="18"/>
      <c r="M129" s="18"/>
      <c r="O129" s="18"/>
      <c r="Q129" s="18"/>
      <c r="W129" s="18"/>
    </row>
    <row r="130" spans="2:23" outlineLevel="1" x14ac:dyDescent="0.25">
      <c r="B130" s="33"/>
      <c r="C130" s="33"/>
      <c r="D130" s="33"/>
    </row>
    <row r="131" spans="2:23" outlineLevel="2" x14ac:dyDescent="0.25">
      <c r="B131" s="33" t="s">
        <v>12</v>
      </c>
      <c r="C131" s="33">
        <v>6</v>
      </c>
      <c r="D131" s="33">
        <v>12</v>
      </c>
      <c r="E131" s="1" t="s">
        <v>13</v>
      </c>
      <c r="F131" s="1" t="s">
        <v>21</v>
      </c>
      <c r="G131" s="3" t="s">
        <v>44</v>
      </c>
      <c r="H131" s="1" t="s">
        <v>16</v>
      </c>
      <c r="I131" s="1" t="s">
        <v>23</v>
      </c>
      <c r="K131" s="4" t="s">
        <v>265</v>
      </c>
      <c r="M131" s="4">
        <v>0</v>
      </c>
      <c r="O131" s="4">
        <v>0</v>
      </c>
      <c r="Q131" s="4">
        <v>0</v>
      </c>
    </row>
    <row r="132" spans="2:23" outlineLevel="2" x14ac:dyDescent="0.25">
      <c r="B132" s="33" t="s">
        <v>12</v>
      </c>
      <c r="C132" s="33">
        <v>6</v>
      </c>
      <c r="D132" s="33">
        <v>12</v>
      </c>
      <c r="E132" s="1" t="s">
        <v>13</v>
      </c>
      <c r="F132" s="1" t="s">
        <v>21</v>
      </c>
      <c r="G132" s="3" t="s">
        <v>44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</row>
    <row r="133" spans="2:23" outlineLevel="1" x14ac:dyDescent="0.25">
      <c r="B133" s="36" t="s">
        <v>12</v>
      </c>
      <c r="C133" s="36">
        <v>6</v>
      </c>
      <c r="D133" s="36" t="s">
        <v>280</v>
      </c>
      <c r="E133" s="37"/>
      <c r="F133" s="37"/>
      <c r="G133" s="38"/>
      <c r="H133" s="37"/>
      <c r="I133" s="37"/>
      <c r="J133" s="39"/>
      <c r="K133" s="39">
        <v>0</v>
      </c>
      <c r="L133" s="39"/>
      <c r="M133" s="39">
        <v>0</v>
      </c>
      <c r="N133" s="39"/>
      <c r="O133" s="39">
        <v>0</v>
      </c>
      <c r="P133" s="39"/>
      <c r="Q133" s="39">
        <v>0</v>
      </c>
    </row>
    <row r="134" spans="2:23" outlineLevel="1" x14ac:dyDescent="0.25">
      <c r="B134" s="33"/>
      <c r="C134" s="33"/>
      <c r="D134" s="33"/>
      <c r="K134" s="18"/>
      <c r="M134" s="18"/>
      <c r="O134" s="18"/>
      <c r="Q134" s="18"/>
      <c r="W134" s="18"/>
    </row>
    <row r="135" spans="2:23" outlineLevel="1" x14ac:dyDescent="0.25">
      <c r="B135" s="33"/>
      <c r="C135" s="33"/>
      <c r="D135" s="33"/>
    </row>
    <row r="136" spans="2:23" outlineLevel="2" x14ac:dyDescent="0.25">
      <c r="B136" s="33" t="s">
        <v>12</v>
      </c>
      <c r="C136" s="33">
        <v>6</v>
      </c>
      <c r="D136" s="33">
        <v>13</v>
      </c>
    </row>
    <row r="137" spans="2:23" outlineLevel="1" x14ac:dyDescent="0.25">
      <c r="B137" s="36" t="s">
        <v>12</v>
      </c>
      <c r="C137" s="36">
        <v>6</v>
      </c>
      <c r="D137" s="36" t="s">
        <v>281</v>
      </c>
      <c r="E137" s="37"/>
      <c r="F137" s="37"/>
      <c r="G137" s="38"/>
      <c r="H137" s="37"/>
      <c r="I137" s="37"/>
      <c r="J137" s="39"/>
      <c r="K137" s="39">
        <v>0</v>
      </c>
      <c r="L137" s="39"/>
      <c r="M137" s="39">
        <v>0</v>
      </c>
      <c r="N137" s="39"/>
      <c r="O137" s="39">
        <v>0</v>
      </c>
      <c r="P137" s="39"/>
      <c r="Q137" s="39">
        <v>0</v>
      </c>
    </row>
    <row r="138" spans="2:23" outlineLevel="1" x14ac:dyDescent="0.25">
      <c r="B138" s="33"/>
      <c r="C138" s="33"/>
      <c r="D138" s="33"/>
    </row>
    <row r="139" spans="2:23" outlineLevel="1" x14ac:dyDescent="0.25">
      <c r="B139" s="33"/>
      <c r="C139" s="33"/>
      <c r="D139" s="33"/>
    </row>
    <row r="140" spans="2:23" outlineLevel="2" x14ac:dyDescent="0.25">
      <c r="B140" s="33" t="s">
        <v>12</v>
      </c>
      <c r="C140" s="33">
        <v>6</v>
      </c>
      <c r="D140" s="33">
        <v>14</v>
      </c>
    </row>
    <row r="141" spans="2:23" outlineLevel="1" x14ac:dyDescent="0.25">
      <c r="B141" s="36" t="s">
        <v>12</v>
      </c>
      <c r="C141" s="36">
        <v>6</v>
      </c>
      <c r="D141" s="36" t="s">
        <v>282</v>
      </c>
      <c r="E141" s="37"/>
      <c r="F141" s="37"/>
      <c r="G141" s="38"/>
      <c r="H141" s="37"/>
      <c r="I141" s="37"/>
      <c r="J141" s="39"/>
      <c r="K141" s="39">
        <v>0</v>
      </c>
      <c r="L141" s="39"/>
      <c r="M141" s="39">
        <v>0</v>
      </c>
      <c r="N141" s="39"/>
      <c r="O141" s="39">
        <v>0</v>
      </c>
      <c r="P141" s="39"/>
      <c r="Q141" s="39">
        <v>0</v>
      </c>
    </row>
    <row r="142" spans="2:23" outlineLevel="1" x14ac:dyDescent="0.25">
      <c r="B142" s="33"/>
      <c r="C142" s="33"/>
      <c r="D142" s="33"/>
    </row>
    <row r="143" spans="2:23" outlineLevel="1" x14ac:dyDescent="0.25">
      <c r="B143" s="33"/>
      <c r="C143" s="33"/>
      <c r="D143" s="33"/>
    </row>
    <row r="144" spans="2:23" outlineLevel="2" x14ac:dyDescent="0.25">
      <c r="B144" s="33" t="s">
        <v>12</v>
      </c>
      <c r="C144" s="33">
        <v>7</v>
      </c>
      <c r="D144" s="33">
        <v>1</v>
      </c>
      <c r="E144" s="1" t="s">
        <v>13</v>
      </c>
      <c r="F144" s="1" t="s">
        <v>45</v>
      </c>
      <c r="G144" s="3" t="s">
        <v>46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</row>
    <row r="145" spans="2:23" outlineLevel="2" x14ac:dyDescent="0.25">
      <c r="B145" s="33" t="s">
        <v>12</v>
      </c>
      <c r="C145" s="33">
        <v>7</v>
      </c>
      <c r="D145" s="33">
        <v>1</v>
      </c>
      <c r="E145" s="1" t="s">
        <v>13</v>
      </c>
      <c r="F145" s="1" t="s">
        <v>45</v>
      </c>
      <c r="G145" s="3" t="s">
        <v>46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</row>
    <row r="146" spans="2:23" outlineLevel="2" x14ac:dyDescent="0.25">
      <c r="B146" s="33"/>
      <c r="C146" s="33"/>
      <c r="D146" s="33">
        <v>1</v>
      </c>
    </row>
    <row r="147" spans="2:23" outlineLevel="2" x14ac:dyDescent="0.25">
      <c r="B147" s="33" t="s">
        <v>12</v>
      </c>
      <c r="C147" s="33">
        <v>7</v>
      </c>
      <c r="D147" s="33">
        <v>1</v>
      </c>
      <c r="E147" s="1" t="s">
        <v>24</v>
      </c>
      <c r="F147" s="1" t="s">
        <v>25</v>
      </c>
      <c r="G147" s="3" t="s">
        <v>47</v>
      </c>
      <c r="H147" s="1" t="s">
        <v>16</v>
      </c>
      <c r="I147" s="1" t="s">
        <v>27</v>
      </c>
      <c r="K147" s="4">
        <v>-694</v>
      </c>
      <c r="M147" s="4">
        <v>1897</v>
      </c>
      <c r="O147" s="4">
        <v>-694</v>
      </c>
      <c r="Q147" s="4">
        <v>-694</v>
      </c>
    </row>
    <row r="148" spans="2:23" outlineLevel="2" x14ac:dyDescent="0.25">
      <c r="B148" s="33" t="s">
        <v>12</v>
      </c>
      <c r="C148" s="33">
        <v>7</v>
      </c>
      <c r="D148" s="33">
        <v>1</v>
      </c>
      <c r="E148" s="1" t="s">
        <v>24</v>
      </c>
      <c r="F148" s="1" t="s">
        <v>25</v>
      </c>
      <c r="G148" s="3" t="s">
        <v>47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W148" s="11"/>
    </row>
    <row r="149" spans="2:23" outlineLevel="2" x14ac:dyDescent="0.25">
      <c r="B149" s="33" t="s">
        <v>12</v>
      </c>
      <c r="C149" s="33">
        <v>7</v>
      </c>
      <c r="D149" s="33">
        <v>1</v>
      </c>
      <c r="E149" s="1" t="s">
        <v>24</v>
      </c>
      <c r="F149" s="1" t="s">
        <v>25</v>
      </c>
      <c r="G149" s="3" t="s">
        <v>47</v>
      </c>
      <c r="H149" s="1" t="s">
        <v>28</v>
      </c>
      <c r="I149" s="1" t="s">
        <v>27</v>
      </c>
      <c r="K149" s="4">
        <v>694</v>
      </c>
      <c r="M149" s="4">
        <v>694</v>
      </c>
      <c r="O149" s="4">
        <v>694</v>
      </c>
      <c r="Q149" s="4">
        <v>694</v>
      </c>
      <c r="W149" s="11"/>
    </row>
    <row r="150" spans="2:23" outlineLevel="2" x14ac:dyDescent="0.25">
      <c r="B150" s="33"/>
      <c r="C150" s="33"/>
      <c r="D150" s="33">
        <v>1</v>
      </c>
      <c r="K150" s="11"/>
      <c r="M150" s="11"/>
      <c r="O150" s="11"/>
      <c r="Q150" s="11"/>
      <c r="W150" s="11"/>
    </row>
    <row r="151" spans="2:23" outlineLevel="2" x14ac:dyDescent="0.25">
      <c r="B151" s="33" t="s">
        <v>12</v>
      </c>
      <c r="C151" s="33">
        <v>7</v>
      </c>
      <c r="D151" s="33">
        <v>1</v>
      </c>
      <c r="E151" s="1" t="s">
        <v>13</v>
      </c>
      <c r="F151" s="1" t="s">
        <v>25</v>
      </c>
      <c r="G151" s="3" t="s">
        <v>47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</row>
    <row r="152" spans="2:23" outlineLevel="2" x14ac:dyDescent="0.25">
      <c r="B152" s="33" t="s">
        <v>12</v>
      </c>
      <c r="C152" s="33">
        <v>7</v>
      </c>
      <c r="D152" s="33">
        <v>1</v>
      </c>
      <c r="E152" s="1" t="s">
        <v>13</v>
      </c>
      <c r="F152" s="1" t="s">
        <v>25</v>
      </c>
      <c r="G152" s="3" t="s">
        <v>47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W152" s="11"/>
    </row>
    <row r="153" spans="2:23" outlineLevel="1" x14ac:dyDescent="0.25">
      <c r="B153" s="36" t="s">
        <v>12</v>
      </c>
      <c r="C153" s="36">
        <v>7</v>
      </c>
      <c r="D153" s="36" t="s">
        <v>283</v>
      </c>
      <c r="E153" s="37"/>
      <c r="F153" s="37"/>
      <c r="G153" s="38"/>
      <c r="H153" s="37"/>
      <c r="I153" s="37"/>
      <c r="J153" s="39"/>
      <c r="K153" s="39">
        <v>0</v>
      </c>
      <c r="L153" s="39"/>
      <c r="M153" s="39">
        <v>2591</v>
      </c>
      <c r="N153" s="39"/>
      <c r="O153" s="39">
        <v>0</v>
      </c>
      <c r="P153" s="39"/>
      <c r="Q153" s="39">
        <v>0</v>
      </c>
      <c r="W153" s="11"/>
    </row>
    <row r="154" spans="2:23" outlineLevel="1" x14ac:dyDescent="0.25">
      <c r="B154" s="33"/>
      <c r="C154" s="33"/>
      <c r="D154" s="33"/>
    </row>
    <row r="155" spans="2:23" outlineLevel="1" x14ac:dyDescent="0.25">
      <c r="B155" s="33"/>
      <c r="C155" s="33"/>
      <c r="D155" s="33"/>
    </row>
    <row r="156" spans="2:23" outlineLevel="2" x14ac:dyDescent="0.25">
      <c r="B156" s="33" t="s">
        <v>12</v>
      </c>
      <c r="C156" s="33">
        <v>7</v>
      </c>
      <c r="D156" s="33">
        <v>3</v>
      </c>
      <c r="E156" s="1" t="s">
        <v>13</v>
      </c>
      <c r="F156" s="1" t="s">
        <v>48</v>
      </c>
      <c r="G156" s="14" t="s">
        <v>49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</row>
    <row r="157" spans="2:23" outlineLevel="2" x14ac:dyDescent="0.25">
      <c r="B157" s="33" t="s">
        <v>12</v>
      </c>
      <c r="C157" s="33">
        <v>7</v>
      </c>
      <c r="D157" s="33">
        <v>3</v>
      </c>
      <c r="E157" s="1" t="s">
        <v>13</v>
      </c>
      <c r="F157" s="1" t="s">
        <v>48</v>
      </c>
      <c r="G157" s="14" t="s">
        <v>49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</row>
    <row r="158" spans="2:23" outlineLevel="2" x14ac:dyDescent="0.25">
      <c r="B158" s="33"/>
      <c r="C158" s="33"/>
      <c r="D158" s="33">
        <v>3</v>
      </c>
      <c r="G158" s="14"/>
      <c r="K158" s="18"/>
      <c r="M158" s="18"/>
      <c r="O158" s="18"/>
      <c r="Q158" s="18"/>
      <c r="W158" s="18"/>
    </row>
    <row r="159" spans="2:23" outlineLevel="2" x14ac:dyDescent="0.25">
      <c r="B159" s="33" t="s">
        <v>12</v>
      </c>
      <c r="C159" s="33">
        <v>7</v>
      </c>
      <c r="D159" s="33">
        <v>3</v>
      </c>
      <c r="E159" s="1" t="s">
        <v>24</v>
      </c>
      <c r="F159" s="1" t="s">
        <v>25</v>
      </c>
      <c r="G159" s="3" t="s">
        <v>50</v>
      </c>
      <c r="H159" s="1" t="s">
        <v>16</v>
      </c>
      <c r="I159" s="1" t="s">
        <v>27</v>
      </c>
      <c r="K159" s="4">
        <v>0</v>
      </c>
      <c r="M159" s="4">
        <v>297</v>
      </c>
      <c r="O159" s="4">
        <v>0</v>
      </c>
      <c r="Q159" s="4">
        <v>0</v>
      </c>
    </row>
    <row r="160" spans="2:23" outlineLevel="2" x14ac:dyDescent="0.25">
      <c r="B160" s="33" t="s">
        <v>12</v>
      </c>
      <c r="C160" s="33">
        <v>7</v>
      </c>
      <c r="D160" s="33">
        <v>3</v>
      </c>
      <c r="E160" s="1" t="s">
        <v>24</v>
      </c>
      <c r="F160" s="1" t="s">
        <v>25</v>
      </c>
      <c r="G160" s="3" t="s">
        <v>50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W160" s="11"/>
    </row>
    <row r="161" spans="2:23" outlineLevel="2" x14ac:dyDescent="0.25">
      <c r="B161" s="33" t="s">
        <v>12</v>
      </c>
      <c r="C161" s="33">
        <v>7</v>
      </c>
      <c r="D161" s="33">
        <v>3</v>
      </c>
      <c r="E161" s="1" t="s">
        <v>24</v>
      </c>
      <c r="F161" s="1" t="s">
        <v>25</v>
      </c>
      <c r="G161" s="3" t="s">
        <v>50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W161" s="11"/>
    </row>
    <row r="162" spans="2:23" outlineLevel="2" x14ac:dyDescent="0.25">
      <c r="B162" s="33"/>
      <c r="C162" s="33"/>
      <c r="D162" s="33">
        <v>3</v>
      </c>
      <c r="K162" s="11"/>
      <c r="M162" s="11"/>
      <c r="O162" s="11"/>
      <c r="Q162" s="11"/>
      <c r="W162" s="11"/>
    </row>
    <row r="163" spans="2:23" outlineLevel="2" x14ac:dyDescent="0.25">
      <c r="B163" s="33" t="s">
        <v>12</v>
      </c>
      <c r="C163" s="33">
        <v>7</v>
      </c>
      <c r="D163" s="33">
        <v>3</v>
      </c>
      <c r="E163" s="1" t="s">
        <v>13</v>
      </c>
      <c r="F163" s="1" t="s">
        <v>25</v>
      </c>
      <c r="G163" s="3" t="s">
        <v>50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</row>
    <row r="164" spans="2:23" outlineLevel="2" x14ac:dyDescent="0.25">
      <c r="B164" s="33" t="s">
        <v>12</v>
      </c>
      <c r="C164" s="33">
        <v>7</v>
      </c>
      <c r="D164" s="33">
        <v>3</v>
      </c>
      <c r="E164" s="1" t="s">
        <v>13</v>
      </c>
      <c r="F164" s="1" t="s">
        <v>25</v>
      </c>
      <c r="G164" s="3" t="s">
        <v>50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W164" s="11"/>
    </row>
    <row r="165" spans="2:23" outlineLevel="1" x14ac:dyDescent="0.25">
      <c r="B165" s="36" t="s">
        <v>12</v>
      </c>
      <c r="C165" s="36">
        <v>7</v>
      </c>
      <c r="D165" s="36" t="s">
        <v>284</v>
      </c>
      <c r="E165" s="37"/>
      <c r="F165" s="37"/>
      <c r="G165" s="38"/>
      <c r="H165" s="37"/>
      <c r="I165" s="37"/>
      <c r="J165" s="39"/>
      <c r="K165" s="39">
        <v>0</v>
      </c>
      <c r="L165" s="39"/>
      <c r="M165" s="39">
        <v>297</v>
      </c>
      <c r="N165" s="39"/>
      <c r="O165" s="39">
        <v>0</v>
      </c>
      <c r="P165" s="39"/>
      <c r="Q165" s="39">
        <v>0</v>
      </c>
      <c r="W165" s="11"/>
    </row>
    <row r="166" spans="2:23" outlineLevel="1" x14ac:dyDescent="0.25">
      <c r="B166" s="33"/>
      <c r="C166" s="33"/>
      <c r="D166" s="33"/>
    </row>
    <row r="167" spans="2:23" outlineLevel="1" x14ac:dyDescent="0.25">
      <c r="B167" s="33"/>
      <c r="C167" s="33"/>
      <c r="D167" s="33"/>
    </row>
    <row r="168" spans="2:23" outlineLevel="2" x14ac:dyDescent="0.25">
      <c r="B168" s="33" t="s">
        <v>12</v>
      </c>
      <c r="C168" s="33">
        <v>7</v>
      </c>
      <c r="D168" s="33">
        <v>4</v>
      </c>
      <c r="E168" s="1" t="s">
        <v>13</v>
      </c>
      <c r="F168" s="1" t="s">
        <v>51</v>
      </c>
      <c r="G168" s="14" t="s">
        <v>52</v>
      </c>
      <c r="H168" s="1" t="s">
        <v>16</v>
      </c>
      <c r="I168" s="1" t="s">
        <v>23</v>
      </c>
      <c r="K168" s="4" t="s">
        <v>265</v>
      </c>
      <c r="M168" s="4">
        <v>0</v>
      </c>
      <c r="O168" s="4">
        <v>0</v>
      </c>
      <c r="Q168" s="4">
        <v>0</v>
      </c>
    </row>
    <row r="169" spans="2:23" outlineLevel="2" x14ac:dyDescent="0.25">
      <c r="B169" s="33" t="s">
        <v>12</v>
      </c>
      <c r="C169" s="33">
        <v>7</v>
      </c>
      <c r="D169" s="33">
        <v>4</v>
      </c>
      <c r="E169" s="1" t="s">
        <v>13</v>
      </c>
      <c r="F169" s="1" t="s">
        <v>51</v>
      </c>
      <c r="G169" s="14" t="s">
        <v>52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</row>
    <row r="170" spans="2:23" outlineLevel="2" x14ac:dyDescent="0.25">
      <c r="B170" s="33"/>
      <c r="C170" s="33"/>
      <c r="D170" s="33">
        <v>4</v>
      </c>
      <c r="G170" s="14"/>
    </row>
    <row r="171" spans="2:23" outlineLevel="2" x14ac:dyDescent="0.25">
      <c r="B171" s="33" t="s">
        <v>12</v>
      </c>
      <c r="C171" s="33">
        <v>7</v>
      </c>
      <c r="D171" s="33">
        <v>4</v>
      </c>
      <c r="E171" s="1" t="s">
        <v>24</v>
      </c>
      <c r="F171" s="1" t="s">
        <v>25</v>
      </c>
      <c r="G171" s="3" t="s">
        <v>53</v>
      </c>
      <c r="H171" s="1" t="s">
        <v>16</v>
      </c>
      <c r="I171" s="1" t="s">
        <v>27</v>
      </c>
      <c r="K171" s="4">
        <v>-110</v>
      </c>
      <c r="M171" s="4">
        <v>-287</v>
      </c>
      <c r="O171" s="4">
        <v>-110</v>
      </c>
      <c r="Q171" s="4">
        <v>-110</v>
      </c>
    </row>
    <row r="172" spans="2:23" outlineLevel="2" x14ac:dyDescent="0.25">
      <c r="B172" s="33" t="s">
        <v>12</v>
      </c>
      <c r="C172" s="33">
        <v>7</v>
      </c>
      <c r="D172" s="33">
        <v>4</v>
      </c>
      <c r="E172" s="1" t="s">
        <v>24</v>
      </c>
      <c r="F172" s="1" t="s">
        <v>25</v>
      </c>
      <c r="G172" s="3" t="s">
        <v>53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W172" s="11"/>
    </row>
    <row r="173" spans="2:23" outlineLevel="2" x14ac:dyDescent="0.25">
      <c r="B173" s="33" t="s">
        <v>12</v>
      </c>
      <c r="C173" s="33">
        <v>7</v>
      </c>
      <c r="D173" s="33">
        <v>4</v>
      </c>
      <c r="E173" s="1" t="s">
        <v>24</v>
      </c>
      <c r="F173" s="1" t="s">
        <v>25</v>
      </c>
      <c r="G173" s="3" t="s">
        <v>53</v>
      </c>
      <c r="H173" s="1" t="s">
        <v>28</v>
      </c>
      <c r="I173" s="1" t="s">
        <v>27</v>
      </c>
      <c r="K173" s="4">
        <v>110</v>
      </c>
      <c r="M173" s="4">
        <v>110</v>
      </c>
      <c r="O173" s="4">
        <v>110</v>
      </c>
      <c r="Q173" s="4">
        <v>110</v>
      </c>
      <c r="W173" s="11"/>
    </row>
    <row r="174" spans="2:23" outlineLevel="2" x14ac:dyDescent="0.25">
      <c r="B174" s="33"/>
      <c r="C174" s="33"/>
      <c r="D174" s="33">
        <v>4</v>
      </c>
      <c r="K174" s="11"/>
      <c r="M174" s="11"/>
      <c r="O174" s="11"/>
      <c r="Q174" s="11"/>
      <c r="W174" s="11"/>
    </row>
    <row r="175" spans="2:23" outlineLevel="2" x14ac:dyDescent="0.25">
      <c r="B175" s="33" t="s">
        <v>12</v>
      </c>
      <c r="C175" s="33">
        <v>7</v>
      </c>
      <c r="D175" s="33">
        <v>4</v>
      </c>
      <c r="E175" s="1" t="s">
        <v>13</v>
      </c>
      <c r="F175" s="1" t="s">
        <v>25</v>
      </c>
      <c r="G175" s="3" t="s">
        <v>53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</row>
    <row r="176" spans="2:23" outlineLevel="2" x14ac:dyDescent="0.25">
      <c r="B176" s="33" t="s">
        <v>12</v>
      </c>
      <c r="C176" s="33">
        <v>7</v>
      </c>
      <c r="D176" s="33">
        <v>4</v>
      </c>
      <c r="E176" s="1" t="s">
        <v>13</v>
      </c>
      <c r="F176" s="1" t="s">
        <v>25</v>
      </c>
      <c r="G176" s="3" t="s">
        <v>53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W176" s="11"/>
    </row>
    <row r="177" spans="2:23" outlineLevel="1" x14ac:dyDescent="0.25">
      <c r="B177" s="36" t="s">
        <v>12</v>
      </c>
      <c r="C177" s="36">
        <v>7</v>
      </c>
      <c r="D177" s="36" t="s">
        <v>285</v>
      </c>
      <c r="E177" s="37"/>
      <c r="F177" s="37"/>
      <c r="G177" s="38"/>
      <c r="H177" s="37"/>
      <c r="I177" s="37"/>
      <c r="J177" s="39"/>
      <c r="K177" s="39">
        <v>0</v>
      </c>
      <c r="L177" s="39"/>
      <c r="M177" s="39">
        <v>-177</v>
      </c>
      <c r="N177" s="39"/>
      <c r="O177" s="39">
        <v>0</v>
      </c>
      <c r="P177" s="39"/>
      <c r="Q177" s="39">
        <v>0</v>
      </c>
      <c r="W177" s="11"/>
    </row>
    <row r="178" spans="2:23" outlineLevel="1" x14ac:dyDescent="0.25">
      <c r="B178" s="33"/>
      <c r="C178" s="33"/>
      <c r="D178" s="33"/>
      <c r="H178" s="19"/>
      <c r="I178" s="19"/>
      <c r="K178" s="20"/>
      <c r="M178" s="20"/>
      <c r="O178" s="20"/>
      <c r="Q178" s="20"/>
      <c r="W178" s="20"/>
    </row>
    <row r="179" spans="2:23" outlineLevel="1" x14ac:dyDescent="0.25">
      <c r="B179" s="33"/>
      <c r="C179" s="33"/>
      <c r="D179" s="33"/>
    </row>
    <row r="180" spans="2:23" outlineLevel="2" x14ac:dyDescent="0.25">
      <c r="B180" s="33" t="s">
        <v>12</v>
      </c>
      <c r="C180" s="33">
        <v>7</v>
      </c>
      <c r="D180" s="33">
        <v>5</v>
      </c>
      <c r="E180" s="1" t="s">
        <v>24</v>
      </c>
      <c r="F180" s="1" t="s">
        <v>25</v>
      </c>
      <c r="G180" s="3" t="s">
        <v>54</v>
      </c>
      <c r="H180" s="1" t="s">
        <v>16</v>
      </c>
      <c r="I180" s="1" t="s">
        <v>27</v>
      </c>
      <c r="K180" s="4">
        <v>-323</v>
      </c>
      <c r="M180" s="4">
        <v>-1141</v>
      </c>
      <c r="O180" s="4">
        <v>-323</v>
      </c>
      <c r="Q180" s="4">
        <v>-323</v>
      </c>
    </row>
    <row r="181" spans="2:23" outlineLevel="2" x14ac:dyDescent="0.25">
      <c r="B181" s="33" t="s">
        <v>12</v>
      </c>
      <c r="C181" s="33">
        <v>7</v>
      </c>
      <c r="D181" s="33">
        <v>5</v>
      </c>
      <c r="E181" s="1" t="s">
        <v>24</v>
      </c>
      <c r="F181" s="1" t="s">
        <v>25</v>
      </c>
      <c r="G181" s="3" t="s">
        <v>54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</row>
    <row r="182" spans="2:23" outlineLevel="2" x14ac:dyDescent="0.25">
      <c r="B182" s="33" t="s">
        <v>12</v>
      </c>
      <c r="C182" s="33">
        <v>7</v>
      </c>
      <c r="D182" s="33">
        <v>5</v>
      </c>
      <c r="E182" s="1" t="s">
        <v>24</v>
      </c>
      <c r="F182" s="1" t="s">
        <v>25</v>
      </c>
      <c r="G182" s="3" t="s">
        <v>54</v>
      </c>
      <c r="H182" s="1" t="s">
        <v>28</v>
      </c>
      <c r="I182" s="1" t="s">
        <v>27</v>
      </c>
      <c r="K182" s="4">
        <v>323</v>
      </c>
      <c r="M182" s="4">
        <v>323</v>
      </c>
      <c r="O182" s="4">
        <v>323</v>
      </c>
      <c r="Q182" s="4">
        <v>323</v>
      </c>
      <c r="W182" s="11"/>
    </row>
    <row r="183" spans="2:23" outlineLevel="2" x14ac:dyDescent="0.25">
      <c r="B183" s="33"/>
      <c r="C183" s="33"/>
      <c r="D183" s="33">
        <v>5</v>
      </c>
      <c r="K183" s="11"/>
      <c r="M183" s="11"/>
      <c r="O183" s="11"/>
      <c r="Q183" s="11"/>
      <c r="W183" s="11"/>
    </row>
    <row r="184" spans="2:23" outlineLevel="2" x14ac:dyDescent="0.25">
      <c r="B184" s="33" t="s">
        <v>12</v>
      </c>
      <c r="C184" s="33">
        <v>7</v>
      </c>
      <c r="D184" s="33">
        <v>5</v>
      </c>
      <c r="E184" s="1" t="s">
        <v>13</v>
      </c>
      <c r="F184" s="1" t="s">
        <v>25</v>
      </c>
      <c r="G184" s="3" t="s">
        <v>54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</row>
    <row r="185" spans="2:23" outlineLevel="2" x14ac:dyDescent="0.25">
      <c r="B185" s="33" t="s">
        <v>12</v>
      </c>
      <c r="C185" s="33">
        <v>7</v>
      </c>
      <c r="D185" s="33">
        <v>5</v>
      </c>
      <c r="E185" s="1" t="s">
        <v>13</v>
      </c>
      <c r="F185" s="1" t="s">
        <v>25</v>
      </c>
      <c r="G185" s="3" t="s">
        <v>54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</row>
    <row r="186" spans="2:23" outlineLevel="1" x14ac:dyDescent="0.25">
      <c r="B186" s="36" t="s">
        <v>12</v>
      </c>
      <c r="C186" s="36">
        <v>7</v>
      </c>
      <c r="D186" s="36" t="s">
        <v>286</v>
      </c>
      <c r="E186" s="37"/>
      <c r="F186" s="37"/>
      <c r="G186" s="38"/>
      <c r="H186" s="37"/>
      <c r="I186" s="37"/>
      <c r="J186" s="39"/>
      <c r="K186" s="39">
        <v>0</v>
      </c>
      <c r="L186" s="39"/>
      <c r="M186" s="39">
        <v>-818</v>
      </c>
      <c r="N186" s="39"/>
      <c r="O186" s="39">
        <v>0</v>
      </c>
      <c r="P186" s="39"/>
      <c r="Q186" s="39">
        <v>0</v>
      </c>
    </row>
    <row r="187" spans="2:23" outlineLevel="1" x14ac:dyDescent="0.25">
      <c r="B187" s="33"/>
      <c r="C187" s="33"/>
      <c r="D187" s="33"/>
      <c r="K187" s="11"/>
      <c r="M187" s="11"/>
      <c r="O187" s="11"/>
      <c r="Q187" s="11"/>
      <c r="W187" s="11"/>
    </row>
    <row r="188" spans="2:23" outlineLevel="1" x14ac:dyDescent="0.25">
      <c r="B188" s="33"/>
      <c r="C188" s="33"/>
      <c r="D188" s="33"/>
    </row>
    <row r="189" spans="2:23" outlineLevel="2" x14ac:dyDescent="0.25">
      <c r="B189" s="33" t="s">
        <v>12</v>
      </c>
      <c r="C189" s="33">
        <v>7</v>
      </c>
      <c r="D189" s="33">
        <v>6</v>
      </c>
      <c r="E189" s="1" t="s">
        <v>24</v>
      </c>
      <c r="F189" s="1" t="s">
        <v>25</v>
      </c>
      <c r="G189" s="3" t="s">
        <v>55</v>
      </c>
      <c r="H189" s="1" t="s">
        <v>16</v>
      </c>
      <c r="I189" s="1" t="s">
        <v>27</v>
      </c>
      <c r="K189" s="4">
        <v>-149</v>
      </c>
      <c r="M189" s="4">
        <v>-166</v>
      </c>
      <c r="O189" s="4">
        <v>-149</v>
      </c>
      <c r="Q189" s="4">
        <v>-149</v>
      </c>
    </row>
    <row r="190" spans="2:23" outlineLevel="2" x14ac:dyDescent="0.25">
      <c r="B190" s="33" t="s">
        <v>12</v>
      </c>
      <c r="C190" s="33">
        <v>7</v>
      </c>
      <c r="D190" s="33">
        <v>6</v>
      </c>
      <c r="E190" s="1" t="s">
        <v>24</v>
      </c>
      <c r="F190" s="1" t="s">
        <v>25</v>
      </c>
      <c r="G190" s="3" t="s">
        <v>55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</row>
    <row r="191" spans="2:23" outlineLevel="2" x14ac:dyDescent="0.25">
      <c r="B191" s="33" t="s">
        <v>12</v>
      </c>
      <c r="C191" s="33">
        <v>7</v>
      </c>
      <c r="D191" s="33">
        <v>6</v>
      </c>
      <c r="E191" s="1" t="s">
        <v>24</v>
      </c>
      <c r="F191" s="1" t="s">
        <v>25</v>
      </c>
      <c r="G191" s="3" t="s">
        <v>55</v>
      </c>
      <c r="H191" s="1" t="s">
        <v>28</v>
      </c>
      <c r="I191" s="1" t="s">
        <v>27</v>
      </c>
      <c r="K191" s="4">
        <v>149</v>
      </c>
      <c r="M191" s="4">
        <v>149</v>
      </c>
      <c r="O191" s="4">
        <v>149</v>
      </c>
      <c r="Q191" s="4">
        <v>149</v>
      </c>
      <c r="W191" s="11"/>
    </row>
    <row r="192" spans="2:23" outlineLevel="2" x14ac:dyDescent="0.25">
      <c r="B192" s="33"/>
      <c r="C192" s="33"/>
      <c r="D192" s="33">
        <v>6</v>
      </c>
      <c r="K192" s="11"/>
      <c r="M192" s="11"/>
      <c r="O192" s="11"/>
      <c r="Q192" s="11"/>
      <c r="W192" s="11"/>
    </row>
    <row r="193" spans="2:23" outlineLevel="2" x14ac:dyDescent="0.25">
      <c r="B193" s="33" t="s">
        <v>12</v>
      </c>
      <c r="C193" s="33">
        <v>7</v>
      </c>
      <c r="D193" s="33">
        <v>6</v>
      </c>
      <c r="E193" s="1" t="s">
        <v>13</v>
      </c>
      <c r="F193" s="1" t="s">
        <v>25</v>
      </c>
      <c r="G193" s="3" t="s">
        <v>55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</row>
    <row r="194" spans="2:23" outlineLevel="2" x14ac:dyDescent="0.25">
      <c r="B194" s="33" t="s">
        <v>12</v>
      </c>
      <c r="C194" s="33">
        <v>7</v>
      </c>
      <c r="D194" s="33">
        <v>6</v>
      </c>
      <c r="E194" s="1" t="s">
        <v>13</v>
      </c>
      <c r="F194" s="1" t="s">
        <v>25</v>
      </c>
      <c r="G194" s="3" t="s">
        <v>55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</row>
    <row r="195" spans="2:23" outlineLevel="1" x14ac:dyDescent="0.25">
      <c r="B195" s="36" t="s">
        <v>12</v>
      </c>
      <c r="C195" s="36">
        <v>7</v>
      </c>
      <c r="D195" s="36" t="s">
        <v>287</v>
      </c>
      <c r="E195" s="37"/>
      <c r="F195" s="37"/>
      <c r="G195" s="38"/>
      <c r="H195" s="37"/>
      <c r="I195" s="37"/>
      <c r="J195" s="39"/>
      <c r="K195" s="39">
        <v>0</v>
      </c>
      <c r="L195" s="39"/>
      <c r="M195" s="39">
        <v>-17</v>
      </c>
      <c r="N195" s="39"/>
      <c r="O195" s="39">
        <v>0</v>
      </c>
      <c r="P195" s="39"/>
      <c r="Q195" s="39">
        <v>0</v>
      </c>
    </row>
    <row r="196" spans="2:23" outlineLevel="1" x14ac:dyDescent="0.25">
      <c r="B196" s="33"/>
      <c r="C196" s="33"/>
      <c r="D196" s="33"/>
      <c r="K196" s="11"/>
      <c r="M196" s="11"/>
      <c r="O196" s="11"/>
      <c r="Q196" s="11"/>
      <c r="W196" s="11"/>
    </row>
    <row r="197" spans="2:23" outlineLevel="1" x14ac:dyDescent="0.25">
      <c r="B197" s="33"/>
      <c r="C197" s="33"/>
      <c r="D197" s="33"/>
    </row>
    <row r="198" spans="2:23" outlineLevel="2" x14ac:dyDescent="0.25">
      <c r="B198" s="33" t="s">
        <v>12</v>
      </c>
      <c r="C198" s="33">
        <v>7</v>
      </c>
      <c r="D198" s="33">
        <v>8</v>
      </c>
      <c r="E198" s="1" t="s">
        <v>13</v>
      </c>
      <c r="F198" s="1" t="s">
        <v>56</v>
      </c>
      <c r="G198" s="14" t="s">
        <v>57</v>
      </c>
      <c r="H198" s="1" t="s">
        <v>16</v>
      </c>
      <c r="I198" s="1" t="s">
        <v>23</v>
      </c>
      <c r="K198" s="4" t="s">
        <v>265</v>
      </c>
      <c r="M198" s="4">
        <v>0</v>
      </c>
      <c r="O198" s="4">
        <v>0</v>
      </c>
      <c r="Q198" s="4">
        <v>0</v>
      </c>
    </row>
    <row r="199" spans="2:23" outlineLevel="2" x14ac:dyDescent="0.25">
      <c r="B199" s="33" t="s">
        <v>12</v>
      </c>
      <c r="C199" s="33">
        <v>7</v>
      </c>
      <c r="D199" s="33">
        <v>8</v>
      </c>
      <c r="E199" s="1" t="s">
        <v>13</v>
      </c>
      <c r="F199" s="1" t="s">
        <v>56</v>
      </c>
      <c r="G199" s="14" t="s">
        <v>57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</row>
    <row r="200" spans="2:23" outlineLevel="2" x14ac:dyDescent="0.25">
      <c r="B200" s="33"/>
      <c r="C200" s="33"/>
      <c r="D200" s="33">
        <v>8</v>
      </c>
      <c r="G200" s="14"/>
    </row>
    <row r="201" spans="2:23" outlineLevel="2" x14ac:dyDescent="0.25">
      <c r="B201" s="33" t="s">
        <v>12</v>
      </c>
      <c r="C201" s="33">
        <v>7</v>
      </c>
      <c r="D201" s="33">
        <v>8</v>
      </c>
      <c r="E201" s="1" t="s">
        <v>24</v>
      </c>
      <c r="F201" s="1" t="s">
        <v>25</v>
      </c>
      <c r="G201" s="3" t="s">
        <v>58</v>
      </c>
      <c r="H201" s="1" t="s">
        <v>16</v>
      </c>
      <c r="I201" s="1" t="s">
        <v>27</v>
      </c>
      <c r="K201" s="4">
        <v>0</v>
      </c>
      <c r="M201" s="4">
        <v>-413</v>
      </c>
      <c r="O201" s="4">
        <v>0</v>
      </c>
      <c r="Q201" s="4">
        <v>0</v>
      </c>
    </row>
    <row r="202" spans="2:23" outlineLevel="2" x14ac:dyDescent="0.25">
      <c r="B202" s="33" t="s">
        <v>12</v>
      </c>
      <c r="C202" s="33">
        <v>7</v>
      </c>
      <c r="D202" s="33">
        <v>8</v>
      </c>
      <c r="E202" s="1" t="s">
        <v>24</v>
      </c>
      <c r="F202" s="1" t="s">
        <v>25</v>
      </c>
      <c r="G202" s="3" t="s">
        <v>58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W202" s="11"/>
    </row>
    <row r="203" spans="2:23" outlineLevel="2" x14ac:dyDescent="0.25">
      <c r="B203" s="33" t="s">
        <v>12</v>
      </c>
      <c r="C203" s="33">
        <v>7</v>
      </c>
      <c r="D203" s="33">
        <v>8</v>
      </c>
      <c r="E203" s="1" t="s">
        <v>24</v>
      </c>
      <c r="F203" s="1" t="s">
        <v>25</v>
      </c>
      <c r="G203" s="3" t="s">
        <v>58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W203" s="11"/>
    </row>
    <row r="204" spans="2:23" outlineLevel="2" x14ac:dyDescent="0.25">
      <c r="B204" s="33"/>
      <c r="C204" s="33"/>
      <c r="D204" s="33">
        <v>8</v>
      </c>
      <c r="K204" s="11"/>
      <c r="M204" s="11"/>
      <c r="O204" s="11"/>
      <c r="Q204" s="11"/>
      <c r="W204" s="11"/>
    </row>
    <row r="205" spans="2:23" outlineLevel="2" x14ac:dyDescent="0.25">
      <c r="B205" s="33" t="s">
        <v>12</v>
      </c>
      <c r="C205" s="33">
        <v>7</v>
      </c>
      <c r="D205" s="33">
        <v>8</v>
      </c>
      <c r="E205" s="1" t="s">
        <v>13</v>
      </c>
      <c r="F205" s="1" t="s">
        <v>25</v>
      </c>
      <c r="G205" s="3" t="s">
        <v>58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</row>
    <row r="206" spans="2:23" outlineLevel="2" x14ac:dyDescent="0.25">
      <c r="B206" s="33" t="s">
        <v>12</v>
      </c>
      <c r="C206" s="33">
        <v>7</v>
      </c>
      <c r="D206" s="33">
        <v>8</v>
      </c>
      <c r="E206" s="1" t="s">
        <v>13</v>
      </c>
      <c r="F206" s="1" t="s">
        <v>25</v>
      </c>
      <c r="G206" s="3" t="s">
        <v>58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W206" s="11"/>
    </row>
    <row r="207" spans="2:23" outlineLevel="1" x14ac:dyDescent="0.25">
      <c r="B207" s="36" t="s">
        <v>12</v>
      </c>
      <c r="C207" s="36">
        <v>7</v>
      </c>
      <c r="D207" s="36" t="s">
        <v>288</v>
      </c>
      <c r="E207" s="37"/>
      <c r="F207" s="37"/>
      <c r="G207" s="38"/>
      <c r="H207" s="37"/>
      <c r="I207" s="37"/>
      <c r="J207" s="39"/>
      <c r="K207" s="39">
        <v>0</v>
      </c>
      <c r="L207" s="39"/>
      <c r="M207" s="39">
        <v>-413</v>
      </c>
      <c r="N207" s="39"/>
      <c r="O207" s="39">
        <v>0</v>
      </c>
      <c r="P207" s="39"/>
      <c r="Q207" s="39">
        <v>0</v>
      </c>
      <c r="W207" s="11"/>
    </row>
    <row r="208" spans="2:23" outlineLevel="1" x14ac:dyDescent="0.25">
      <c r="B208" s="33"/>
      <c r="C208" s="33"/>
      <c r="D208" s="33"/>
    </row>
    <row r="209" spans="2:23" outlineLevel="1" x14ac:dyDescent="0.25">
      <c r="B209" s="33"/>
      <c r="C209" s="33"/>
      <c r="D209" s="33"/>
    </row>
    <row r="210" spans="2:23" outlineLevel="2" x14ac:dyDescent="0.25">
      <c r="B210" s="33" t="s">
        <v>12</v>
      </c>
      <c r="C210" s="33">
        <v>7</v>
      </c>
      <c r="D210" s="33">
        <v>9</v>
      </c>
      <c r="E210" s="1" t="s">
        <v>24</v>
      </c>
      <c r="F210" s="1" t="s">
        <v>25</v>
      </c>
      <c r="G210" s="3" t="s">
        <v>59</v>
      </c>
      <c r="H210" s="1" t="s">
        <v>16</v>
      </c>
      <c r="I210" s="1" t="s">
        <v>27</v>
      </c>
      <c r="K210" s="4">
        <v>0</v>
      </c>
      <c r="M210" s="4">
        <v>-337</v>
      </c>
      <c r="O210" s="4">
        <v>0</v>
      </c>
      <c r="Q210" s="4">
        <v>0</v>
      </c>
    </row>
    <row r="211" spans="2:23" outlineLevel="2" x14ac:dyDescent="0.25">
      <c r="B211" s="33" t="s">
        <v>12</v>
      </c>
      <c r="C211" s="33">
        <v>7</v>
      </c>
      <c r="D211" s="33">
        <v>9</v>
      </c>
      <c r="E211" s="1" t="s">
        <v>24</v>
      </c>
      <c r="F211" s="1" t="s">
        <v>25</v>
      </c>
      <c r="G211" s="3" t="s">
        <v>59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</row>
    <row r="212" spans="2:23" outlineLevel="2" x14ac:dyDescent="0.25">
      <c r="B212" s="33" t="s">
        <v>12</v>
      </c>
      <c r="C212" s="33">
        <v>7</v>
      </c>
      <c r="D212" s="33">
        <v>9</v>
      </c>
      <c r="E212" s="1" t="s">
        <v>24</v>
      </c>
      <c r="F212" s="1" t="s">
        <v>25</v>
      </c>
      <c r="G212" s="3" t="s">
        <v>59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W212" s="11"/>
    </row>
    <row r="213" spans="2:23" outlineLevel="2" x14ac:dyDescent="0.25">
      <c r="B213" s="33"/>
      <c r="C213" s="33"/>
      <c r="D213" s="33">
        <v>9</v>
      </c>
      <c r="K213" s="11"/>
      <c r="M213" s="11"/>
      <c r="O213" s="11"/>
      <c r="Q213" s="11"/>
      <c r="W213" s="11"/>
    </row>
    <row r="214" spans="2:23" outlineLevel="2" x14ac:dyDescent="0.25">
      <c r="B214" s="33" t="s">
        <v>12</v>
      </c>
      <c r="C214" s="33">
        <v>7</v>
      </c>
      <c r="D214" s="33">
        <v>9</v>
      </c>
      <c r="E214" s="1" t="s">
        <v>13</v>
      </c>
      <c r="F214" s="1" t="s">
        <v>25</v>
      </c>
      <c r="G214" s="3" t="s">
        <v>59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</row>
    <row r="215" spans="2:23" outlineLevel="2" x14ac:dyDescent="0.25">
      <c r="B215" s="33" t="s">
        <v>12</v>
      </c>
      <c r="C215" s="33">
        <v>7</v>
      </c>
      <c r="D215" s="33">
        <v>9</v>
      </c>
      <c r="E215" s="1" t="s">
        <v>13</v>
      </c>
      <c r="F215" s="1" t="s">
        <v>25</v>
      </c>
      <c r="G215" s="3" t="s">
        <v>59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</row>
    <row r="216" spans="2:23" outlineLevel="1" x14ac:dyDescent="0.25">
      <c r="B216" s="36" t="s">
        <v>12</v>
      </c>
      <c r="C216" s="36">
        <v>7</v>
      </c>
      <c r="D216" s="36" t="s">
        <v>289</v>
      </c>
      <c r="E216" s="37"/>
      <c r="F216" s="37"/>
      <c r="G216" s="38"/>
      <c r="H216" s="37"/>
      <c r="I216" s="37"/>
      <c r="J216" s="39"/>
      <c r="K216" s="39">
        <v>0</v>
      </c>
      <c r="L216" s="39"/>
      <c r="M216" s="39">
        <v>-337</v>
      </c>
      <c r="N216" s="39"/>
      <c r="O216" s="39">
        <v>0</v>
      </c>
      <c r="P216" s="39"/>
      <c r="Q216" s="39">
        <v>0</v>
      </c>
    </row>
    <row r="217" spans="2:23" outlineLevel="1" x14ac:dyDescent="0.25">
      <c r="B217" s="33"/>
      <c r="C217" s="33"/>
      <c r="D217" s="33"/>
      <c r="K217" s="11"/>
      <c r="M217" s="11"/>
      <c r="O217" s="11"/>
      <c r="Q217" s="11"/>
      <c r="W217" s="11"/>
    </row>
    <row r="218" spans="2:23" outlineLevel="1" x14ac:dyDescent="0.25">
      <c r="B218" s="33"/>
      <c r="C218" s="33"/>
      <c r="D218" s="33"/>
    </row>
    <row r="219" spans="2:23" outlineLevel="2" x14ac:dyDescent="0.25">
      <c r="B219" s="33" t="s">
        <v>12</v>
      </c>
      <c r="C219" s="33">
        <v>8</v>
      </c>
      <c r="D219" s="33">
        <v>26</v>
      </c>
      <c r="E219" s="1" t="s">
        <v>24</v>
      </c>
      <c r="F219" s="1" t="s">
        <v>34</v>
      </c>
      <c r="G219" s="14" t="s">
        <v>60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</row>
    <row r="220" spans="2:23" outlineLevel="2" x14ac:dyDescent="0.25">
      <c r="B220" s="33" t="s">
        <v>12</v>
      </c>
      <c r="C220" s="33">
        <v>8</v>
      </c>
      <c r="D220" s="33">
        <v>26</v>
      </c>
      <c r="E220" s="1" t="s">
        <v>24</v>
      </c>
      <c r="F220" s="1" t="s">
        <v>34</v>
      </c>
      <c r="G220" s="14" t="s">
        <v>60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</row>
    <row r="221" spans="2:23" outlineLevel="2" x14ac:dyDescent="0.25">
      <c r="B221" s="33"/>
      <c r="C221" s="33"/>
      <c r="D221" s="33">
        <v>26</v>
      </c>
      <c r="G221" s="14"/>
    </row>
    <row r="222" spans="2:23" outlineLevel="2" x14ac:dyDescent="0.25">
      <c r="B222" s="33" t="s">
        <v>12</v>
      </c>
      <c r="C222" s="33">
        <v>8</v>
      </c>
      <c r="D222" s="33">
        <v>26</v>
      </c>
      <c r="E222" s="1" t="s">
        <v>13</v>
      </c>
      <c r="F222" s="1" t="s">
        <v>34</v>
      </c>
      <c r="G222" s="14" t="s">
        <v>60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</row>
    <row r="223" spans="2:23" outlineLevel="2" x14ac:dyDescent="0.25">
      <c r="B223" s="33" t="s">
        <v>12</v>
      </c>
      <c r="C223" s="33">
        <v>8</v>
      </c>
      <c r="D223" s="33">
        <v>26</v>
      </c>
      <c r="E223" s="1" t="s">
        <v>13</v>
      </c>
      <c r="F223" s="1" t="s">
        <v>34</v>
      </c>
      <c r="G223" s="14" t="s">
        <v>60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</row>
    <row r="224" spans="2:23" outlineLevel="2" x14ac:dyDescent="0.25">
      <c r="B224" s="33"/>
      <c r="C224" s="33"/>
      <c r="D224" s="33">
        <v>26</v>
      </c>
      <c r="G224" s="14"/>
    </row>
    <row r="225" spans="2:23" outlineLevel="2" x14ac:dyDescent="0.25">
      <c r="B225" s="33" t="s">
        <v>12</v>
      </c>
      <c r="C225" s="33">
        <v>8</v>
      </c>
      <c r="D225" s="33">
        <v>26</v>
      </c>
      <c r="E225" s="1" t="s">
        <v>24</v>
      </c>
      <c r="F225" s="1" t="s">
        <v>36</v>
      </c>
      <c r="G225" s="3" t="s">
        <v>61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W225" s="11"/>
    </row>
    <row r="226" spans="2:23" outlineLevel="2" x14ac:dyDescent="0.25">
      <c r="B226" s="33" t="s">
        <v>12</v>
      </c>
      <c r="C226" s="33">
        <v>8</v>
      </c>
      <c r="D226" s="33">
        <v>26</v>
      </c>
      <c r="E226" s="1" t="s">
        <v>24</v>
      </c>
      <c r="F226" s="1" t="s">
        <v>36</v>
      </c>
      <c r="G226" s="3" t="s">
        <v>61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W226" s="11"/>
    </row>
    <row r="227" spans="2:23" outlineLevel="2" x14ac:dyDescent="0.25">
      <c r="B227" s="33"/>
      <c r="C227" s="33"/>
      <c r="D227" s="33">
        <v>26</v>
      </c>
      <c r="K227" s="11"/>
      <c r="M227" s="11"/>
      <c r="O227" s="11"/>
      <c r="Q227" s="11"/>
      <c r="W227" s="11"/>
    </row>
    <row r="228" spans="2:23" outlineLevel="2" x14ac:dyDescent="0.25">
      <c r="B228" s="33" t="s">
        <v>12</v>
      </c>
      <c r="C228" s="33">
        <v>8</v>
      </c>
      <c r="D228" s="33">
        <v>26</v>
      </c>
      <c r="E228" s="1" t="s">
        <v>62</v>
      </c>
      <c r="F228" s="1" t="s">
        <v>36</v>
      </c>
      <c r="G228" s="3" t="s">
        <v>61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W228" s="11"/>
    </row>
    <row r="229" spans="2:23" outlineLevel="2" x14ac:dyDescent="0.25">
      <c r="B229" s="33" t="s">
        <v>12</v>
      </c>
      <c r="C229" s="33">
        <v>8</v>
      </c>
      <c r="D229" s="33">
        <v>26</v>
      </c>
      <c r="E229" s="1" t="s">
        <v>62</v>
      </c>
      <c r="F229" s="1" t="s">
        <v>36</v>
      </c>
      <c r="G229" s="3" t="s">
        <v>61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W229" s="11"/>
    </row>
    <row r="230" spans="2:23" outlineLevel="1" x14ac:dyDescent="0.25">
      <c r="B230" s="36" t="s">
        <v>12</v>
      </c>
      <c r="C230" s="36">
        <v>8</v>
      </c>
      <c r="D230" s="36" t="s">
        <v>290</v>
      </c>
      <c r="E230" s="37"/>
      <c r="F230" s="37"/>
      <c r="G230" s="38"/>
      <c r="H230" s="37"/>
      <c r="I230" s="37"/>
      <c r="J230" s="39"/>
      <c r="K230" s="39">
        <v>0</v>
      </c>
      <c r="L230" s="39"/>
      <c r="M230" s="39">
        <v>0</v>
      </c>
      <c r="N230" s="39"/>
      <c r="O230" s="39">
        <v>0</v>
      </c>
      <c r="P230" s="39"/>
      <c r="Q230" s="39">
        <v>0</v>
      </c>
      <c r="W230" s="11"/>
    </row>
    <row r="231" spans="2:23" outlineLevel="1" x14ac:dyDescent="0.25">
      <c r="B231" s="33"/>
      <c r="C231" s="33"/>
      <c r="D231" s="33"/>
    </row>
    <row r="232" spans="2:23" outlineLevel="1" x14ac:dyDescent="0.25">
      <c r="B232" s="33"/>
      <c r="C232" s="33"/>
      <c r="D232" s="33"/>
    </row>
    <row r="233" spans="2:23" outlineLevel="2" x14ac:dyDescent="0.25">
      <c r="B233" s="33" t="s">
        <v>12</v>
      </c>
      <c r="C233" s="33">
        <v>8</v>
      </c>
      <c r="D233" s="33">
        <v>27</v>
      </c>
      <c r="E233" s="1" t="s">
        <v>24</v>
      </c>
      <c r="F233" s="1" t="s">
        <v>34</v>
      </c>
      <c r="G233" s="3" t="s">
        <v>63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</row>
    <row r="234" spans="2:23" outlineLevel="2" x14ac:dyDescent="0.25">
      <c r="B234" s="33" t="s">
        <v>12</v>
      </c>
      <c r="C234" s="33">
        <v>8</v>
      </c>
      <c r="D234" s="33">
        <v>27</v>
      </c>
      <c r="E234" s="1" t="s">
        <v>24</v>
      </c>
      <c r="F234" s="1" t="s">
        <v>34</v>
      </c>
      <c r="G234" s="3" t="s">
        <v>63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</row>
    <row r="235" spans="2:23" outlineLevel="2" x14ac:dyDescent="0.25">
      <c r="B235" s="33"/>
      <c r="C235" s="33"/>
      <c r="D235" s="33">
        <v>27</v>
      </c>
    </row>
    <row r="236" spans="2:23" outlineLevel="2" x14ac:dyDescent="0.25">
      <c r="B236" s="33" t="s">
        <v>12</v>
      </c>
      <c r="C236" s="33">
        <v>8</v>
      </c>
      <c r="D236" s="33">
        <v>27</v>
      </c>
      <c r="E236" s="1" t="s">
        <v>13</v>
      </c>
      <c r="F236" s="1" t="s">
        <v>34</v>
      </c>
      <c r="G236" s="3" t="s">
        <v>63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</row>
    <row r="237" spans="2:23" outlineLevel="2" x14ac:dyDescent="0.25">
      <c r="B237" s="33" t="s">
        <v>12</v>
      </c>
      <c r="C237" s="33">
        <v>8</v>
      </c>
      <c r="D237" s="33">
        <v>27</v>
      </c>
      <c r="E237" s="1" t="s">
        <v>13</v>
      </c>
      <c r="F237" s="1" t="s">
        <v>34</v>
      </c>
      <c r="G237" s="3" t="s">
        <v>63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</row>
    <row r="238" spans="2:23" outlineLevel="1" x14ac:dyDescent="0.25">
      <c r="B238" s="36" t="s">
        <v>12</v>
      </c>
      <c r="C238" s="36">
        <v>8</v>
      </c>
      <c r="D238" s="36" t="s">
        <v>291</v>
      </c>
      <c r="E238" s="37"/>
      <c r="F238" s="37"/>
      <c r="G238" s="38"/>
      <c r="H238" s="37"/>
      <c r="I238" s="37"/>
      <c r="J238" s="39"/>
      <c r="K238" s="39">
        <v>0</v>
      </c>
      <c r="L238" s="39"/>
      <c r="M238" s="39">
        <v>0</v>
      </c>
      <c r="N238" s="39"/>
      <c r="O238" s="39">
        <v>0</v>
      </c>
      <c r="P238" s="39"/>
      <c r="Q238" s="39">
        <v>0</v>
      </c>
    </row>
    <row r="239" spans="2:23" outlineLevel="1" x14ac:dyDescent="0.25">
      <c r="B239" s="33"/>
      <c r="C239" s="33"/>
      <c r="D239" s="33"/>
      <c r="K239" s="11"/>
      <c r="M239" s="11"/>
      <c r="O239" s="11"/>
      <c r="Q239" s="11"/>
      <c r="W239" s="11"/>
    </row>
    <row r="240" spans="2:23" outlineLevel="1" x14ac:dyDescent="0.25">
      <c r="B240" s="33"/>
      <c r="C240" s="33"/>
      <c r="D240" s="33"/>
    </row>
    <row r="241" spans="2:23" outlineLevel="2" x14ac:dyDescent="0.25">
      <c r="B241" s="33" t="s">
        <v>12</v>
      </c>
      <c r="C241" s="33">
        <v>8</v>
      </c>
      <c r="D241" s="33">
        <v>32</v>
      </c>
      <c r="E241" s="1" t="s">
        <v>13</v>
      </c>
      <c r="F241" s="1" t="s">
        <v>29</v>
      </c>
      <c r="G241" s="14" t="s">
        <v>64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</row>
    <row r="242" spans="2:23" outlineLevel="2" x14ac:dyDescent="0.25">
      <c r="B242" s="33" t="s">
        <v>12</v>
      </c>
      <c r="C242" s="33">
        <v>8</v>
      </c>
      <c r="D242" s="33">
        <v>32</v>
      </c>
      <c r="E242" s="1" t="s">
        <v>13</v>
      </c>
      <c r="F242" s="1" t="s">
        <v>29</v>
      </c>
      <c r="G242" s="14" t="s">
        <v>64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</row>
    <row r="243" spans="2:23" outlineLevel="2" x14ac:dyDescent="0.25">
      <c r="B243" s="33"/>
      <c r="C243" s="33"/>
      <c r="D243" s="33">
        <v>32</v>
      </c>
      <c r="G243" s="14"/>
    </row>
    <row r="244" spans="2:23" outlineLevel="2" x14ac:dyDescent="0.25">
      <c r="B244" s="33" t="s">
        <v>12</v>
      </c>
      <c r="C244" s="33">
        <v>8</v>
      </c>
      <c r="D244" s="33">
        <v>32</v>
      </c>
      <c r="E244" s="1" t="s">
        <v>24</v>
      </c>
      <c r="F244" s="1" t="s">
        <v>34</v>
      </c>
      <c r="G244" s="14" t="s">
        <v>65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</row>
    <row r="245" spans="2:23" outlineLevel="2" x14ac:dyDescent="0.25">
      <c r="B245" s="33" t="s">
        <v>12</v>
      </c>
      <c r="C245" s="33">
        <v>8</v>
      </c>
      <c r="D245" s="33">
        <v>32</v>
      </c>
      <c r="E245" s="1" t="s">
        <v>24</v>
      </c>
      <c r="F245" s="1" t="s">
        <v>34</v>
      </c>
      <c r="G245" s="14" t="s">
        <v>65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W245" s="11"/>
    </row>
    <row r="246" spans="2:23" outlineLevel="2" x14ac:dyDescent="0.25">
      <c r="B246" s="33"/>
      <c r="C246" s="33"/>
      <c r="D246" s="33">
        <v>32</v>
      </c>
      <c r="G246" s="14"/>
      <c r="K246" s="11"/>
      <c r="M246" s="11"/>
      <c r="O246" s="11"/>
      <c r="Q246" s="11"/>
      <c r="W246" s="11"/>
    </row>
    <row r="247" spans="2:23" outlineLevel="2" x14ac:dyDescent="0.25">
      <c r="B247" s="33" t="s">
        <v>12</v>
      </c>
      <c r="C247" s="33">
        <v>8</v>
      </c>
      <c r="D247" s="33">
        <v>32</v>
      </c>
      <c r="E247" s="1" t="s">
        <v>13</v>
      </c>
      <c r="F247" s="1" t="s">
        <v>34</v>
      </c>
      <c r="G247" s="14" t="s">
        <v>65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</row>
    <row r="248" spans="2:23" outlineLevel="2" x14ac:dyDescent="0.25">
      <c r="B248" s="33" t="s">
        <v>12</v>
      </c>
      <c r="C248" s="33">
        <v>8</v>
      </c>
      <c r="D248" s="33">
        <v>32</v>
      </c>
      <c r="E248" s="1" t="s">
        <v>13</v>
      </c>
      <c r="F248" s="1" t="s">
        <v>34</v>
      </c>
      <c r="G248" s="14" t="s">
        <v>65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W248" s="11"/>
    </row>
    <row r="249" spans="2:23" outlineLevel="1" x14ac:dyDescent="0.25">
      <c r="B249" s="36" t="s">
        <v>12</v>
      </c>
      <c r="C249" s="36">
        <v>8</v>
      </c>
      <c r="D249" s="36" t="s">
        <v>292</v>
      </c>
      <c r="E249" s="37"/>
      <c r="F249" s="37"/>
      <c r="G249" s="38"/>
      <c r="H249" s="37"/>
      <c r="I249" s="37"/>
      <c r="J249" s="39"/>
      <c r="K249" s="39">
        <v>0</v>
      </c>
      <c r="L249" s="39"/>
      <c r="M249" s="39">
        <v>0</v>
      </c>
      <c r="N249" s="39"/>
      <c r="O249" s="39">
        <v>0</v>
      </c>
      <c r="P249" s="39"/>
      <c r="Q249" s="39">
        <v>0</v>
      </c>
      <c r="W249" s="11"/>
    </row>
    <row r="250" spans="2:23" outlineLevel="1" x14ac:dyDescent="0.25">
      <c r="B250" s="33"/>
      <c r="C250" s="33"/>
      <c r="D250" s="33"/>
      <c r="K250" s="11"/>
      <c r="M250" s="11"/>
      <c r="O250" s="11"/>
      <c r="Q250" s="11"/>
      <c r="W250" s="11"/>
    </row>
    <row r="251" spans="2:23" outlineLevel="1" x14ac:dyDescent="0.25">
      <c r="B251" s="33"/>
      <c r="C251" s="33"/>
      <c r="D251" s="33"/>
    </row>
    <row r="252" spans="2:23" outlineLevel="2" x14ac:dyDescent="0.25">
      <c r="B252" s="33" t="s">
        <v>12</v>
      </c>
      <c r="C252" s="33">
        <v>8</v>
      </c>
      <c r="D252" s="33">
        <v>35</v>
      </c>
      <c r="E252" s="1" t="s">
        <v>13</v>
      </c>
      <c r="F252" s="1" t="s">
        <v>29</v>
      </c>
      <c r="G252" s="14" t="s">
        <v>64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</row>
    <row r="253" spans="2:23" outlineLevel="2" x14ac:dyDescent="0.25">
      <c r="B253" s="33" t="s">
        <v>12</v>
      </c>
      <c r="C253" s="33">
        <v>8</v>
      </c>
      <c r="D253" s="33">
        <v>35</v>
      </c>
      <c r="E253" s="1" t="s">
        <v>13</v>
      </c>
      <c r="F253" s="1" t="s">
        <v>29</v>
      </c>
      <c r="G253" s="14" t="s">
        <v>64</v>
      </c>
      <c r="H253" s="1" t="s">
        <v>16</v>
      </c>
      <c r="I253" s="1" t="s">
        <v>30</v>
      </c>
      <c r="K253" s="4">
        <v>0</v>
      </c>
      <c r="M253" s="4">
        <v>37</v>
      </c>
      <c r="O253" s="4">
        <v>37</v>
      </c>
      <c r="Q253" s="4">
        <v>-2</v>
      </c>
    </row>
    <row r="254" spans="2:23" outlineLevel="2" x14ac:dyDescent="0.25">
      <c r="B254" s="33"/>
      <c r="C254" s="33"/>
      <c r="D254" s="33">
        <v>35</v>
      </c>
      <c r="G254" s="14"/>
      <c r="K254" s="1"/>
      <c r="M254" s="1"/>
      <c r="O254" s="1"/>
      <c r="Q254" s="1"/>
      <c r="W254" s="1"/>
    </row>
    <row r="255" spans="2:23" outlineLevel="2" x14ac:dyDescent="0.25">
      <c r="B255" s="33" t="s">
        <v>12</v>
      </c>
      <c r="C255" s="33">
        <v>8</v>
      </c>
      <c r="D255" s="33">
        <v>35</v>
      </c>
      <c r="E255" s="1" t="s">
        <v>13</v>
      </c>
      <c r="F255" s="1" t="s">
        <v>29</v>
      </c>
      <c r="G255" s="14" t="s">
        <v>64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</row>
    <row r="256" spans="2:23" outlineLevel="2" x14ac:dyDescent="0.25">
      <c r="B256" s="33"/>
      <c r="C256" s="33"/>
      <c r="D256" s="33">
        <v>35</v>
      </c>
      <c r="G256" s="14"/>
      <c r="K256" s="1"/>
      <c r="M256" s="1"/>
      <c r="O256" s="1"/>
      <c r="Q256" s="1"/>
      <c r="W256" s="1"/>
    </row>
    <row r="257" spans="2:23" outlineLevel="2" x14ac:dyDescent="0.25">
      <c r="B257" s="33"/>
      <c r="C257" s="33"/>
      <c r="D257" s="33">
        <v>35</v>
      </c>
      <c r="G257" s="14"/>
    </row>
    <row r="258" spans="2:23" outlineLevel="2" x14ac:dyDescent="0.25">
      <c r="B258" s="33"/>
      <c r="C258" s="33"/>
      <c r="D258" s="33">
        <v>35</v>
      </c>
      <c r="G258" s="14"/>
    </row>
    <row r="259" spans="2:23" outlineLevel="2" x14ac:dyDescent="0.25">
      <c r="B259" s="33" t="s">
        <v>12</v>
      </c>
      <c r="C259" s="33">
        <v>8</v>
      </c>
      <c r="D259" s="33">
        <v>35</v>
      </c>
      <c r="E259" s="1" t="s">
        <v>24</v>
      </c>
      <c r="F259" s="1" t="s">
        <v>25</v>
      </c>
      <c r="G259" s="3" t="s">
        <v>66</v>
      </c>
      <c r="H259" s="1" t="s">
        <v>16</v>
      </c>
      <c r="I259" s="1" t="s">
        <v>27</v>
      </c>
      <c r="K259" s="4">
        <v>-328</v>
      </c>
      <c r="M259" s="4">
        <v>-857</v>
      </c>
      <c r="O259" s="4">
        <v>-328</v>
      </c>
      <c r="Q259" s="4">
        <v>-328</v>
      </c>
    </row>
    <row r="260" spans="2:23" outlineLevel="2" x14ac:dyDescent="0.25">
      <c r="B260" s="33" t="s">
        <v>12</v>
      </c>
      <c r="C260" s="33">
        <v>8</v>
      </c>
      <c r="D260" s="33">
        <v>35</v>
      </c>
      <c r="E260" s="1" t="s">
        <v>24</v>
      </c>
      <c r="F260" s="1" t="s">
        <v>25</v>
      </c>
      <c r="G260" s="3" t="s">
        <v>66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W260" s="11"/>
    </row>
    <row r="261" spans="2:23" outlineLevel="2" x14ac:dyDescent="0.25">
      <c r="B261" s="33" t="s">
        <v>12</v>
      </c>
      <c r="C261" s="33">
        <v>8</v>
      </c>
      <c r="D261" s="33">
        <v>35</v>
      </c>
      <c r="E261" s="1" t="s">
        <v>24</v>
      </c>
      <c r="F261" s="1" t="s">
        <v>25</v>
      </c>
      <c r="G261" s="3" t="s">
        <v>66</v>
      </c>
      <c r="H261" s="1" t="s">
        <v>28</v>
      </c>
      <c r="I261" s="1" t="s">
        <v>27</v>
      </c>
      <c r="K261" s="4">
        <v>328</v>
      </c>
      <c r="M261" s="4">
        <v>328</v>
      </c>
      <c r="O261" s="4">
        <v>328</v>
      </c>
      <c r="Q261" s="4">
        <v>328</v>
      </c>
      <c r="W261" s="11"/>
    </row>
    <row r="262" spans="2:23" outlineLevel="2" x14ac:dyDescent="0.25">
      <c r="B262" s="33"/>
      <c r="C262" s="33"/>
      <c r="D262" s="33">
        <v>35</v>
      </c>
      <c r="K262" s="11"/>
      <c r="M262" s="11"/>
      <c r="O262" s="11"/>
      <c r="Q262" s="11"/>
      <c r="W262" s="11"/>
    </row>
    <row r="263" spans="2:23" outlineLevel="2" x14ac:dyDescent="0.25">
      <c r="B263" s="33" t="s">
        <v>12</v>
      </c>
      <c r="C263" s="33">
        <v>8</v>
      </c>
      <c r="D263" s="33">
        <v>35</v>
      </c>
      <c r="E263" s="1" t="s">
        <v>13</v>
      </c>
      <c r="F263" s="1" t="s">
        <v>25</v>
      </c>
      <c r="G263" s="3" t="s">
        <v>66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</row>
    <row r="264" spans="2:23" outlineLevel="2" x14ac:dyDescent="0.25">
      <c r="B264" s="33" t="s">
        <v>12</v>
      </c>
      <c r="C264" s="33">
        <v>8</v>
      </c>
      <c r="D264" s="33">
        <v>35</v>
      </c>
      <c r="E264" s="1" t="s">
        <v>13</v>
      </c>
      <c r="F264" s="1" t="s">
        <v>25</v>
      </c>
      <c r="G264" s="3" t="s">
        <v>66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W264" s="11"/>
    </row>
    <row r="265" spans="2:23" outlineLevel="2" x14ac:dyDescent="0.25">
      <c r="B265" s="33"/>
      <c r="C265" s="33"/>
      <c r="D265" s="33">
        <v>35</v>
      </c>
      <c r="K265" s="11"/>
      <c r="M265" s="11"/>
      <c r="O265" s="11"/>
      <c r="Q265" s="11"/>
      <c r="W265" s="11"/>
    </row>
    <row r="266" spans="2:23" outlineLevel="2" x14ac:dyDescent="0.25">
      <c r="B266" s="33" t="s">
        <v>12</v>
      </c>
      <c r="C266" s="33">
        <v>8</v>
      </c>
      <c r="D266" s="33">
        <v>35</v>
      </c>
      <c r="E266" s="1" t="s">
        <v>24</v>
      </c>
      <c r="F266" s="1" t="s">
        <v>36</v>
      </c>
      <c r="G266" s="3" t="s">
        <v>67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</row>
    <row r="267" spans="2:23" outlineLevel="2" x14ac:dyDescent="0.25">
      <c r="B267" s="33" t="s">
        <v>12</v>
      </c>
      <c r="C267" s="33">
        <v>8</v>
      </c>
      <c r="D267" s="33">
        <v>35</v>
      </c>
      <c r="E267" s="1" t="s">
        <v>24</v>
      </c>
      <c r="F267" s="1" t="s">
        <v>36</v>
      </c>
      <c r="G267" s="3" t="s">
        <v>67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W267" s="11"/>
    </row>
    <row r="268" spans="2:23" outlineLevel="2" x14ac:dyDescent="0.25">
      <c r="B268" s="33"/>
      <c r="C268" s="33"/>
      <c r="D268" s="33">
        <v>35</v>
      </c>
      <c r="K268" s="11"/>
      <c r="M268" s="11"/>
      <c r="O268" s="11"/>
      <c r="Q268" s="11"/>
      <c r="W268" s="11"/>
    </row>
    <row r="269" spans="2:23" outlineLevel="2" x14ac:dyDescent="0.25">
      <c r="B269" s="33" t="s">
        <v>12</v>
      </c>
      <c r="C269" s="33">
        <v>8</v>
      </c>
      <c r="D269" s="33">
        <v>35</v>
      </c>
      <c r="E269" s="1" t="s">
        <v>13</v>
      </c>
      <c r="F269" s="1" t="s">
        <v>36</v>
      </c>
      <c r="G269" s="3" t="s">
        <v>67</v>
      </c>
      <c r="H269" s="1" t="s">
        <v>16</v>
      </c>
      <c r="K269" s="4">
        <v>0</v>
      </c>
      <c r="M269" s="4">
        <v>0</v>
      </c>
      <c r="O269" s="4">
        <v>0</v>
      </c>
      <c r="Q269" s="4">
        <v>0</v>
      </c>
    </row>
    <row r="270" spans="2:23" outlineLevel="2" x14ac:dyDescent="0.25">
      <c r="B270" s="33" t="s">
        <v>12</v>
      </c>
      <c r="C270" s="33">
        <v>8</v>
      </c>
      <c r="D270" s="33">
        <v>35</v>
      </c>
      <c r="E270" s="1" t="s">
        <v>13</v>
      </c>
      <c r="F270" s="1" t="s">
        <v>36</v>
      </c>
      <c r="G270" s="3" t="s">
        <v>67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W270" s="11"/>
    </row>
    <row r="271" spans="2:23" outlineLevel="1" x14ac:dyDescent="0.25">
      <c r="B271" s="36" t="s">
        <v>12</v>
      </c>
      <c r="C271" s="36">
        <v>8</v>
      </c>
      <c r="D271" s="36" t="s">
        <v>293</v>
      </c>
      <c r="E271" s="37"/>
      <c r="F271" s="37"/>
      <c r="G271" s="38"/>
      <c r="H271" s="37"/>
      <c r="I271" s="37"/>
      <c r="J271" s="39"/>
      <c r="K271" s="39">
        <v>0</v>
      </c>
      <c r="L271" s="39"/>
      <c r="M271" s="39">
        <v>-492</v>
      </c>
      <c r="N271" s="39"/>
      <c r="O271" s="39">
        <v>37</v>
      </c>
      <c r="P271" s="39"/>
      <c r="Q271" s="39">
        <v>-2</v>
      </c>
      <c r="W271" s="11"/>
    </row>
    <row r="272" spans="2:23" outlineLevel="1" x14ac:dyDescent="0.25">
      <c r="B272" s="33"/>
      <c r="C272" s="33"/>
      <c r="D272" s="33"/>
      <c r="K272" s="11"/>
      <c r="M272" s="11"/>
      <c r="O272" s="11"/>
      <c r="Q272" s="11"/>
      <c r="W272" s="11"/>
    </row>
    <row r="273" spans="2:23" outlineLevel="1" x14ac:dyDescent="0.25">
      <c r="B273" s="33"/>
      <c r="C273" s="33"/>
      <c r="D273" s="33"/>
    </row>
    <row r="274" spans="2:23" outlineLevel="2" x14ac:dyDescent="0.25">
      <c r="B274" s="33" t="s">
        <v>12</v>
      </c>
      <c r="C274" s="33">
        <v>8</v>
      </c>
      <c r="D274" s="33">
        <v>36</v>
      </c>
      <c r="E274" s="1" t="s">
        <v>13</v>
      </c>
      <c r="F274" s="1" t="s">
        <v>69</v>
      </c>
      <c r="G274" s="3" t="s">
        <v>70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</row>
    <row r="275" spans="2:23" outlineLevel="2" x14ac:dyDescent="0.25">
      <c r="B275" s="33" t="s">
        <v>12</v>
      </c>
      <c r="C275" s="33">
        <v>8</v>
      </c>
      <c r="D275" s="33">
        <v>36</v>
      </c>
      <c r="E275" s="1" t="s">
        <v>13</v>
      </c>
      <c r="F275" s="1" t="s">
        <v>69</v>
      </c>
      <c r="G275" s="3" t="s">
        <v>70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</row>
    <row r="276" spans="2:23" outlineLevel="2" x14ac:dyDescent="0.25">
      <c r="B276" s="33" t="s">
        <v>12</v>
      </c>
      <c r="C276" s="33">
        <v>8</v>
      </c>
      <c r="D276" s="33">
        <v>36</v>
      </c>
      <c r="E276" s="1" t="s">
        <v>13</v>
      </c>
      <c r="F276" s="1" t="s">
        <v>69</v>
      </c>
      <c r="G276" s="3" t="s">
        <v>71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</row>
    <row r="277" spans="2:23" outlineLevel="2" x14ac:dyDescent="0.25">
      <c r="B277" s="33"/>
      <c r="C277" s="33"/>
      <c r="D277" s="33">
        <v>36</v>
      </c>
      <c r="K277" s="1"/>
      <c r="M277" s="1"/>
      <c r="O277" s="1"/>
      <c r="Q277" s="1"/>
      <c r="W277" s="1"/>
    </row>
    <row r="278" spans="2:23" outlineLevel="2" x14ac:dyDescent="0.25">
      <c r="B278" s="33"/>
      <c r="C278" s="33"/>
      <c r="D278" s="33">
        <v>36</v>
      </c>
      <c r="K278" s="11"/>
      <c r="M278" s="11"/>
      <c r="O278" s="11"/>
      <c r="Q278" s="11"/>
      <c r="W278" s="11"/>
    </row>
    <row r="279" spans="2:23" outlineLevel="2" x14ac:dyDescent="0.25">
      <c r="B279" s="33" t="s">
        <v>12</v>
      </c>
      <c r="C279" s="33">
        <v>8</v>
      </c>
      <c r="D279" s="33">
        <v>36</v>
      </c>
      <c r="E279" s="1" t="s">
        <v>13</v>
      </c>
      <c r="F279" s="1" t="s">
        <v>36</v>
      </c>
      <c r="G279" s="3" t="s">
        <v>68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W279" s="11"/>
    </row>
    <row r="280" spans="2:23" outlineLevel="2" x14ac:dyDescent="0.25">
      <c r="B280" s="33" t="s">
        <v>12</v>
      </c>
      <c r="C280" s="33">
        <v>8</v>
      </c>
      <c r="D280" s="33">
        <v>36</v>
      </c>
      <c r="E280" s="1" t="s">
        <v>13</v>
      </c>
      <c r="F280" s="1" t="s">
        <v>36</v>
      </c>
      <c r="G280" s="3" t="s">
        <v>68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W280" s="11"/>
    </row>
    <row r="281" spans="2:23" outlineLevel="2" x14ac:dyDescent="0.25">
      <c r="B281" s="33" t="s">
        <v>12</v>
      </c>
      <c r="C281" s="33">
        <v>8</v>
      </c>
      <c r="D281" s="33">
        <v>36</v>
      </c>
      <c r="E281" s="1" t="s">
        <v>72</v>
      </c>
      <c r="F281" s="1" t="s">
        <v>36</v>
      </c>
      <c r="G281" s="3" t="s">
        <v>68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W281" s="11"/>
    </row>
    <row r="282" spans="2:23" outlineLevel="2" x14ac:dyDescent="0.25">
      <c r="B282" s="33"/>
      <c r="C282" s="33"/>
      <c r="D282" s="33">
        <v>36</v>
      </c>
      <c r="K282" s="11"/>
      <c r="M282" s="11"/>
      <c r="O282" s="11"/>
      <c r="Q282" s="11"/>
      <c r="W282" s="11"/>
    </row>
    <row r="283" spans="2:23" outlineLevel="2" x14ac:dyDescent="0.25">
      <c r="B283" s="33"/>
      <c r="C283" s="33"/>
      <c r="D283" s="33">
        <v>36</v>
      </c>
      <c r="F283" s="12" t="s">
        <v>294</v>
      </c>
      <c r="K283" s="11"/>
      <c r="M283" s="11"/>
      <c r="O283" s="11"/>
      <c r="Q283" s="11"/>
      <c r="W283" s="11"/>
    </row>
    <row r="284" spans="2:23" outlineLevel="2" x14ac:dyDescent="0.25">
      <c r="B284" s="33" t="s">
        <v>12</v>
      </c>
      <c r="C284" s="33">
        <v>8</v>
      </c>
      <c r="D284" s="33">
        <v>36</v>
      </c>
      <c r="E284" s="1" t="s">
        <v>24</v>
      </c>
      <c r="F284" s="1" t="s">
        <v>20</v>
      </c>
      <c r="G284" s="3" t="s">
        <v>73</v>
      </c>
      <c r="H284" s="1" t="s">
        <v>16</v>
      </c>
      <c r="I284" s="1" t="s">
        <v>17</v>
      </c>
      <c r="K284" s="4">
        <v>0</v>
      </c>
      <c r="M284" s="4">
        <v>-5</v>
      </c>
      <c r="O284" s="4">
        <v>-5</v>
      </c>
      <c r="Q284" s="4">
        <v>-5</v>
      </c>
      <c r="W284" s="25"/>
    </row>
    <row r="285" spans="2:23" outlineLevel="2" x14ac:dyDescent="0.25">
      <c r="B285" s="33" t="s">
        <v>12</v>
      </c>
      <c r="C285" s="33">
        <v>8</v>
      </c>
      <c r="D285" s="33">
        <v>36</v>
      </c>
      <c r="E285" s="1" t="s">
        <v>24</v>
      </c>
      <c r="F285" s="1" t="s">
        <v>20</v>
      </c>
      <c r="G285" s="3" t="s">
        <v>73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</row>
    <row r="286" spans="2:23" outlineLevel="1" x14ac:dyDescent="0.25">
      <c r="B286" s="36" t="s">
        <v>12</v>
      </c>
      <c r="C286" s="36">
        <v>8</v>
      </c>
      <c r="D286" s="36" t="s">
        <v>295</v>
      </c>
      <c r="E286" s="37"/>
      <c r="F286" s="37"/>
      <c r="G286" s="38"/>
      <c r="H286" s="37"/>
      <c r="I286" s="37"/>
      <c r="J286" s="39"/>
      <c r="K286" s="39">
        <v>0</v>
      </c>
      <c r="L286" s="39"/>
      <c r="M286" s="39">
        <v>-5</v>
      </c>
      <c r="N286" s="39"/>
      <c r="O286" s="39">
        <v>-5</v>
      </c>
      <c r="P286" s="39"/>
      <c r="Q286" s="39">
        <v>-5</v>
      </c>
    </row>
    <row r="287" spans="2:23" outlineLevel="1" x14ac:dyDescent="0.25">
      <c r="B287" s="33"/>
      <c r="C287" s="33"/>
      <c r="D287" s="33"/>
    </row>
    <row r="288" spans="2:23" outlineLevel="1" x14ac:dyDescent="0.25">
      <c r="B288" s="33"/>
      <c r="C288" s="33"/>
      <c r="D288" s="33"/>
    </row>
    <row r="289" spans="2:23" outlineLevel="1" x14ac:dyDescent="0.25">
      <c r="B289" s="33"/>
      <c r="C289" s="33"/>
      <c r="D289" s="33"/>
    </row>
    <row r="290" spans="2:23" outlineLevel="2" x14ac:dyDescent="0.25">
      <c r="B290" s="33" t="s">
        <v>12</v>
      </c>
      <c r="C290" s="33">
        <v>8</v>
      </c>
      <c r="D290" s="33">
        <v>38</v>
      </c>
      <c r="E290" s="1" t="s">
        <v>24</v>
      </c>
      <c r="F290" s="1" t="s">
        <v>36</v>
      </c>
      <c r="G290" s="3" t="s">
        <v>74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</row>
    <row r="291" spans="2:23" outlineLevel="2" x14ac:dyDescent="0.25">
      <c r="B291" s="33" t="s">
        <v>12</v>
      </c>
      <c r="C291" s="33">
        <v>8</v>
      </c>
      <c r="D291" s="33">
        <v>38</v>
      </c>
      <c r="E291" s="1" t="s">
        <v>24</v>
      </c>
      <c r="F291" s="1" t="s">
        <v>36</v>
      </c>
      <c r="G291" s="3" t="s">
        <v>74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V291" s="29" t="s">
        <v>87</v>
      </c>
    </row>
    <row r="292" spans="2:23" outlineLevel="2" x14ac:dyDescent="0.25">
      <c r="B292" s="33"/>
      <c r="C292" s="33"/>
      <c r="D292" s="33">
        <v>38</v>
      </c>
    </row>
    <row r="293" spans="2:23" outlineLevel="2" x14ac:dyDescent="0.25">
      <c r="B293" s="33" t="s">
        <v>12</v>
      </c>
      <c r="C293" s="33">
        <v>8</v>
      </c>
      <c r="D293" s="33">
        <v>38</v>
      </c>
      <c r="E293" s="1" t="s">
        <v>13</v>
      </c>
      <c r="F293" s="1" t="s">
        <v>36</v>
      </c>
      <c r="G293" s="3" t="s">
        <v>74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</row>
    <row r="294" spans="2:23" outlineLevel="2" x14ac:dyDescent="0.25">
      <c r="B294" s="33" t="s">
        <v>12</v>
      </c>
      <c r="C294" s="33">
        <v>8</v>
      </c>
      <c r="D294" s="33">
        <v>38</v>
      </c>
      <c r="E294" s="1" t="s">
        <v>13</v>
      </c>
      <c r="F294" s="1" t="s">
        <v>36</v>
      </c>
      <c r="G294" s="3" t="s">
        <v>74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</row>
    <row r="295" spans="2:23" outlineLevel="1" x14ac:dyDescent="0.25">
      <c r="B295" s="36" t="s">
        <v>12</v>
      </c>
      <c r="C295" s="36">
        <v>8</v>
      </c>
      <c r="D295" s="36" t="s">
        <v>296</v>
      </c>
      <c r="E295" s="37"/>
      <c r="F295" s="37"/>
      <c r="G295" s="38"/>
      <c r="H295" s="37"/>
      <c r="I295" s="37"/>
      <c r="J295" s="39"/>
      <c r="K295" s="39">
        <v>0</v>
      </c>
      <c r="L295" s="39"/>
      <c r="M295" s="39">
        <v>0</v>
      </c>
      <c r="N295" s="39"/>
      <c r="O295" s="39">
        <v>0</v>
      </c>
      <c r="P295" s="39"/>
      <c r="Q295" s="39">
        <v>0</v>
      </c>
    </row>
    <row r="296" spans="2:23" outlineLevel="1" x14ac:dyDescent="0.25">
      <c r="B296" s="33"/>
      <c r="C296" s="33"/>
      <c r="D296" s="33"/>
    </row>
    <row r="297" spans="2:23" outlineLevel="1" x14ac:dyDescent="0.25">
      <c r="B297" s="33"/>
      <c r="C297" s="33"/>
      <c r="D297" s="33"/>
    </row>
    <row r="298" spans="2:23" outlineLevel="2" x14ac:dyDescent="0.25">
      <c r="B298" s="33" t="s">
        <v>12</v>
      </c>
      <c r="C298" s="33">
        <v>8</v>
      </c>
      <c r="D298" s="33">
        <v>39</v>
      </c>
      <c r="E298" s="1" t="s">
        <v>13</v>
      </c>
      <c r="F298" s="1" t="s">
        <v>75</v>
      </c>
      <c r="G298" s="14" t="s">
        <v>76</v>
      </c>
      <c r="H298" s="1" t="s">
        <v>16</v>
      </c>
      <c r="I298" s="1" t="s">
        <v>23</v>
      </c>
      <c r="K298" s="4" t="s">
        <v>265</v>
      </c>
      <c r="M298" s="4">
        <v>0</v>
      </c>
      <c r="O298" s="4">
        <v>0</v>
      </c>
      <c r="Q298" s="4">
        <v>0</v>
      </c>
    </row>
    <row r="299" spans="2:23" outlineLevel="2" x14ac:dyDescent="0.25">
      <c r="B299" s="33" t="s">
        <v>12</v>
      </c>
      <c r="C299" s="33">
        <v>8</v>
      </c>
      <c r="D299" s="33">
        <v>39</v>
      </c>
      <c r="E299" s="1" t="s">
        <v>13</v>
      </c>
      <c r="F299" s="1" t="s">
        <v>75</v>
      </c>
      <c r="G299" s="14" t="s">
        <v>76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</row>
    <row r="300" spans="2:23" outlineLevel="2" x14ac:dyDescent="0.25">
      <c r="B300" s="33"/>
      <c r="C300" s="33"/>
      <c r="D300" s="33">
        <v>39</v>
      </c>
      <c r="G300" s="14"/>
    </row>
    <row r="301" spans="2:23" outlineLevel="2" x14ac:dyDescent="0.25">
      <c r="B301" s="33" t="s">
        <v>12</v>
      </c>
      <c r="C301" s="33">
        <v>8</v>
      </c>
      <c r="D301" s="33">
        <v>39</v>
      </c>
      <c r="E301" s="1" t="s">
        <v>24</v>
      </c>
      <c r="F301" s="1" t="s">
        <v>25</v>
      </c>
      <c r="G301" s="3" t="s">
        <v>77</v>
      </c>
      <c r="H301" s="1" t="s">
        <v>16</v>
      </c>
      <c r="I301" s="1" t="s">
        <v>27</v>
      </c>
      <c r="K301" s="4">
        <v>-1</v>
      </c>
      <c r="M301" s="4">
        <v>-5</v>
      </c>
      <c r="O301" s="4">
        <v>-1</v>
      </c>
      <c r="Q301" s="4">
        <v>-1</v>
      </c>
    </row>
    <row r="302" spans="2:23" outlineLevel="2" x14ac:dyDescent="0.25">
      <c r="B302" s="33" t="s">
        <v>12</v>
      </c>
      <c r="C302" s="33">
        <v>8</v>
      </c>
      <c r="D302" s="33">
        <v>39</v>
      </c>
      <c r="E302" s="1" t="s">
        <v>24</v>
      </c>
      <c r="F302" s="1" t="s">
        <v>25</v>
      </c>
      <c r="G302" s="3" t="s">
        <v>77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W302" s="11"/>
    </row>
    <row r="303" spans="2:23" outlineLevel="2" x14ac:dyDescent="0.25">
      <c r="B303" s="33" t="s">
        <v>12</v>
      </c>
      <c r="C303" s="33">
        <v>8</v>
      </c>
      <c r="D303" s="33">
        <v>39</v>
      </c>
      <c r="E303" s="1" t="s">
        <v>24</v>
      </c>
      <c r="F303" s="1" t="s">
        <v>25</v>
      </c>
      <c r="G303" s="3" t="s">
        <v>77</v>
      </c>
      <c r="H303" s="1" t="s">
        <v>28</v>
      </c>
      <c r="I303" s="1" t="s">
        <v>27</v>
      </c>
      <c r="K303" s="4">
        <v>1</v>
      </c>
      <c r="M303" s="4">
        <v>1</v>
      </c>
      <c r="O303" s="4">
        <v>1</v>
      </c>
      <c r="Q303" s="4">
        <v>1</v>
      </c>
      <c r="W303" s="11"/>
    </row>
    <row r="304" spans="2:23" outlineLevel="2" x14ac:dyDescent="0.25">
      <c r="B304" s="33"/>
      <c r="C304" s="33"/>
      <c r="D304" s="33">
        <v>39</v>
      </c>
      <c r="K304" s="11"/>
      <c r="M304" s="11"/>
      <c r="O304" s="11"/>
      <c r="Q304" s="11"/>
      <c r="W304" s="11"/>
    </row>
    <row r="305" spans="2:23" outlineLevel="2" x14ac:dyDescent="0.25">
      <c r="B305" s="33" t="s">
        <v>12</v>
      </c>
      <c r="C305" s="33">
        <v>8</v>
      </c>
      <c r="D305" s="33">
        <v>39</v>
      </c>
      <c r="E305" s="1" t="s">
        <v>13</v>
      </c>
      <c r="F305" s="1" t="s">
        <v>25</v>
      </c>
      <c r="G305" s="3" t="s">
        <v>77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</row>
    <row r="306" spans="2:23" outlineLevel="2" x14ac:dyDescent="0.25">
      <c r="B306" s="33" t="s">
        <v>12</v>
      </c>
      <c r="C306" s="33">
        <v>8</v>
      </c>
      <c r="D306" s="33">
        <v>39</v>
      </c>
      <c r="E306" s="1" t="s">
        <v>13</v>
      </c>
      <c r="F306" s="1" t="s">
        <v>25</v>
      </c>
      <c r="G306" s="3" t="s">
        <v>77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W306" s="11"/>
    </row>
    <row r="307" spans="2:23" outlineLevel="2" x14ac:dyDescent="0.25">
      <c r="B307" s="33"/>
      <c r="C307" s="33"/>
      <c r="D307" s="33">
        <v>39</v>
      </c>
      <c r="K307" s="11"/>
      <c r="M307" s="11"/>
      <c r="O307" s="11"/>
      <c r="Q307" s="11"/>
      <c r="W307" s="11"/>
    </row>
    <row r="308" spans="2:23" outlineLevel="2" x14ac:dyDescent="0.25">
      <c r="B308" s="33" t="s">
        <v>12</v>
      </c>
      <c r="C308" s="33">
        <v>8</v>
      </c>
      <c r="D308" s="33">
        <v>39</v>
      </c>
      <c r="E308" s="1" t="s">
        <v>24</v>
      </c>
      <c r="F308" s="1" t="s">
        <v>36</v>
      </c>
      <c r="G308" s="3" t="s">
        <v>78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</row>
    <row r="309" spans="2:23" outlineLevel="2" x14ac:dyDescent="0.25">
      <c r="B309" s="33" t="s">
        <v>12</v>
      </c>
      <c r="C309" s="33">
        <v>8</v>
      </c>
      <c r="D309" s="33">
        <v>39</v>
      </c>
      <c r="E309" s="1" t="s">
        <v>24</v>
      </c>
      <c r="F309" s="1" t="s">
        <v>36</v>
      </c>
      <c r="G309" s="3" t="s">
        <v>78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</row>
    <row r="310" spans="2:23" outlineLevel="2" x14ac:dyDescent="0.25">
      <c r="B310" s="33"/>
      <c r="C310" s="33"/>
      <c r="D310" s="33">
        <v>39</v>
      </c>
    </row>
    <row r="311" spans="2:23" outlineLevel="2" x14ac:dyDescent="0.25">
      <c r="B311" s="33" t="s">
        <v>12</v>
      </c>
      <c r="C311" s="33">
        <v>8</v>
      </c>
      <c r="D311" s="33">
        <v>39</v>
      </c>
      <c r="E311" s="1" t="s">
        <v>13</v>
      </c>
      <c r="F311" s="1" t="s">
        <v>36</v>
      </c>
      <c r="G311" s="3" t="s">
        <v>78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</row>
    <row r="312" spans="2:23" outlineLevel="2" x14ac:dyDescent="0.25">
      <c r="B312" s="33" t="s">
        <v>12</v>
      </c>
      <c r="C312" s="33">
        <v>8</v>
      </c>
      <c r="D312" s="33">
        <v>39</v>
      </c>
      <c r="E312" s="1" t="s">
        <v>13</v>
      </c>
      <c r="F312" s="1" t="s">
        <v>36</v>
      </c>
      <c r="G312" s="3" t="s">
        <v>78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</row>
    <row r="313" spans="2:23" outlineLevel="1" x14ac:dyDescent="0.25">
      <c r="B313" s="36" t="s">
        <v>12</v>
      </c>
      <c r="C313" s="36">
        <v>8</v>
      </c>
      <c r="D313" s="36" t="s">
        <v>297</v>
      </c>
      <c r="E313" s="37"/>
      <c r="F313" s="37"/>
      <c r="G313" s="38"/>
      <c r="H313" s="37"/>
      <c r="I313" s="37"/>
      <c r="J313" s="39"/>
      <c r="K313" s="39">
        <v>0</v>
      </c>
      <c r="L313" s="39"/>
      <c r="M313" s="39">
        <v>-4</v>
      </c>
      <c r="N313" s="39"/>
      <c r="O313" s="39">
        <v>0</v>
      </c>
      <c r="P313" s="39"/>
      <c r="Q313" s="39">
        <v>0</v>
      </c>
    </row>
    <row r="314" spans="2:23" outlineLevel="1" x14ac:dyDescent="0.25">
      <c r="B314" s="33"/>
      <c r="C314" s="33"/>
      <c r="D314" s="33"/>
      <c r="K314" s="11"/>
      <c r="M314" s="11"/>
      <c r="O314" s="11"/>
      <c r="Q314" s="11"/>
      <c r="W314" s="11"/>
    </row>
    <row r="315" spans="2:23" outlineLevel="1" x14ac:dyDescent="0.25">
      <c r="B315" s="33"/>
      <c r="C315" s="33"/>
      <c r="D315" s="33"/>
    </row>
    <row r="316" spans="2:23" outlineLevel="2" x14ac:dyDescent="0.25">
      <c r="B316" s="33" t="s">
        <v>12</v>
      </c>
      <c r="C316" s="33">
        <v>8</v>
      </c>
      <c r="D316" s="33">
        <v>40</v>
      </c>
      <c r="E316" s="1" t="s">
        <v>13</v>
      </c>
      <c r="F316" s="1" t="s">
        <v>79</v>
      </c>
      <c r="G316" s="14" t="s">
        <v>80</v>
      </c>
      <c r="H316" s="1" t="s">
        <v>16</v>
      </c>
      <c r="I316" s="1" t="s">
        <v>23</v>
      </c>
      <c r="K316" s="4" t="s">
        <v>265</v>
      </c>
      <c r="M316" s="4">
        <v>0</v>
      </c>
      <c r="O316" s="4">
        <v>0</v>
      </c>
      <c r="Q316" s="4">
        <v>0</v>
      </c>
    </row>
    <row r="317" spans="2:23" outlineLevel="2" x14ac:dyDescent="0.25">
      <c r="B317" s="33" t="s">
        <v>12</v>
      </c>
      <c r="C317" s="33">
        <v>8</v>
      </c>
      <c r="D317" s="33">
        <v>40</v>
      </c>
      <c r="E317" s="1" t="s">
        <v>13</v>
      </c>
      <c r="F317" s="1" t="s">
        <v>79</v>
      </c>
      <c r="G317" s="14" t="s">
        <v>80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</row>
    <row r="318" spans="2:23" outlineLevel="1" x14ac:dyDescent="0.25">
      <c r="B318" s="36" t="s">
        <v>12</v>
      </c>
      <c r="C318" s="36">
        <v>8</v>
      </c>
      <c r="D318" s="36" t="s">
        <v>298</v>
      </c>
      <c r="E318" s="37"/>
      <c r="F318" s="37"/>
      <c r="G318" s="38"/>
      <c r="H318" s="37"/>
      <c r="I318" s="37"/>
      <c r="J318" s="39"/>
      <c r="K318" s="39">
        <v>0</v>
      </c>
      <c r="L318" s="39"/>
      <c r="M318" s="39">
        <v>0</v>
      </c>
      <c r="N318" s="39"/>
      <c r="O318" s="39">
        <v>0</v>
      </c>
      <c r="P318" s="39"/>
      <c r="Q318" s="39">
        <v>0</v>
      </c>
    </row>
    <row r="319" spans="2:23" outlineLevel="1" x14ac:dyDescent="0.25">
      <c r="B319" s="33"/>
      <c r="C319" s="33"/>
      <c r="D319" s="33"/>
    </row>
    <row r="320" spans="2:23" outlineLevel="1" x14ac:dyDescent="0.25">
      <c r="B320" s="33"/>
      <c r="C320" s="33"/>
      <c r="D320" s="33"/>
    </row>
    <row r="321" spans="2:23" outlineLevel="2" x14ac:dyDescent="0.25">
      <c r="B321" s="33" t="s">
        <v>12</v>
      </c>
      <c r="C321" s="33">
        <v>10</v>
      </c>
      <c r="D321" s="33">
        <v>28</v>
      </c>
      <c r="E321" s="1" t="s">
        <v>81</v>
      </c>
      <c r="F321" s="1" t="s">
        <v>82</v>
      </c>
      <c r="G321" s="14" t="s">
        <v>83</v>
      </c>
      <c r="H321" s="1" t="s">
        <v>16</v>
      </c>
      <c r="I321" s="1" t="s">
        <v>27</v>
      </c>
      <c r="K321" s="4">
        <v>-342</v>
      </c>
      <c r="M321" s="4">
        <v>0</v>
      </c>
      <c r="O321" s="4">
        <v>0</v>
      </c>
      <c r="Q321" s="4">
        <v>0</v>
      </c>
      <c r="W321" s="22"/>
    </row>
    <row r="322" spans="2:23" outlineLevel="2" x14ac:dyDescent="0.25">
      <c r="B322" s="33" t="s">
        <v>12</v>
      </c>
      <c r="C322" s="33">
        <v>10</v>
      </c>
      <c r="D322" s="33">
        <v>28</v>
      </c>
      <c r="E322" s="1" t="s">
        <v>24</v>
      </c>
      <c r="F322" s="1" t="s">
        <v>84</v>
      </c>
      <c r="G322" s="14" t="s">
        <v>83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W322" s="22"/>
    </row>
    <row r="323" spans="2:23" outlineLevel="2" x14ac:dyDescent="0.25">
      <c r="B323" s="33" t="s">
        <v>12</v>
      </c>
      <c r="C323" s="33">
        <v>10</v>
      </c>
      <c r="D323" s="33">
        <v>28</v>
      </c>
      <c r="E323" s="1" t="s">
        <v>24</v>
      </c>
      <c r="F323" s="1" t="s">
        <v>84</v>
      </c>
      <c r="G323" s="14" t="s">
        <v>83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W323" s="22"/>
    </row>
    <row r="324" spans="2:23" outlineLevel="2" x14ac:dyDescent="0.25">
      <c r="B324" s="33"/>
      <c r="C324" s="33"/>
      <c r="D324" s="33">
        <v>28</v>
      </c>
      <c r="G324" s="14"/>
    </row>
    <row r="325" spans="2:23" outlineLevel="2" x14ac:dyDescent="0.25">
      <c r="B325" s="33" t="s">
        <v>12</v>
      </c>
      <c r="C325" s="33">
        <v>10</v>
      </c>
      <c r="D325" s="33">
        <v>28</v>
      </c>
      <c r="E325" s="1" t="s">
        <v>13</v>
      </c>
      <c r="F325" s="1" t="s">
        <v>85</v>
      </c>
      <c r="G325" s="14" t="s">
        <v>83</v>
      </c>
      <c r="H325" s="1" t="s">
        <v>16</v>
      </c>
      <c r="I325" s="1" t="s">
        <v>27</v>
      </c>
      <c r="K325" s="4">
        <v>0</v>
      </c>
      <c r="M325" s="4">
        <v>63</v>
      </c>
      <c r="O325" s="4">
        <v>0</v>
      </c>
      <c r="Q325" s="4">
        <v>0</v>
      </c>
      <c r="W325" s="22"/>
    </row>
    <row r="326" spans="2:23" outlineLevel="2" x14ac:dyDescent="0.25">
      <c r="B326" s="33" t="s">
        <v>12</v>
      </c>
      <c r="C326" s="33">
        <v>10</v>
      </c>
      <c r="D326" s="33">
        <v>28</v>
      </c>
      <c r="E326" s="1" t="s">
        <v>13</v>
      </c>
      <c r="F326" s="1" t="s">
        <v>86</v>
      </c>
      <c r="G326" s="14" t="s">
        <v>83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W326" s="22"/>
    </row>
    <row r="327" spans="2:23" outlineLevel="2" x14ac:dyDescent="0.25">
      <c r="B327" s="33" t="s">
        <v>12</v>
      </c>
      <c r="C327" s="33">
        <v>10</v>
      </c>
      <c r="D327" s="33">
        <v>28</v>
      </c>
      <c r="E327" s="1" t="s">
        <v>13</v>
      </c>
      <c r="F327" s="1" t="s">
        <v>88</v>
      </c>
      <c r="G327" s="14" t="s">
        <v>83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W327" s="22"/>
    </row>
    <row r="328" spans="2:23" outlineLevel="2" x14ac:dyDescent="0.25">
      <c r="B328" s="33" t="s">
        <v>12</v>
      </c>
      <c r="C328" s="33">
        <v>10</v>
      </c>
      <c r="D328" s="33">
        <v>28</v>
      </c>
      <c r="E328" s="1" t="s">
        <v>13</v>
      </c>
      <c r="F328" s="1" t="s">
        <v>89</v>
      </c>
      <c r="G328" s="14" t="s">
        <v>83</v>
      </c>
      <c r="H328" s="1" t="s">
        <v>16</v>
      </c>
      <c r="I328" s="1" t="s">
        <v>27</v>
      </c>
      <c r="K328" s="4" t="s">
        <v>265</v>
      </c>
      <c r="M328" s="4">
        <v>0</v>
      </c>
      <c r="O328" s="4">
        <v>0</v>
      </c>
      <c r="Q328" s="4">
        <v>0</v>
      </c>
      <c r="W328" s="22"/>
    </row>
    <row r="329" spans="2:23" outlineLevel="2" x14ac:dyDescent="0.25">
      <c r="B329" s="33" t="s">
        <v>12</v>
      </c>
      <c r="C329" s="33">
        <v>10</v>
      </c>
      <c r="D329" s="33">
        <v>28</v>
      </c>
      <c r="E329" s="1" t="s">
        <v>13</v>
      </c>
      <c r="F329" s="1" t="s">
        <v>84</v>
      </c>
      <c r="G329" s="14" t="s">
        <v>83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</row>
    <row r="330" spans="2:23" outlineLevel="2" x14ac:dyDescent="0.25">
      <c r="B330" s="33"/>
      <c r="C330" s="33"/>
      <c r="D330" s="33">
        <v>28</v>
      </c>
      <c r="G330" s="14"/>
    </row>
    <row r="331" spans="2:23" outlineLevel="2" x14ac:dyDescent="0.25">
      <c r="B331" s="33" t="s">
        <v>12</v>
      </c>
      <c r="C331" s="33">
        <v>10</v>
      </c>
      <c r="D331" s="33">
        <v>28</v>
      </c>
      <c r="E331" s="1" t="s">
        <v>24</v>
      </c>
      <c r="F331" s="1" t="s">
        <v>14</v>
      </c>
      <c r="G331" s="3" t="s">
        <v>90</v>
      </c>
      <c r="H331" s="1" t="s">
        <v>16</v>
      </c>
      <c r="I331" s="1" t="s">
        <v>17</v>
      </c>
      <c r="K331" s="4">
        <v>0</v>
      </c>
      <c r="M331" s="4">
        <v>0</v>
      </c>
      <c r="O331" s="4">
        <v>-33</v>
      </c>
      <c r="Q331" s="4">
        <v>-40</v>
      </c>
    </row>
    <row r="332" spans="2:23" outlineLevel="2" x14ac:dyDescent="0.25">
      <c r="B332" s="33" t="s">
        <v>12</v>
      </c>
      <c r="C332" s="33">
        <v>10</v>
      </c>
      <c r="D332" s="33">
        <v>28</v>
      </c>
      <c r="E332" s="1" t="s">
        <v>24</v>
      </c>
      <c r="F332" s="1" t="s">
        <v>14</v>
      </c>
      <c r="G332" s="3" t="s">
        <v>90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W332" s="11"/>
    </row>
    <row r="333" spans="2:23" outlineLevel="2" x14ac:dyDescent="0.25">
      <c r="B333" s="33"/>
      <c r="C333" s="33"/>
      <c r="D333" s="33">
        <v>28</v>
      </c>
      <c r="K333" s="11"/>
      <c r="M333" s="11"/>
      <c r="O333" s="11"/>
      <c r="Q333" s="11"/>
      <c r="W333" s="11"/>
    </row>
    <row r="334" spans="2:23" outlineLevel="2" x14ac:dyDescent="0.25">
      <c r="B334" s="33" t="s">
        <v>12</v>
      </c>
      <c r="C334" s="33">
        <v>10</v>
      </c>
      <c r="D334" s="33">
        <v>28</v>
      </c>
      <c r="E334" s="1" t="s">
        <v>13</v>
      </c>
      <c r="F334" s="1" t="s">
        <v>14</v>
      </c>
      <c r="G334" s="3" t="s">
        <v>90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</row>
    <row r="335" spans="2:23" outlineLevel="2" x14ac:dyDescent="0.25">
      <c r="B335" s="33" t="s">
        <v>12</v>
      </c>
      <c r="C335" s="33">
        <v>10</v>
      </c>
      <c r="D335" s="33">
        <v>28</v>
      </c>
      <c r="E335" s="1" t="s">
        <v>13</v>
      </c>
      <c r="F335" s="1" t="s">
        <v>14</v>
      </c>
      <c r="G335" s="3" t="s">
        <v>90</v>
      </c>
      <c r="H335" s="1" t="s">
        <v>18</v>
      </c>
      <c r="I335" s="1" t="s">
        <v>17</v>
      </c>
      <c r="K335" s="4">
        <v>0</v>
      </c>
      <c r="M335" s="4">
        <v>0</v>
      </c>
      <c r="O335" s="4">
        <v>697</v>
      </c>
      <c r="Q335" s="4">
        <v>697</v>
      </c>
      <c r="W335" s="11"/>
    </row>
    <row r="336" spans="2:23" outlineLevel="2" x14ac:dyDescent="0.25">
      <c r="B336" s="33"/>
      <c r="C336" s="33"/>
      <c r="D336" s="33">
        <v>28</v>
      </c>
      <c r="K336" s="11"/>
      <c r="M336" s="11"/>
      <c r="O336" s="11"/>
      <c r="Q336" s="11"/>
      <c r="W336" s="11"/>
    </row>
    <row r="337" spans="2:23" outlineLevel="2" x14ac:dyDescent="0.25">
      <c r="B337" s="33" t="s">
        <v>12</v>
      </c>
      <c r="C337" s="33">
        <v>10</v>
      </c>
      <c r="D337" s="33">
        <v>28</v>
      </c>
      <c r="E337" s="1" t="s">
        <v>13</v>
      </c>
      <c r="F337" s="1" t="s">
        <v>14</v>
      </c>
      <c r="G337" s="3" t="s">
        <v>91</v>
      </c>
      <c r="H337" s="1" t="s">
        <v>16</v>
      </c>
      <c r="I337" s="1" t="s">
        <v>17</v>
      </c>
      <c r="K337" s="4">
        <v>0</v>
      </c>
      <c r="M337" s="4">
        <v>-25</v>
      </c>
      <c r="O337" s="4">
        <v>-25</v>
      </c>
      <c r="Q337" s="4">
        <v>-25</v>
      </c>
    </row>
    <row r="338" spans="2:23" outlineLevel="2" x14ac:dyDescent="0.25">
      <c r="B338" s="33" t="s">
        <v>12</v>
      </c>
      <c r="C338" s="33">
        <v>10</v>
      </c>
      <c r="D338" s="33">
        <v>28</v>
      </c>
      <c r="E338" s="1" t="s">
        <v>13</v>
      </c>
      <c r="F338" s="1" t="s">
        <v>14</v>
      </c>
      <c r="G338" s="3" t="s">
        <v>91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W338" s="11"/>
    </row>
    <row r="339" spans="2:23" outlineLevel="2" x14ac:dyDescent="0.25">
      <c r="B339" s="33"/>
      <c r="C339" s="33"/>
      <c r="D339" s="33">
        <v>28</v>
      </c>
      <c r="G339" s="14"/>
    </row>
    <row r="340" spans="2:23" outlineLevel="2" x14ac:dyDescent="0.25">
      <c r="B340" s="33"/>
      <c r="C340" s="33"/>
      <c r="D340" s="33">
        <v>28</v>
      </c>
      <c r="G340" s="14"/>
    </row>
    <row r="341" spans="2:23" outlineLevel="2" x14ac:dyDescent="0.25">
      <c r="B341" s="33" t="s">
        <v>12</v>
      </c>
      <c r="C341" s="33">
        <v>10</v>
      </c>
      <c r="D341" s="33">
        <v>28</v>
      </c>
      <c r="E341" s="1" t="s">
        <v>24</v>
      </c>
      <c r="F341" s="1" t="s">
        <v>92</v>
      </c>
      <c r="G341" s="3" t="s">
        <v>93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</row>
    <row r="342" spans="2:23" outlineLevel="2" x14ac:dyDescent="0.25">
      <c r="B342" s="33" t="s">
        <v>12</v>
      </c>
      <c r="C342" s="33">
        <v>10</v>
      </c>
      <c r="D342" s="33">
        <v>28</v>
      </c>
      <c r="E342" s="1" t="s">
        <v>24</v>
      </c>
      <c r="F342" s="1" t="s">
        <v>92</v>
      </c>
      <c r="G342" s="3" t="s">
        <v>93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W342" s="11"/>
    </row>
    <row r="343" spans="2:23" outlineLevel="2" x14ac:dyDescent="0.25">
      <c r="B343" s="33"/>
      <c r="C343" s="33"/>
      <c r="D343" s="33">
        <v>28</v>
      </c>
      <c r="K343" s="11"/>
      <c r="M343" s="11"/>
      <c r="O343" s="11"/>
      <c r="Q343" s="11"/>
      <c r="W343" s="11"/>
    </row>
    <row r="344" spans="2:23" outlineLevel="2" x14ac:dyDescent="0.25">
      <c r="B344" s="33" t="s">
        <v>12</v>
      </c>
      <c r="C344" s="33">
        <v>10</v>
      </c>
      <c r="D344" s="33">
        <v>28</v>
      </c>
      <c r="E344" s="1" t="s">
        <v>13</v>
      </c>
      <c r="F344" s="1" t="s">
        <v>92</v>
      </c>
      <c r="G344" s="3" t="s">
        <v>93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</row>
    <row r="345" spans="2:23" outlineLevel="2" x14ac:dyDescent="0.25">
      <c r="B345" s="33" t="s">
        <v>12</v>
      </c>
      <c r="C345" s="33">
        <v>10</v>
      </c>
      <c r="D345" s="33">
        <v>28</v>
      </c>
      <c r="E345" s="1" t="s">
        <v>13</v>
      </c>
      <c r="F345" s="1" t="s">
        <v>92</v>
      </c>
      <c r="G345" s="3" t="s">
        <v>93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W345" s="11"/>
    </row>
    <row r="346" spans="2:23" outlineLevel="1" x14ac:dyDescent="0.25">
      <c r="B346" s="36" t="s">
        <v>12</v>
      </c>
      <c r="C346" s="36">
        <v>10</v>
      </c>
      <c r="D346" s="36" t="s">
        <v>299</v>
      </c>
      <c r="E346" s="37"/>
      <c r="F346" s="37"/>
      <c r="G346" s="38"/>
      <c r="H346" s="37"/>
      <c r="I346" s="37"/>
      <c r="J346" s="39"/>
      <c r="K346" s="39">
        <v>-1899</v>
      </c>
      <c r="L346" s="39"/>
      <c r="M346" s="39">
        <v>-1519</v>
      </c>
      <c r="N346" s="39"/>
      <c r="O346" s="39">
        <v>-918</v>
      </c>
      <c r="P346" s="39"/>
      <c r="Q346" s="39">
        <v>-925</v>
      </c>
      <c r="W346" s="11"/>
    </row>
    <row r="347" spans="2:23" outlineLevel="1" x14ac:dyDescent="0.25">
      <c r="B347" s="33"/>
      <c r="C347" s="33"/>
      <c r="D347" s="33"/>
      <c r="K347" s="11"/>
      <c r="M347" s="11"/>
      <c r="O347" s="11"/>
      <c r="Q347" s="11"/>
      <c r="W347" s="11"/>
    </row>
    <row r="348" spans="2:23" outlineLevel="1" x14ac:dyDescent="0.25">
      <c r="B348" s="33"/>
      <c r="C348" s="33"/>
      <c r="D348" s="33"/>
    </row>
    <row r="349" spans="2:23" outlineLevel="2" x14ac:dyDescent="0.25">
      <c r="B349" s="33" t="s">
        <v>12</v>
      </c>
      <c r="C349" s="33">
        <v>10</v>
      </c>
      <c r="D349" s="33">
        <v>30</v>
      </c>
      <c r="E349" s="1" t="s">
        <v>24</v>
      </c>
      <c r="F349" s="1" t="s">
        <v>92</v>
      </c>
      <c r="G349" s="3" t="s">
        <v>94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W349" s="22"/>
    </row>
    <row r="350" spans="2:23" outlineLevel="2" x14ac:dyDescent="0.25">
      <c r="B350" s="33" t="s">
        <v>12</v>
      </c>
      <c r="C350" s="33">
        <v>10</v>
      </c>
      <c r="D350" s="33">
        <v>30</v>
      </c>
      <c r="E350" s="1" t="s">
        <v>24</v>
      </c>
      <c r="F350" s="1" t="s">
        <v>92</v>
      </c>
      <c r="G350" s="3" t="s">
        <v>94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W350" s="22"/>
    </row>
    <row r="351" spans="2:23" outlineLevel="2" x14ac:dyDescent="0.25">
      <c r="B351" s="33"/>
      <c r="C351" s="33"/>
      <c r="D351" s="33">
        <v>30</v>
      </c>
      <c r="K351" s="18"/>
      <c r="M351" s="18"/>
      <c r="O351" s="18"/>
      <c r="Q351" s="18"/>
      <c r="W351" s="18"/>
    </row>
    <row r="352" spans="2:23" outlineLevel="2" x14ac:dyDescent="0.25">
      <c r="B352" s="33" t="s">
        <v>12</v>
      </c>
      <c r="C352" s="33">
        <v>10</v>
      </c>
      <c r="D352" s="33">
        <v>30</v>
      </c>
      <c r="E352" s="1" t="s">
        <v>13</v>
      </c>
      <c r="F352" s="1" t="s">
        <v>92</v>
      </c>
      <c r="G352" s="3" t="s">
        <v>94</v>
      </c>
      <c r="H352" s="1" t="s">
        <v>16</v>
      </c>
      <c r="I352" s="1" t="s">
        <v>27</v>
      </c>
      <c r="K352" s="4">
        <v>0</v>
      </c>
      <c r="M352" s="4">
        <v>-63</v>
      </c>
      <c r="O352" s="4">
        <v>0</v>
      </c>
      <c r="Q352" s="4">
        <v>0</v>
      </c>
      <c r="W352" s="22"/>
    </row>
    <row r="353" spans="2:23" outlineLevel="2" x14ac:dyDescent="0.25">
      <c r="B353" s="33" t="s">
        <v>12</v>
      </c>
      <c r="C353" s="33">
        <v>10</v>
      </c>
      <c r="D353" s="33">
        <v>30</v>
      </c>
      <c r="E353" s="1" t="s">
        <v>13</v>
      </c>
      <c r="F353" s="1" t="s">
        <v>92</v>
      </c>
      <c r="G353" s="3" t="s">
        <v>94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W353" s="18"/>
    </row>
    <row r="354" spans="2:23" outlineLevel="1" x14ac:dyDescent="0.25">
      <c r="B354" s="36" t="s">
        <v>12</v>
      </c>
      <c r="C354" s="36">
        <v>10</v>
      </c>
      <c r="D354" s="36" t="s">
        <v>300</v>
      </c>
      <c r="E354" s="37"/>
      <c r="F354" s="37"/>
      <c r="G354" s="38"/>
      <c r="H354" s="37"/>
      <c r="I354" s="37"/>
      <c r="J354" s="39"/>
      <c r="K354" s="39">
        <v>0</v>
      </c>
      <c r="L354" s="39"/>
      <c r="M354" s="39">
        <v>-63</v>
      </c>
      <c r="N354" s="39"/>
      <c r="O354" s="39">
        <v>0</v>
      </c>
      <c r="P354" s="39"/>
      <c r="Q354" s="39">
        <v>0</v>
      </c>
      <c r="W354" s="18"/>
    </row>
    <row r="355" spans="2:23" outlineLevel="1" x14ac:dyDescent="0.25">
      <c r="B355" s="33"/>
      <c r="C355" s="33"/>
      <c r="D355" s="33"/>
    </row>
    <row r="356" spans="2:23" outlineLevel="1" x14ac:dyDescent="0.25">
      <c r="B356" s="33"/>
      <c r="C356" s="33"/>
      <c r="D356" s="33"/>
    </row>
    <row r="357" spans="2:23" outlineLevel="2" x14ac:dyDescent="0.25">
      <c r="B357" s="33" t="s">
        <v>12</v>
      </c>
      <c r="C357" s="33">
        <v>10</v>
      </c>
      <c r="D357" s="33">
        <v>31</v>
      </c>
      <c r="E357" s="1" t="s">
        <v>13</v>
      </c>
      <c r="F357" s="1" t="s">
        <v>95</v>
      </c>
      <c r="G357" s="14" t="s">
        <v>96</v>
      </c>
      <c r="H357" s="1" t="s">
        <v>16</v>
      </c>
      <c r="I357" s="1" t="s">
        <v>23</v>
      </c>
      <c r="K357" s="4" t="s">
        <v>265</v>
      </c>
      <c r="M357" s="4">
        <v>0</v>
      </c>
      <c r="O357" s="4">
        <v>0</v>
      </c>
      <c r="Q357" s="4">
        <v>0</v>
      </c>
      <c r="W357" s="11"/>
    </row>
    <row r="358" spans="2:23" outlineLevel="2" x14ac:dyDescent="0.25">
      <c r="B358" s="33" t="s">
        <v>12</v>
      </c>
      <c r="C358" s="33">
        <v>10</v>
      </c>
      <c r="D358" s="33">
        <v>31</v>
      </c>
      <c r="E358" s="1" t="s">
        <v>13</v>
      </c>
      <c r="F358" s="1" t="s">
        <v>95</v>
      </c>
      <c r="G358" s="14" t="s">
        <v>96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</row>
    <row r="359" spans="2:23" outlineLevel="1" x14ac:dyDescent="0.25">
      <c r="B359" s="36" t="s">
        <v>12</v>
      </c>
      <c r="C359" s="36">
        <v>10</v>
      </c>
      <c r="D359" s="36" t="s">
        <v>301</v>
      </c>
      <c r="E359" s="37"/>
      <c r="F359" s="37"/>
      <c r="G359" s="38"/>
      <c r="H359" s="37"/>
      <c r="I359" s="37"/>
      <c r="J359" s="39"/>
      <c r="K359" s="39">
        <v>0</v>
      </c>
      <c r="L359" s="39"/>
      <c r="M359" s="39">
        <v>0</v>
      </c>
      <c r="N359" s="39"/>
      <c r="O359" s="39">
        <v>0</v>
      </c>
      <c r="P359" s="39"/>
      <c r="Q359" s="39">
        <v>0</v>
      </c>
    </row>
    <row r="360" spans="2:23" outlineLevel="1" x14ac:dyDescent="0.25">
      <c r="B360" s="33"/>
      <c r="C360" s="33"/>
      <c r="D360" s="33"/>
      <c r="K360" s="11"/>
      <c r="M360" s="11"/>
      <c r="O360" s="11"/>
      <c r="Q360" s="11"/>
      <c r="W360" s="11"/>
    </row>
    <row r="361" spans="2:23" outlineLevel="1" x14ac:dyDescent="0.25">
      <c r="B361" s="33"/>
      <c r="C361" s="33"/>
      <c r="D361" s="33"/>
    </row>
    <row r="362" spans="2:23" outlineLevel="2" x14ac:dyDescent="0.25">
      <c r="B362" s="33" t="s">
        <v>97</v>
      </c>
      <c r="C362" s="33"/>
      <c r="D362" s="33" t="s">
        <v>302</v>
      </c>
      <c r="E362" s="1" t="s">
        <v>24</v>
      </c>
      <c r="F362" s="1" t="s">
        <v>92</v>
      </c>
      <c r="G362" s="3" t="s">
        <v>98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</row>
    <row r="363" spans="2:23" outlineLevel="2" x14ac:dyDescent="0.25">
      <c r="B363" s="33" t="s">
        <v>97</v>
      </c>
      <c r="C363" s="33"/>
      <c r="D363" s="33" t="s">
        <v>302</v>
      </c>
      <c r="E363" s="1" t="s">
        <v>13</v>
      </c>
      <c r="F363" s="1" t="s">
        <v>92</v>
      </c>
      <c r="G363" s="3" t="s">
        <v>98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</row>
    <row r="364" spans="2:23" outlineLevel="1" x14ac:dyDescent="0.25">
      <c r="B364" s="36" t="s">
        <v>97</v>
      </c>
      <c r="C364" s="36">
        <v>0</v>
      </c>
      <c r="D364" s="36" t="s">
        <v>303</v>
      </c>
      <c r="E364" s="37"/>
      <c r="F364" s="37"/>
      <c r="G364" s="38"/>
      <c r="H364" s="37"/>
      <c r="I364" s="37"/>
      <c r="J364" s="39"/>
      <c r="K364" s="39">
        <v>0</v>
      </c>
      <c r="L364" s="39"/>
      <c r="M364" s="39">
        <v>0</v>
      </c>
      <c r="N364" s="39"/>
      <c r="O364" s="39">
        <v>0</v>
      </c>
      <c r="P364" s="39"/>
      <c r="Q364" s="39">
        <v>0</v>
      </c>
    </row>
    <row r="365" spans="2:23" outlineLevel="1" x14ac:dyDescent="0.25">
      <c r="B365" s="33"/>
      <c r="C365" s="33"/>
      <c r="D365" s="33"/>
    </row>
    <row r="366" spans="2:23" ht="18" customHeight="1" outlineLevel="1" x14ac:dyDescent="0.3">
      <c r="B366" s="33"/>
      <c r="C366" s="45"/>
      <c r="D366" s="45" t="s">
        <v>304</v>
      </c>
      <c r="E366" s="46"/>
      <c r="F366" s="47"/>
      <c r="G366" s="48"/>
      <c r="H366" s="46"/>
      <c r="I366" s="46"/>
      <c r="J366" s="46"/>
      <c r="K366" s="46">
        <v>-1893</v>
      </c>
      <c r="L366" s="46"/>
      <c r="M366" s="46">
        <v>-1958</v>
      </c>
      <c r="N366" s="46"/>
      <c r="O366" s="46">
        <v>-926</v>
      </c>
      <c r="P366" s="46"/>
      <c r="Q366" s="46">
        <v>-624</v>
      </c>
    </row>
    <row r="367" spans="2:23" outlineLevel="1" x14ac:dyDescent="0.25">
      <c r="B367" s="33"/>
      <c r="C367" s="33"/>
      <c r="D367" s="33"/>
      <c r="F367" s="12"/>
    </row>
    <row r="368" spans="2:23" outlineLevel="2" x14ac:dyDescent="0.25">
      <c r="B368" s="33" t="s">
        <v>99</v>
      </c>
      <c r="C368" s="33"/>
      <c r="D368" s="33" t="s">
        <v>100</v>
      </c>
      <c r="E368" s="1" t="s">
        <v>13</v>
      </c>
      <c r="F368" s="1" t="s">
        <v>101</v>
      </c>
      <c r="G368" s="3" t="s">
        <v>102</v>
      </c>
      <c r="H368" s="1" t="s">
        <v>16</v>
      </c>
      <c r="I368" s="1" t="s">
        <v>17</v>
      </c>
      <c r="K368" s="4">
        <v>0</v>
      </c>
      <c r="M368" s="4">
        <v>-71</v>
      </c>
      <c r="O368" s="4">
        <v>-71</v>
      </c>
      <c r="Q368" s="4">
        <v>-71</v>
      </c>
      <c r="W368" s="21"/>
    </row>
    <row r="369" spans="2:23" outlineLevel="2" x14ac:dyDescent="0.25">
      <c r="B369" s="33" t="s">
        <v>99</v>
      </c>
      <c r="C369" s="33"/>
      <c r="D369" s="33" t="s">
        <v>100</v>
      </c>
      <c r="E369" s="1" t="s">
        <v>13</v>
      </c>
      <c r="F369" s="1" t="s">
        <v>103</v>
      </c>
      <c r="G369" s="3" t="s">
        <v>102</v>
      </c>
      <c r="H369" s="1" t="s">
        <v>18</v>
      </c>
      <c r="I369" s="1" t="s">
        <v>17</v>
      </c>
      <c r="K369" s="4">
        <v>0</v>
      </c>
      <c r="M369" s="4">
        <v>0</v>
      </c>
      <c r="O369" s="4">
        <v>74</v>
      </c>
      <c r="Q369" s="4">
        <v>74</v>
      </c>
      <c r="W369" s="9"/>
    </row>
    <row r="370" spans="2:23" outlineLevel="2" x14ac:dyDescent="0.25">
      <c r="B370" s="33"/>
      <c r="C370" s="33"/>
      <c r="D370" s="33" t="s">
        <v>100</v>
      </c>
      <c r="K370" s="9"/>
      <c r="M370" s="9"/>
      <c r="O370" s="9"/>
      <c r="Q370" s="9"/>
      <c r="W370" s="9"/>
    </row>
    <row r="371" spans="2:23" outlineLevel="2" x14ac:dyDescent="0.25">
      <c r="B371" s="33" t="s">
        <v>99</v>
      </c>
      <c r="C371" s="33"/>
      <c r="D371" s="33" t="s">
        <v>100</v>
      </c>
      <c r="E371" s="1" t="s">
        <v>13</v>
      </c>
      <c r="F371" s="1" t="s">
        <v>104</v>
      </c>
      <c r="G371" s="3" t="s">
        <v>105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W371" s="21"/>
    </row>
    <row r="372" spans="2:23" outlineLevel="2" x14ac:dyDescent="0.25">
      <c r="B372" s="33" t="s">
        <v>99</v>
      </c>
      <c r="C372" s="33"/>
      <c r="D372" s="33" t="s">
        <v>100</v>
      </c>
      <c r="E372" s="1" t="s">
        <v>13</v>
      </c>
      <c r="F372" s="1" t="s">
        <v>106</v>
      </c>
      <c r="G372" s="3" t="s">
        <v>105</v>
      </c>
      <c r="H372" s="1" t="s">
        <v>18</v>
      </c>
      <c r="I372" s="1" t="s">
        <v>17</v>
      </c>
      <c r="K372" s="4">
        <v>0</v>
      </c>
      <c r="M372" s="4">
        <v>-113</v>
      </c>
      <c r="O372" s="4">
        <v>338</v>
      </c>
      <c r="Q372" s="4">
        <v>338</v>
      </c>
      <c r="W372" s="9"/>
    </row>
    <row r="373" spans="2:23" outlineLevel="2" x14ac:dyDescent="0.25">
      <c r="B373" s="33"/>
      <c r="C373" s="33"/>
      <c r="D373" s="33" t="s">
        <v>100</v>
      </c>
      <c r="K373" s="9"/>
      <c r="M373" s="9"/>
      <c r="O373" s="9"/>
      <c r="Q373" s="9"/>
      <c r="W373" s="9"/>
    </row>
    <row r="374" spans="2:23" outlineLevel="2" x14ac:dyDescent="0.25">
      <c r="B374" s="33"/>
      <c r="C374" s="33"/>
      <c r="D374" s="33" t="s">
        <v>100</v>
      </c>
      <c r="K374" s="9"/>
      <c r="M374" s="9"/>
      <c r="O374" s="9"/>
      <c r="Q374" s="9"/>
      <c r="W374" s="9"/>
    </row>
    <row r="375" spans="2:23" outlineLevel="2" x14ac:dyDescent="0.25">
      <c r="B375" s="33" t="s">
        <v>99</v>
      </c>
      <c r="C375" s="33"/>
      <c r="D375" s="33" t="s">
        <v>100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650</v>
      </c>
      <c r="Q375" s="4">
        <v>650</v>
      </c>
      <c r="W375" s="21"/>
    </row>
    <row r="376" spans="2:23" outlineLevel="2" x14ac:dyDescent="0.25">
      <c r="B376" s="33" t="s">
        <v>99</v>
      </c>
      <c r="C376" s="33"/>
      <c r="D376" s="33" t="s">
        <v>100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W376" s="9"/>
    </row>
    <row r="377" spans="2:23" outlineLevel="2" x14ac:dyDescent="0.25">
      <c r="B377" s="33"/>
      <c r="C377" s="33"/>
      <c r="D377" s="33" t="s">
        <v>100</v>
      </c>
      <c r="K377" s="9"/>
      <c r="M377" s="9"/>
      <c r="O377" s="9"/>
      <c r="Q377" s="9"/>
      <c r="W377" s="9"/>
    </row>
    <row r="378" spans="2:23" outlineLevel="2" x14ac:dyDescent="0.25">
      <c r="B378" s="33"/>
      <c r="C378" s="33"/>
      <c r="D378" s="33" t="s">
        <v>100</v>
      </c>
      <c r="F378" s="12"/>
      <c r="K378" s="9"/>
      <c r="M378" s="9"/>
      <c r="O378" s="9"/>
      <c r="Q378" s="9"/>
      <c r="W378" s="9"/>
    </row>
    <row r="379" spans="2:23" outlineLevel="2" x14ac:dyDescent="0.25">
      <c r="B379" s="33" t="s">
        <v>99</v>
      </c>
      <c r="C379" s="33"/>
      <c r="D379" s="33" t="s">
        <v>100</v>
      </c>
      <c r="E379" s="1" t="s">
        <v>13</v>
      </c>
      <c r="F379" s="1" t="s">
        <v>107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W379" s="21"/>
    </row>
    <row r="380" spans="2:23" outlineLevel="2" x14ac:dyDescent="0.25">
      <c r="B380" s="33" t="s">
        <v>99</v>
      </c>
      <c r="C380" s="33"/>
      <c r="D380" s="33" t="s">
        <v>100</v>
      </c>
      <c r="E380" s="1" t="s">
        <v>13</v>
      </c>
      <c r="F380" s="1" t="s">
        <v>107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W380" s="9"/>
    </row>
    <row r="381" spans="2:23" outlineLevel="1" x14ac:dyDescent="0.25">
      <c r="B381" s="36" t="s">
        <v>99</v>
      </c>
      <c r="C381" s="36"/>
      <c r="D381" s="36" t="s">
        <v>305</v>
      </c>
      <c r="E381" s="37"/>
      <c r="F381" s="37"/>
      <c r="G381" s="38"/>
      <c r="H381" s="37"/>
      <c r="I381" s="37"/>
      <c r="J381" s="39"/>
      <c r="K381" s="39">
        <v>0</v>
      </c>
      <c r="L381" s="39"/>
      <c r="M381" s="39">
        <v>-184</v>
      </c>
      <c r="N381" s="39"/>
      <c r="O381" s="39">
        <v>991</v>
      </c>
      <c r="P381" s="39"/>
      <c r="Q381" s="39">
        <v>991</v>
      </c>
      <c r="W381" s="9"/>
    </row>
    <row r="382" spans="2:23" outlineLevel="1" x14ac:dyDescent="0.25">
      <c r="B382" s="33"/>
      <c r="C382" s="33"/>
      <c r="D382" s="33"/>
    </row>
    <row r="383" spans="2:23" outlineLevel="2" x14ac:dyDescent="0.25">
      <c r="B383" s="33" t="s">
        <v>99</v>
      </c>
      <c r="C383" s="33"/>
      <c r="D383" s="33" t="s">
        <v>108</v>
      </c>
      <c r="E383" s="1" t="s">
        <v>13</v>
      </c>
      <c r="F383" s="1" t="s">
        <v>109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</row>
    <row r="384" spans="2:23" outlineLevel="2" x14ac:dyDescent="0.25">
      <c r="B384" s="33" t="s">
        <v>99</v>
      </c>
      <c r="C384" s="33"/>
      <c r="D384" s="33" t="s">
        <v>108</v>
      </c>
      <c r="E384" s="1" t="s">
        <v>13</v>
      </c>
      <c r="F384" s="1" t="s">
        <v>109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</row>
    <row r="385" spans="2:23" outlineLevel="2" x14ac:dyDescent="0.25">
      <c r="B385" s="33"/>
      <c r="C385" s="33"/>
      <c r="D385" s="33" t="s">
        <v>108</v>
      </c>
      <c r="K385" s="18"/>
      <c r="M385" s="18"/>
      <c r="O385" s="18"/>
      <c r="Q385" s="18"/>
      <c r="W385" s="18"/>
    </row>
    <row r="386" spans="2:23" outlineLevel="2" x14ac:dyDescent="0.25">
      <c r="B386" s="33" t="s">
        <v>99</v>
      </c>
      <c r="C386" s="33"/>
      <c r="D386" s="33" t="s">
        <v>108</v>
      </c>
      <c r="E386" s="1" t="s">
        <v>13</v>
      </c>
      <c r="F386" s="1" t="s">
        <v>110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-12</v>
      </c>
      <c r="O386" s="4">
        <v>0</v>
      </c>
      <c r="Q386" s="4">
        <v>0</v>
      </c>
    </row>
    <row r="387" spans="2:23" outlineLevel="2" x14ac:dyDescent="0.25">
      <c r="B387" s="33" t="s">
        <v>99</v>
      </c>
      <c r="C387" s="33"/>
      <c r="D387" s="33" t="s">
        <v>108</v>
      </c>
      <c r="E387" s="1" t="s">
        <v>13</v>
      </c>
      <c r="F387" s="1" t="s">
        <v>110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</row>
    <row r="388" spans="2:23" outlineLevel="2" x14ac:dyDescent="0.25">
      <c r="B388" s="33"/>
      <c r="C388" s="33"/>
      <c r="D388" s="33" t="s">
        <v>108</v>
      </c>
    </row>
    <row r="389" spans="2:23" outlineLevel="2" x14ac:dyDescent="0.25">
      <c r="B389" s="33" t="s">
        <v>99</v>
      </c>
      <c r="C389" s="33"/>
      <c r="D389" s="33" t="s">
        <v>108</v>
      </c>
      <c r="E389" s="1" t="s">
        <v>24</v>
      </c>
      <c r="F389" s="1" t="s">
        <v>84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W389" s="22"/>
    </row>
    <row r="390" spans="2:23" outlineLevel="2" x14ac:dyDescent="0.25">
      <c r="B390" s="33" t="s">
        <v>99</v>
      </c>
      <c r="C390" s="33"/>
      <c r="D390" s="33" t="s">
        <v>108</v>
      </c>
      <c r="E390" s="1" t="s">
        <v>24</v>
      </c>
      <c r="F390" s="1" t="s">
        <v>84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W390" s="22"/>
    </row>
    <row r="391" spans="2:23" outlineLevel="2" x14ac:dyDescent="0.25">
      <c r="B391" s="33" t="s">
        <v>99</v>
      </c>
      <c r="C391" s="33"/>
      <c r="D391" s="33" t="s">
        <v>108</v>
      </c>
      <c r="E391" s="1" t="s">
        <v>24</v>
      </c>
      <c r="F391" s="1" t="s">
        <v>84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W391" s="22"/>
    </row>
    <row r="392" spans="2:23" outlineLevel="2" x14ac:dyDescent="0.25">
      <c r="B392" s="33"/>
      <c r="C392" s="33"/>
      <c r="D392" s="33" t="s">
        <v>108</v>
      </c>
      <c r="K392" s="22"/>
      <c r="M392" s="22"/>
      <c r="O392" s="22"/>
      <c r="Q392" s="22"/>
      <c r="W392" s="22"/>
    </row>
    <row r="393" spans="2:23" outlineLevel="2" x14ac:dyDescent="0.25">
      <c r="B393" s="33" t="s">
        <v>99</v>
      </c>
      <c r="C393" s="33"/>
      <c r="D393" s="33" t="s">
        <v>108</v>
      </c>
      <c r="E393" s="1" t="s">
        <v>13</v>
      </c>
      <c r="F393" s="1" t="s">
        <v>84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W393" s="22"/>
    </row>
    <row r="394" spans="2:23" outlineLevel="2" x14ac:dyDescent="0.25">
      <c r="B394" s="33" t="s">
        <v>99</v>
      </c>
      <c r="C394" s="33"/>
      <c r="D394" s="33" t="s">
        <v>108</v>
      </c>
      <c r="E394" s="1" t="s">
        <v>13</v>
      </c>
      <c r="F394" s="1" t="s">
        <v>84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W394" s="22"/>
    </row>
    <row r="395" spans="2:23" outlineLevel="2" x14ac:dyDescent="0.25">
      <c r="B395" s="33"/>
      <c r="C395" s="33"/>
      <c r="D395" s="33" t="s">
        <v>108</v>
      </c>
      <c r="K395" s="22"/>
      <c r="M395" s="22"/>
      <c r="O395" s="22"/>
      <c r="Q395" s="22"/>
      <c r="W395" s="22"/>
    </row>
    <row r="396" spans="2:23" outlineLevel="2" x14ac:dyDescent="0.25">
      <c r="B396" s="33" t="s">
        <v>99</v>
      </c>
      <c r="C396" s="33"/>
      <c r="D396" s="33" t="s">
        <v>108</v>
      </c>
      <c r="E396" s="1" t="s">
        <v>24</v>
      </c>
      <c r="F396" s="1" t="s">
        <v>92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</row>
    <row r="397" spans="2:23" outlineLevel="2" x14ac:dyDescent="0.25">
      <c r="B397" s="33" t="s">
        <v>99</v>
      </c>
      <c r="C397" s="33"/>
      <c r="D397" s="33" t="s">
        <v>108</v>
      </c>
      <c r="E397" s="1" t="s">
        <v>24</v>
      </c>
      <c r="F397" s="1" t="s">
        <v>92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W397" s="22"/>
    </row>
    <row r="398" spans="2:23" outlineLevel="2" x14ac:dyDescent="0.25">
      <c r="B398" s="33"/>
      <c r="C398" s="33"/>
      <c r="D398" s="33" t="s">
        <v>108</v>
      </c>
      <c r="K398" s="22"/>
      <c r="M398" s="22"/>
      <c r="O398" s="22"/>
      <c r="Q398" s="22"/>
      <c r="W398" s="22"/>
    </row>
    <row r="399" spans="2:23" outlineLevel="2" x14ac:dyDescent="0.25">
      <c r="B399" s="33" t="s">
        <v>99</v>
      </c>
      <c r="C399" s="33"/>
      <c r="D399" s="33" t="s">
        <v>108</v>
      </c>
      <c r="E399" s="1" t="s">
        <v>13</v>
      </c>
      <c r="F399" s="1" t="s">
        <v>92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</row>
    <row r="400" spans="2:23" outlineLevel="2" x14ac:dyDescent="0.25">
      <c r="B400" s="33" t="s">
        <v>99</v>
      </c>
      <c r="C400" s="33"/>
      <c r="D400" s="33" t="s">
        <v>108</v>
      </c>
      <c r="E400" s="1" t="s">
        <v>13</v>
      </c>
      <c r="F400" s="1" t="s">
        <v>92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W400" s="22"/>
    </row>
    <row r="401" spans="2:23" outlineLevel="2" x14ac:dyDescent="0.25">
      <c r="B401" s="33"/>
      <c r="C401" s="33"/>
      <c r="D401" s="33" t="s">
        <v>108</v>
      </c>
      <c r="K401" s="22"/>
      <c r="M401" s="22"/>
      <c r="O401" s="22"/>
      <c r="Q401" s="22"/>
      <c r="W401" s="22"/>
    </row>
    <row r="402" spans="2:23" outlineLevel="2" x14ac:dyDescent="0.25">
      <c r="B402" s="33" t="s">
        <v>99</v>
      </c>
      <c r="C402" s="33"/>
      <c r="D402" s="33" t="s">
        <v>108</v>
      </c>
      <c r="E402" s="1" t="s">
        <v>13</v>
      </c>
      <c r="F402" s="1" t="s">
        <v>111</v>
      </c>
      <c r="G402" s="3" t="s">
        <v>112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</row>
    <row r="403" spans="2:23" outlineLevel="2" x14ac:dyDescent="0.25">
      <c r="B403" s="33" t="s">
        <v>99</v>
      </c>
      <c r="C403" s="33"/>
      <c r="D403" s="33" t="s">
        <v>108</v>
      </c>
      <c r="E403" s="1" t="s">
        <v>13</v>
      </c>
      <c r="F403" s="1" t="s">
        <v>111</v>
      </c>
      <c r="G403" s="3" t="s">
        <v>112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</row>
    <row r="404" spans="2:23" outlineLevel="1" x14ac:dyDescent="0.25">
      <c r="B404" s="36" t="s">
        <v>99</v>
      </c>
      <c r="C404" s="36"/>
      <c r="D404" s="36" t="s">
        <v>306</v>
      </c>
      <c r="E404" s="37"/>
      <c r="F404" s="37"/>
      <c r="G404" s="38"/>
      <c r="H404" s="37"/>
      <c r="I404" s="37"/>
      <c r="J404" s="39"/>
      <c r="K404" s="39">
        <v>0</v>
      </c>
      <c r="L404" s="39"/>
      <c r="M404" s="39">
        <v>-12</v>
      </c>
      <c r="N404" s="39"/>
      <c r="O404" s="39">
        <v>0</v>
      </c>
      <c r="P404" s="39"/>
      <c r="Q404" s="39">
        <v>0</v>
      </c>
    </row>
    <row r="405" spans="2:23" outlineLevel="1" x14ac:dyDescent="0.25">
      <c r="B405" s="33"/>
      <c r="C405" s="33"/>
      <c r="D405" s="33"/>
      <c r="K405" s="11"/>
      <c r="M405" s="11"/>
      <c r="O405" s="11"/>
      <c r="Q405" s="11"/>
      <c r="W405" s="11"/>
    </row>
    <row r="406" spans="2:23" outlineLevel="1" x14ac:dyDescent="0.25">
      <c r="B406" s="33"/>
      <c r="C406" s="33"/>
      <c r="D406" s="33"/>
    </row>
    <row r="407" spans="2:23" outlineLevel="2" x14ac:dyDescent="0.25">
      <c r="B407" s="33" t="s">
        <v>113</v>
      </c>
      <c r="C407" s="33"/>
      <c r="D407" s="33" t="s">
        <v>114</v>
      </c>
      <c r="E407" s="1" t="s">
        <v>13</v>
      </c>
      <c r="F407" s="1" t="s">
        <v>115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</row>
    <row r="408" spans="2:23" outlineLevel="2" x14ac:dyDescent="0.25">
      <c r="B408" s="33" t="s">
        <v>113</v>
      </c>
      <c r="C408" s="33"/>
      <c r="D408" s="33" t="s">
        <v>114</v>
      </c>
      <c r="E408" s="1" t="s">
        <v>13</v>
      </c>
      <c r="F408" s="1" t="s">
        <v>115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</row>
    <row r="409" spans="2:23" outlineLevel="2" x14ac:dyDescent="0.25">
      <c r="B409" s="33"/>
      <c r="C409" s="33"/>
      <c r="D409" s="33" t="s">
        <v>114</v>
      </c>
      <c r="K409" s="1"/>
      <c r="M409" s="1"/>
      <c r="O409" s="1"/>
      <c r="Q409" s="1"/>
      <c r="W409" s="1"/>
    </row>
    <row r="410" spans="2:23" outlineLevel="2" x14ac:dyDescent="0.25">
      <c r="B410" s="33"/>
      <c r="C410" s="33"/>
      <c r="D410" s="33" t="s">
        <v>114</v>
      </c>
    </row>
    <row r="411" spans="2:23" outlineLevel="2" x14ac:dyDescent="0.25">
      <c r="B411" s="33" t="s">
        <v>113</v>
      </c>
      <c r="C411" s="33"/>
      <c r="D411" s="33" t="s">
        <v>114</v>
      </c>
      <c r="E411" s="1" t="s">
        <v>13</v>
      </c>
      <c r="F411" s="1" t="s">
        <v>116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1</v>
      </c>
      <c r="O411" s="4">
        <v>1</v>
      </c>
      <c r="Q411" s="4">
        <v>1</v>
      </c>
    </row>
    <row r="412" spans="2:23" outlineLevel="2" x14ac:dyDescent="0.25">
      <c r="B412" s="33" t="s">
        <v>113</v>
      </c>
      <c r="C412" s="33"/>
      <c r="D412" s="33" t="s">
        <v>114</v>
      </c>
      <c r="E412" s="1" t="s">
        <v>13</v>
      </c>
      <c r="F412" s="1" t="s">
        <v>116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</row>
    <row r="413" spans="2:23" outlineLevel="2" x14ac:dyDescent="0.25">
      <c r="B413" s="33"/>
      <c r="C413" s="33"/>
      <c r="D413" s="33" t="s">
        <v>114</v>
      </c>
      <c r="K413" s="1"/>
      <c r="M413" s="1"/>
      <c r="O413" s="1"/>
      <c r="Q413" s="1"/>
      <c r="W413" s="1"/>
    </row>
    <row r="414" spans="2:23" outlineLevel="2" x14ac:dyDescent="0.25">
      <c r="B414" s="33"/>
      <c r="C414" s="33"/>
      <c r="D414" s="33" t="s">
        <v>114</v>
      </c>
    </row>
    <row r="415" spans="2:23" outlineLevel="2" x14ac:dyDescent="0.25">
      <c r="B415" s="33" t="s">
        <v>113</v>
      </c>
      <c r="C415" s="33"/>
      <c r="D415" s="33" t="s">
        <v>114</v>
      </c>
      <c r="E415" s="1" t="s">
        <v>13</v>
      </c>
      <c r="F415" s="1" t="s">
        <v>117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334</v>
      </c>
      <c r="O415" s="4">
        <v>0</v>
      </c>
      <c r="Q415" s="4">
        <v>0</v>
      </c>
    </row>
    <row r="416" spans="2:23" outlineLevel="2" x14ac:dyDescent="0.25">
      <c r="B416" s="33" t="s">
        <v>113</v>
      </c>
      <c r="C416" s="33"/>
      <c r="D416" s="33" t="s">
        <v>114</v>
      </c>
      <c r="E416" s="1" t="s">
        <v>13</v>
      </c>
      <c r="F416" s="1" t="s">
        <v>117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</row>
    <row r="417" spans="2:23" outlineLevel="2" x14ac:dyDescent="0.25">
      <c r="B417" s="33" t="s">
        <v>113</v>
      </c>
      <c r="C417" s="33"/>
      <c r="D417" s="33" t="s">
        <v>114</v>
      </c>
      <c r="E417" s="1" t="s">
        <v>13</v>
      </c>
      <c r="F417" s="1" t="s">
        <v>117</v>
      </c>
      <c r="G417" s="3">
        <v>70036</v>
      </c>
      <c r="H417" s="1" t="s">
        <v>118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W417" s="1"/>
    </row>
    <row r="418" spans="2:23" s="1" customFormat="1" outlineLevel="2" x14ac:dyDescent="0.25">
      <c r="B418" s="33"/>
      <c r="C418" s="33"/>
      <c r="D418" s="33" t="s">
        <v>114</v>
      </c>
      <c r="G418" s="3"/>
      <c r="S418" s="4"/>
      <c r="T418" s="4"/>
      <c r="V418" s="19"/>
    </row>
    <row r="419" spans="2:23" outlineLevel="2" x14ac:dyDescent="0.25">
      <c r="B419" s="33"/>
      <c r="C419" s="33"/>
      <c r="D419" s="33" t="s">
        <v>114</v>
      </c>
      <c r="K419" s="1"/>
      <c r="M419" s="1"/>
      <c r="O419" s="1"/>
      <c r="Q419" s="1"/>
      <c r="W419" s="1"/>
    </row>
    <row r="420" spans="2:23" outlineLevel="2" x14ac:dyDescent="0.25">
      <c r="B420" s="33" t="s">
        <v>113</v>
      </c>
      <c r="C420" s="33"/>
      <c r="D420" s="33" t="s">
        <v>114</v>
      </c>
      <c r="E420" s="1" t="s">
        <v>13</v>
      </c>
      <c r="F420" s="1" t="s">
        <v>119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W420" s="11"/>
    </row>
    <row r="421" spans="2:23" outlineLevel="2" x14ac:dyDescent="0.25">
      <c r="B421" s="33" t="s">
        <v>113</v>
      </c>
      <c r="C421" s="33"/>
      <c r="D421" s="33" t="s">
        <v>114</v>
      </c>
      <c r="E421" s="1" t="s">
        <v>13</v>
      </c>
      <c r="F421" s="1" t="s">
        <v>119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W421" s="11"/>
    </row>
    <row r="422" spans="2:23" outlineLevel="2" x14ac:dyDescent="0.25">
      <c r="B422" s="33"/>
      <c r="C422" s="33"/>
      <c r="D422" s="33" t="s">
        <v>114</v>
      </c>
      <c r="K422" s="1"/>
      <c r="M422" s="1"/>
      <c r="O422" s="1"/>
      <c r="Q422" s="1"/>
      <c r="W422" s="1"/>
    </row>
    <row r="423" spans="2:23" outlineLevel="2" x14ac:dyDescent="0.25">
      <c r="B423" s="33"/>
      <c r="C423" s="33"/>
      <c r="D423" s="33" t="s">
        <v>114</v>
      </c>
      <c r="K423" s="11"/>
      <c r="M423" s="11"/>
      <c r="O423" s="11"/>
      <c r="Q423" s="11"/>
      <c r="W423" s="11"/>
    </row>
    <row r="424" spans="2:23" outlineLevel="2" x14ac:dyDescent="0.25">
      <c r="B424" s="33" t="s">
        <v>113</v>
      </c>
      <c r="C424" s="33"/>
      <c r="D424" s="33" t="s">
        <v>114</v>
      </c>
      <c r="E424" s="1" t="s">
        <v>13</v>
      </c>
      <c r="F424" s="1" t="s">
        <v>120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W424" s="11"/>
    </row>
    <row r="425" spans="2:23" outlineLevel="2" x14ac:dyDescent="0.25">
      <c r="B425" s="33" t="s">
        <v>113</v>
      </c>
      <c r="C425" s="33"/>
      <c r="D425" s="33" t="s">
        <v>114</v>
      </c>
      <c r="E425" s="1" t="s">
        <v>13</v>
      </c>
      <c r="F425" s="1" t="s">
        <v>120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W425" s="11"/>
    </row>
    <row r="426" spans="2:23" outlineLevel="2" x14ac:dyDescent="0.25">
      <c r="B426" s="33"/>
      <c r="C426" s="33"/>
      <c r="D426" s="33" t="s">
        <v>114</v>
      </c>
      <c r="K426" s="11"/>
      <c r="M426" s="11"/>
      <c r="O426" s="11"/>
      <c r="Q426" s="11"/>
      <c r="W426" s="11"/>
    </row>
    <row r="427" spans="2:23" outlineLevel="2" x14ac:dyDescent="0.25">
      <c r="B427" s="33" t="s">
        <v>113</v>
      </c>
      <c r="C427" s="33"/>
      <c r="D427" s="33" t="s">
        <v>114</v>
      </c>
      <c r="E427" s="1" t="s">
        <v>24</v>
      </c>
      <c r="F427" s="1" t="s">
        <v>121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W427" s="11"/>
    </row>
    <row r="428" spans="2:23" outlineLevel="2" x14ac:dyDescent="0.25">
      <c r="B428" s="33" t="s">
        <v>113</v>
      </c>
      <c r="C428" s="33"/>
      <c r="D428" s="33" t="s">
        <v>114</v>
      </c>
      <c r="E428" s="1" t="s">
        <v>24</v>
      </c>
      <c r="F428" s="1" t="s">
        <v>121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</row>
    <row r="429" spans="2:23" outlineLevel="2" x14ac:dyDescent="0.25">
      <c r="B429" s="33"/>
      <c r="C429" s="33"/>
      <c r="D429" s="33" t="s">
        <v>114</v>
      </c>
      <c r="K429" s="1"/>
      <c r="M429" s="1"/>
      <c r="O429" s="1"/>
      <c r="Q429" s="1"/>
      <c r="W429" s="1"/>
    </row>
    <row r="430" spans="2:23" outlineLevel="2" x14ac:dyDescent="0.25">
      <c r="B430" s="33"/>
      <c r="C430" s="33"/>
      <c r="D430" s="33" t="s">
        <v>114</v>
      </c>
    </row>
    <row r="431" spans="2:23" outlineLevel="2" x14ac:dyDescent="0.25">
      <c r="B431" s="33" t="s">
        <v>113</v>
      </c>
      <c r="C431" s="33"/>
      <c r="D431" s="33" t="s">
        <v>114</v>
      </c>
      <c r="E431" s="1" t="s">
        <v>13</v>
      </c>
      <c r="F431" s="1" t="s">
        <v>121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</row>
    <row r="432" spans="2:23" outlineLevel="2" x14ac:dyDescent="0.25">
      <c r="B432" s="33" t="s">
        <v>113</v>
      </c>
      <c r="C432" s="33"/>
      <c r="D432" s="33" t="s">
        <v>114</v>
      </c>
      <c r="E432" s="1" t="s">
        <v>13</v>
      </c>
      <c r="F432" s="1" t="s">
        <v>121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</row>
    <row r="433" spans="2:23" outlineLevel="2" x14ac:dyDescent="0.25">
      <c r="B433" s="33"/>
      <c r="C433" s="33"/>
      <c r="D433" s="33" t="s">
        <v>114</v>
      </c>
      <c r="K433" s="1"/>
      <c r="M433" s="1"/>
      <c r="O433" s="1"/>
      <c r="Q433" s="1"/>
      <c r="W433" s="1"/>
    </row>
    <row r="434" spans="2:23" outlineLevel="2" x14ac:dyDescent="0.25">
      <c r="B434" s="33"/>
      <c r="C434" s="33"/>
      <c r="D434" s="33" t="s">
        <v>114</v>
      </c>
    </row>
    <row r="435" spans="2:23" outlineLevel="2" x14ac:dyDescent="0.25">
      <c r="B435" s="33" t="s">
        <v>113</v>
      </c>
      <c r="C435" s="33"/>
      <c r="D435" s="33" t="s">
        <v>114</v>
      </c>
      <c r="E435" s="1" t="s">
        <v>13</v>
      </c>
      <c r="F435" s="1" t="s">
        <v>69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-15</v>
      </c>
      <c r="O435" s="4">
        <v>0</v>
      </c>
      <c r="Q435" s="4">
        <v>-16</v>
      </c>
    </row>
    <row r="436" spans="2:23" outlineLevel="2" x14ac:dyDescent="0.25">
      <c r="B436" s="33" t="s">
        <v>113</v>
      </c>
      <c r="C436" s="33"/>
      <c r="D436" s="33" t="s">
        <v>114</v>
      </c>
      <c r="E436" s="1" t="s">
        <v>13</v>
      </c>
      <c r="F436" s="1" t="s">
        <v>69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</row>
    <row r="437" spans="2:23" outlineLevel="2" x14ac:dyDescent="0.25">
      <c r="B437" s="33"/>
      <c r="C437" s="33"/>
      <c r="D437" s="33" t="s">
        <v>114</v>
      </c>
    </row>
    <row r="438" spans="2:23" outlineLevel="2" x14ac:dyDescent="0.25">
      <c r="B438" s="33" t="s">
        <v>113</v>
      </c>
      <c r="C438" s="33"/>
      <c r="D438" s="33" t="s">
        <v>114</v>
      </c>
      <c r="E438" s="1" t="s">
        <v>13</v>
      </c>
      <c r="F438" s="1" t="s">
        <v>122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</row>
    <row r="439" spans="2:23" outlineLevel="2" x14ac:dyDescent="0.25">
      <c r="B439" s="33" t="s">
        <v>113</v>
      </c>
      <c r="C439" s="33"/>
      <c r="D439" s="33" t="s">
        <v>114</v>
      </c>
      <c r="E439" s="1" t="s">
        <v>13</v>
      </c>
      <c r="F439" s="1" t="s">
        <v>122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</row>
    <row r="440" spans="2:23" outlineLevel="1" x14ac:dyDescent="0.25">
      <c r="B440" s="36" t="s">
        <v>113</v>
      </c>
      <c r="C440" s="36"/>
      <c r="D440" s="36" t="s">
        <v>307</v>
      </c>
      <c r="E440" s="37"/>
      <c r="F440" s="37"/>
      <c r="G440" s="38"/>
      <c r="H440" s="37"/>
      <c r="I440" s="37"/>
      <c r="J440" s="39"/>
      <c r="K440" s="39">
        <v>0</v>
      </c>
      <c r="L440" s="39"/>
      <c r="M440" s="39">
        <v>320</v>
      </c>
      <c r="N440" s="39"/>
      <c r="O440" s="39">
        <v>1</v>
      </c>
      <c r="P440" s="39"/>
      <c r="Q440" s="39">
        <v>-15</v>
      </c>
    </row>
    <row r="441" spans="2:23" outlineLevel="1" x14ac:dyDescent="0.25">
      <c r="B441" s="33"/>
      <c r="C441" s="33"/>
      <c r="D441" s="33"/>
      <c r="K441" s="1"/>
      <c r="M441" s="1"/>
      <c r="O441" s="1"/>
      <c r="Q441" s="1"/>
      <c r="W441" s="1"/>
    </row>
    <row r="442" spans="2:23" outlineLevel="1" x14ac:dyDescent="0.25">
      <c r="B442" s="33"/>
      <c r="C442" s="33"/>
      <c r="D442" s="33"/>
    </row>
    <row r="443" spans="2:23" outlineLevel="1" x14ac:dyDescent="0.25">
      <c r="B443" s="33"/>
      <c r="C443" s="33"/>
      <c r="D443" s="33"/>
    </row>
    <row r="444" spans="2:23" outlineLevel="2" x14ac:dyDescent="0.25">
      <c r="B444" s="33" t="s">
        <v>123</v>
      </c>
      <c r="C444" s="33"/>
      <c r="D444" s="33" t="s">
        <v>124</v>
      </c>
      <c r="E444" s="1" t="s">
        <v>13</v>
      </c>
      <c r="F444" s="1" t="s">
        <v>125</v>
      </c>
      <c r="G444" s="3">
        <v>6576</v>
      </c>
      <c r="H444" s="1" t="s">
        <v>16</v>
      </c>
      <c r="I444" s="1" t="s">
        <v>30</v>
      </c>
      <c r="K444" s="4" t="s">
        <v>265</v>
      </c>
      <c r="M444" s="4">
        <v>0</v>
      </c>
      <c r="O444" s="4">
        <v>0</v>
      </c>
      <c r="Q444" s="4">
        <v>0</v>
      </c>
    </row>
    <row r="445" spans="2:23" outlineLevel="2" x14ac:dyDescent="0.25">
      <c r="B445" s="33" t="s">
        <v>123</v>
      </c>
      <c r="C445" s="33"/>
      <c r="D445" s="33" t="s">
        <v>124</v>
      </c>
      <c r="E445" s="1" t="s">
        <v>13</v>
      </c>
      <c r="F445" s="1" t="s">
        <v>125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</row>
    <row r="446" spans="2:23" s="1" customFormat="1" outlineLevel="2" x14ac:dyDescent="0.25">
      <c r="B446" s="33"/>
      <c r="C446" s="33"/>
      <c r="D446" s="33" t="s">
        <v>124</v>
      </c>
      <c r="G446" s="3"/>
      <c r="S446" s="4"/>
      <c r="T446" s="4"/>
      <c r="V446" s="19"/>
    </row>
    <row r="447" spans="2:23" outlineLevel="2" x14ac:dyDescent="0.25">
      <c r="B447" s="33"/>
      <c r="C447" s="33"/>
      <c r="D447" s="33" t="s">
        <v>124</v>
      </c>
    </row>
    <row r="448" spans="2:23" outlineLevel="2" x14ac:dyDescent="0.25">
      <c r="B448" s="33" t="s">
        <v>123</v>
      </c>
      <c r="C448" s="33"/>
      <c r="D448" s="33" t="s">
        <v>124</v>
      </c>
      <c r="E448" s="1" t="s">
        <v>13</v>
      </c>
      <c r="F448" s="24" t="s">
        <v>127</v>
      </c>
      <c r="G448" s="3">
        <v>6608</v>
      </c>
      <c r="H448" s="1" t="s">
        <v>16</v>
      </c>
      <c r="I448" s="1" t="s">
        <v>30</v>
      </c>
      <c r="K448" s="4" t="s">
        <v>265</v>
      </c>
      <c r="M448" s="4">
        <v>0</v>
      </c>
      <c r="O448" s="4">
        <v>0</v>
      </c>
      <c r="Q448" s="4">
        <v>0</v>
      </c>
      <c r="W448" s="29"/>
    </row>
    <row r="449" spans="2:23" outlineLevel="2" x14ac:dyDescent="0.25">
      <c r="B449" s="33" t="s">
        <v>123</v>
      </c>
      <c r="C449" s="33"/>
      <c r="D449" s="33" t="s">
        <v>124</v>
      </c>
      <c r="E449" s="1" t="s">
        <v>13</v>
      </c>
      <c r="F449" s="24" t="s">
        <v>127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</row>
    <row r="450" spans="2:23" outlineLevel="2" x14ac:dyDescent="0.25">
      <c r="B450" s="33"/>
      <c r="C450" s="33"/>
      <c r="D450" s="33" t="s">
        <v>124</v>
      </c>
      <c r="F450" s="24"/>
      <c r="K450" s="1"/>
      <c r="M450" s="1"/>
      <c r="O450" s="1"/>
      <c r="Q450" s="1"/>
      <c r="W450" s="1"/>
    </row>
    <row r="451" spans="2:23" outlineLevel="2" x14ac:dyDescent="0.25">
      <c r="B451" s="33"/>
      <c r="C451" s="33"/>
      <c r="D451" s="33" t="s">
        <v>124</v>
      </c>
      <c r="F451" s="24"/>
    </row>
    <row r="452" spans="2:23" outlineLevel="2" x14ac:dyDescent="0.25">
      <c r="B452" s="33" t="s">
        <v>123</v>
      </c>
      <c r="C452" s="33"/>
      <c r="D452" s="33" t="s">
        <v>124</v>
      </c>
      <c r="E452" s="1" t="s">
        <v>24</v>
      </c>
      <c r="F452" s="24" t="s">
        <v>92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</row>
    <row r="453" spans="2:23" outlineLevel="2" x14ac:dyDescent="0.25">
      <c r="B453" s="33" t="s">
        <v>123</v>
      </c>
      <c r="C453" s="33"/>
      <c r="D453" s="33" t="s">
        <v>124</v>
      </c>
      <c r="E453" s="1" t="s">
        <v>24</v>
      </c>
      <c r="F453" s="24" t="s">
        <v>92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</row>
    <row r="454" spans="2:23" outlineLevel="2" x14ac:dyDescent="0.25">
      <c r="B454" s="33"/>
      <c r="C454" s="33"/>
      <c r="D454" s="33" t="s">
        <v>124</v>
      </c>
      <c r="F454" s="24"/>
    </row>
    <row r="455" spans="2:23" outlineLevel="2" x14ac:dyDescent="0.25">
      <c r="B455" s="33" t="s">
        <v>123</v>
      </c>
      <c r="C455" s="33"/>
      <c r="D455" s="33" t="s">
        <v>124</v>
      </c>
      <c r="E455" s="1" t="s">
        <v>13</v>
      </c>
      <c r="F455" s="24" t="s">
        <v>92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</row>
    <row r="456" spans="2:23" outlineLevel="2" x14ac:dyDescent="0.25">
      <c r="B456" s="33" t="s">
        <v>123</v>
      </c>
      <c r="C456" s="33"/>
      <c r="D456" s="33" t="s">
        <v>124</v>
      </c>
      <c r="E456" s="1" t="s">
        <v>13</v>
      </c>
      <c r="F456" s="24" t="s">
        <v>92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</row>
    <row r="457" spans="2:23" outlineLevel="2" x14ac:dyDescent="0.25">
      <c r="B457" s="33"/>
      <c r="C457" s="33"/>
      <c r="D457" s="33" t="s">
        <v>124</v>
      </c>
      <c r="F457" s="24"/>
    </row>
    <row r="458" spans="2:23" outlineLevel="2" x14ac:dyDescent="0.25">
      <c r="B458" s="33"/>
      <c r="C458" s="33"/>
      <c r="D458" s="33" t="s">
        <v>124</v>
      </c>
      <c r="K458" s="11"/>
      <c r="M458" s="11"/>
      <c r="O458" s="11"/>
      <c r="Q458" s="11"/>
      <c r="W458" s="11"/>
    </row>
    <row r="459" spans="2:23" outlineLevel="2" x14ac:dyDescent="0.25">
      <c r="B459" s="33" t="s">
        <v>123</v>
      </c>
      <c r="C459" s="33"/>
      <c r="D459" s="33" t="s">
        <v>124</v>
      </c>
      <c r="E459" s="1" t="s">
        <v>13</v>
      </c>
      <c r="F459" s="1" t="s">
        <v>14</v>
      </c>
      <c r="G459" s="3" t="s">
        <v>128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W459" s="11"/>
    </row>
    <row r="460" spans="2:23" outlineLevel="2" x14ac:dyDescent="0.25">
      <c r="B460" s="33" t="s">
        <v>123</v>
      </c>
      <c r="C460" s="33"/>
      <c r="D460" s="33" t="s">
        <v>124</v>
      </c>
      <c r="E460" s="1" t="s">
        <v>13</v>
      </c>
      <c r="F460" s="1" t="s">
        <v>14</v>
      </c>
      <c r="G460" s="3" t="s">
        <v>128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W460" s="11"/>
    </row>
    <row r="461" spans="2:23" outlineLevel="1" x14ac:dyDescent="0.25">
      <c r="B461" s="36" t="s">
        <v>123</v>
      </c>
      <c r="C461" s="36"/>
      <c r="D461" s="36" t="s">
        <v>308</v>
      </c>
      <c r="E461" s="37"/>
      <c r="F461" s="37"/>
      <c r="G461" s="38"/>
      <c r="H461" s="37"/>
      <c r="I461" s="37"/>
      <c r="J461" s="39"/>
      <c r="K461" s="39">
        <v>0</v>
      </c>
      <c r="L461" s="39"/>
      <c r="M461" s="39">
        <v>0</v>
      </c>
      <c r="N461" s="39"/>
      <c r="O461" s="39">
        <v>0</v>
      </c>
      <c r="P461" s="39"/>
      <c r="Q461" s="39">
        <v>0</v>
      </c>
      <c r="W461" s="11"/>
    </row>
    <row r="462" spans="2:23" outlineLevel="1" x14ac:dyDescent="0.25">
      <c r="B462" s="33"/>
      <c r="C462" s="33"/>
      <c r="D462" s="33"/>
    </row>
    <row r="463" spans="2:23" outlineLevel="1" x14ac:dyDescent="0.25">
      <c r="B463" s="33"/>
      <c r="C463" s="33"/>
      <c r="D463" s="33"/>
    </row>
    <row r="464" spans="2:23" outlineLevel="2" x14ac:dyDescent="0.25">
      <c r="B464" s="33" t="s">
        <v>123</v>
      </c>
      <c r="C464" s="33"/>
      <c r="D464" s="33" t="s">
        <v>129</v>
      </c>
      <c r="E464" s="1" t="s">
        <v>13</v>
      </c>
      <c r="F464" s="1" t="s">
        <v>130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</row>
    <row r="465" spans="2:23" outlineLevel="2" x14ac:dyDescent="0.25">
      <c r="B465" s="33" t="s">
        <v>123</v>
      </c>
      <c r="C465" s="33"/>
      <c r="D465" s="33" t="s">
        <v>129</v>
      </c>
      <c r="E465" s="1" t="s">
        <v>13</v>
      </c>
      <c r="F465" s="1" t="s">
        <v>130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</row>
    <row r="466" spans="2:23" outlineLevel="2" x14ac:dyDescent="0.25">
      <c r="B466" s="33"/>
      <c r="C466" s="33"/>
      <c r="D466" s="33" t="s">
        <v>129</v>
      </c>
      <c r="K466" s="1"/>
      <c r="M466" s="1"/>
      <c r="O466" s="1"/>
      <c r="Q466" s="1"/>
      <c r="W466" s="1"/>
    </row>
    <row r="467" spans="2:23" outlineLevel="2" x14ac:dyDescent="0.25">
      <c r="B467" s="33"/>
      <c r="C467" s="33"/>
      <c r="D467" s="33" t="s">
        <v>129</v>
      </c>
    </row>
    <row r="468" spans="2:23" outlineLevel="2" x14ac:dyDescent="0.25">
      <c r="B468" s="33"/>
      <c r="C468" s="33"/>
      <c r="D468" s="33" t="s">
        <v>129</v>
      </c>
    </row>
    <row r="469" spans="2:23" outlineLevel="2" x14ac:dyDescent="0.25">
      <c r="B469" s="33" t="s">
        <v>123</v>
      </c>
      <c r="C469" s="33"/>
      <c r="D469" s="33" t="s">
        <v>129</v>
      </c>
      <c r="E469" s="1" t="s">
        <v>24</v>
      </c>
      <c r="F469" s="1" t="s">
        <v>84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W469" s="29"/>
    </row>
    <row r="470" spans="2:23" outlineLevel="2" x14ac:dyDescent="0.25">
      <c r="B470" s="33" t="s">
        <v>123</v>
      </c>
      <c r="C470" s="33"/>
      <c r="D470" s="33" t="s">
        <v>129</v>
      </c>
      <c r="E470" s="1" t="s">
        <v>24</v>
      </c>
      <c r="F470" s="1" t="s">
        <v>84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</row>
    <row r="471" spans="2:23" outlineLevel="2" x14ac:dyDescent="0.25">
      <c r="B471" s="33"/>
      <c r="C471" s="33"/>
      <c r="D471" s="33" t="s">
        <v>129</v>
      </c>
    </row>
    <row r="472" spans="2:23" outlineLevel="2" x14ac:dyDescent="0.25">
      <c r="B472" s="33" t="s">
        <v>123</v>
      </c>
      <c r="C472" s="33"/>
      <c r="D472" s="33" t="s">
        <v>129</v>
      </c>
      <c r="E472" s="1" t="s">
        <v>13</v>
      </c>
      <c r="F472" s="1" t="s">
        <v>84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W472" s="29"/>
    </row>
    <row r="473" spans="2:23" outlineLevel="2" x14ac:dyDescent="0.25">
      <c r="B473" s="33" t="s">
        <v>123</v>
      </c>
      <c r="C473" s="33"/>
      <c r="D473" s="33" t="s">
        <v>129</v>
      </c>
      <c r="E473" s="1" t="s">
        <v>13</v>
      </c>
      <c r="F473" s="1" t="s">
        <v>84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</row>
    <row r="474" spans="2:23" outlineLevel="1" x14ac:dyDescent="0.25">
      <c r="B474" s="36" t="s">
        <v>123</v>
      </c>
      <c r="C474" s="36"/>
      <c r="D474" s="36" t="s">
        <v>309</v>
      </c>
      <c r="E474" s="37"/>
      <c r="F474" s="37"/>
      <c r="G474" s="38"/>
      <c r="H474" s="37"/>
      <c r="I474" s="37"/>
      <c r="J474" s="39"/>
      <c r="K474" s="39">
        <v>0</v>
      </c>
      <c r="L474" s="39"/>
      <c r="M474" s="39">
        <v>0</v>
      </c>
      <c r="N474" s="39"/>
      <c r="O474" s="39">
        <v>0</v>
      </c>
      <c r="P474" s="39"/>
      <c r="Q474" s="39">
        <v>0</v>
      </c>
    </row>
    <row r="475" spans="2:23" outlineLevel="1" x14ac:dyDescent="0.25">
      <c r="B475" s="33"/>
      <c r="C475" s="33"/>
      <c r="D475" s="33"/>
    </row>
    <row r="476" spans="2:23" outlineLevel="1" x14ac:dyDescent="0.25">
      <c r="B476" s="33"/>
      <c r="C476" s="33"/>
      <c r="D476" s="33"/>
    </row>
    <row r="477" spans="2:23" outlineLevel="2" x14ac:dyDescent="0.25">
      <c r="B477" s="33" t="s">
        <v>123</v>
      </c>
      <c r="C477" s="33"/>
      <c r="D477" s="33" t="s">
        <v>131</v>
      </c>
      <c r="E477" s="1" t="s">
        <v>13</v>
      </c>
      <c r="F477" s="1" t="s">
        <v>132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</row>
    <row r="478" spans="2:23" outlineLevel="2" x14ac:dyDescent="0.25">
      <c r="B478" s="33" t="s">
        <v>123</v>
      </c>
      <c r="C478" s="33"/>
      <c r="D478" s="33" t="s">
        <v>131</v>
      </c>
      <c r="E478" s="1" t="s">
        <v>13</v>
      </c>
      <c r="F478" s="1" t="s">
        <v>132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</row>
    <row r="479" spans="2:23" outlineLevel="2" x14ac:dyDescent="0.25">
      <c r="B479" s="33"/>
      <c r="C479" s="33"/>
      <c r="D479" s="33" t="s">
        <v>131</v>
      </c>
      <c r="K479" s="1"/>
      <c r="M479" s="1"/>
      <c r="O479" s="1"/>
      <c r="Q479" s="1"/>
      <c r="W479" s="1"/>
    </row>
    <row r="480" spans="2:23" outlineLevel="2" x14ac:dyDescent="0.25">
      <c r="B480" s="33"/>
      <c r="C480" s="33"/>
      <c r="D480" s="33" t="s">
        <v>131</v>
      </c>
      <c r="K480" s="1"/>
      <c r="M480" s="1"/>
      <c r="O480" s="1"/>
      <c r="Q480" s="1"/>
      <c r="W480" s="1"/>
    </row>
    <row r="481" spans="2:23" outlineLevel="2" x14ac:dyDescent="0.25">
      <c r="B481" s="33"/>
      <c r="C481" s="33"/>
      <c r="D481" s="33" t="s">
        <v>131</v>
      </c>
    </row>
    <row r="482" spans="2:23" outlineLevel="2" x14ac:dyDescent="0.25">
      <c r="B482" s="33" t="s">
        <v>123</v>
      </c>
      <c r="C482" s="33"/>
      <c r="D482" s="33" t="s">
        <v>131</v>
      </c>
      <c r="E482" s="1" t="s">
        <v>13</v>
      </c>
      <c r="F482" s="24" t="s">
        <v>119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W482" s="29"/>
    </row>
    <row r="483" spans="2:23" outlineLevel="2" x14ac:dyDescent="0.25">
      <c r="B483" s="33" t="s">
        <v>123</v>
      </c>
      <c r="C483" s="33"/>
      <c r="D483" s="33" t="s">
        <v>131</v>
      </c>
      <c r="E483" s="1" t="s">
        <v>13</v>
      </c>
      <c r="F483" s="24" t="s">
        <v>119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</row>
    <row r="484" spans="2:23" outlineLevel="1" x14ac:dyDescent="0.25">
      <c r="B484" s="36" t="s">
        <v>123</v>
      </c>
      <c r="C484" s="36"/>
      <c r="D484" s="36" t="s">
        <v>310</v>
      </c>
      <c r="E484" s="37"/>
      <c r="F484" s="37"/>
      <c r="G484" s="38"/>
      <c r="H484" s="37"/>
      <c r="I484" s="37"/>
      <c r="J484" s="39"/>
      <c r="K484" s="39">
        <v>0</v>
      </c>
      <c r="L484" s="39"/>
      <c r="M484" s="39">
        <v>0</v>
      </c>
      <c r="N484" s="39"/>
      <c r="O484" s="39">
        <v>0</v>
      </c>
      <c r="P484" s="39"/>
      <c r="Q484" s="39">
        <v>0</v>
      </c>
    </row>
    <row r="485" spans="2:23" outlineLevel="1" x14ac:dyDescent="0.25">
      <c r="B485" s="33"/>
      <c r="C485" s="33"/>
      <c r="D485" s="33"/>
      <c r="F485" s="24"/>
      <c r="K485" s="1"/>
      <c r="M485" s="1"/>
      <c r="O485" s="1"/>
      <c r="Q485" s="1"/>
      <c r="W485" s="1"/>
    </row>
    <row r="486" spans="2:23" outlineLevel="1" x14ac:dyDescent="0.25">
      <c r="B486" s="33"/>
      <c r="C486" s="33"/>
      <c r="D486" s="33"/>
    </row>
    <row r="487" spans="2:23" outlineLevel="1" x14ac:dyDescent="0.25">
      <c r="B487" s="33"/>
      <c r="C487" s="33"/>
      <c r="D487" s="33"/>
    </row>
    <row r="488" spans="2:23" outlineLevel="2" x14ac:dyDescent="0.25">
      <c r="B488" s="33" t="s">
        <v>133</v>
      </c>
      <c r="C488" s="33"/>
      <c r="D488" s="33" t="s">
        <v>134</v>
      </c>
      <c r="E488" s="1" t="s">
        <v>13</v>
      </c>
      <c r="F488" s="1" t="s">
        <v>135</v>
      </c>
      <c r="G488" s="14" t="s">
        <v>136</v>
      </c>
      <c r="H488" s="1" t="s">
        <v>16</v>
      </c>
      <c r="I488" s="1" t="s">
        <v>23</v>
      </c>
      <c r="K488" s="4" t="s">
        <v>265</v>
      </c>
      <c r="M488" s="4">
        <v>0</v>
      </c>
      <c r="O488" s="4">
        <v>0</v>
      </c>
      <c r="Q488" s="4">
        <v>0</v>
      </c>
      <c r="W488" s="11"/>
    </row>
    <row r="489" spans="2:23" outlineLevel="2" x14ac:dyDescent="0.25">
      <c r="B489" s="33" t="s">
        <v>133</v>
      </c>
      <c r="C489" s="33"/>
      <c r="D489" s="33" t="s">
        <v>134</v>
      </c>
      <c r="E489" s="1" t="s">
        <v>13</v>
      </c>
      <c r="F489" s="1" t="s">
        <v>135</v>
      </c>
      <c r="G489" s="14" t="s">
        <v>136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W489" s="11"/>
    </row>
    <row r="490" spans="2:23" outlineLevel="2" x14ac:dyDescent="0.25">
      <c r="B490" s="33"/>
      <c r="C490" s="33"/>
      <c r="D490" s="33" t="s">
        <v>134</v>
      </c>
      <c r="G490" s="14"/>
      <c r="K490" s="18"/>
      <c r="M490" s="18"/>
      <c r="O490" s="18"/>
      <c r="Q490" s="18"/>
      <c r="W490" s="18"/>
    </row>
    <row r="491" spans="2:23" outlineLevel="2" x14ac:dyDescent="0.25">
      <c r="B491" s="33" t="s">
        <v>133</v>
      </c>
      <c r="C491" s="33"/>
      <c r="D491" s="33" t="s">
        <v>134</v>
      </c>
      <c r="E491" s="1" t="s">
        <v>13</v>
      </c>
      <c r="F491" s="1" t="s">
        <v>135</v>
      </c>
      <c r="G491" s="14" t="s">
        <v>137</v>
      </c>
      <c r="H491" s="1" t="s">
        <v>16</v>
      </c>
      <c r="I491" s="1" t="s">
        <v>23</v>
      </c>
      <c r="K491" s="4" t="s">
        <v>265</v>
      </c>
      <c r="M491" s="4">
        <v>0</v>
      </c>
      <c r="O491" s="4">
        <v>0</v>
      </c>
      <c r="Q491" s="4">
        <v>0</v>
      </c>
    </row>
    <row r="492" spans="2:23" outlineLevel="2" x14ac:dyDescent="0.25">
      <c r="B492" s="33" t="s">
        <v>133</v>
      </c>
      <c r="C492" s="33"/>
      <c r="D492" s="33" t="s">
        <v>134</v>
      </c>
      <c r="E492" s="1" t="s">
        <v>13</v>
      </c>
      <c r="F492" s="1" t="s">
        <v>135</v>
      </c>
      <c r="G492" s="14" t="s">
        <v>137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</row>
    <row r="493" spans="2:23" outlineLevel="1" x14ac:dyDescent="0.25">
      <c r="B493" s="36" t="s">
        <v>133</v>
      </c>
      <c r="C493" s="36"/>
      <c r="D493" s="36" t="s">
        <v>311</v>
      </c>
      <c r="E493" s="37"/>
      <c r="F493" s="37"/>
      <c r="G493" s="38"/>
      <c r="H493" s="37"/>
      <c r="I493" s="37"/>
      <c r="J493" s="39"/>
      <c r="K493" s="39">
        <v>0</v>
      </c>
      <c r="L493" s="39"/>
      <c r="M493" s="39">
        <v>0</v>
      </c>
      <c r="N493" s="39"/>
      <c r="O493" s="39">
        <v>0</v>
      </c>
      <c r="P493" s="39"/>
      <c r="Q493" s="39">
        <v>0</v>
      </c>
    </row>
    <row r="494" spans="2:23" outlineLevel="1" x14ac:dyDescent="0.25">
      <c r="B494" s="33"/>
      <c r="C494" s="33"/>
      <c r="D494" s="33"/>
      <c r="K494" s="18"/>
      <c r="M494" s="18"/>
      <c r="O494" s="18"/>
      <c r="Q494" s="18"/>
      <c r="W494" s="18"/>
    </row>
    <row r="495" spans="2:23" outlineLevel="1" x14ac:dyDescent="0.25">
      <c r="B495" s="33"/>
      <c r="C495" s="33"/>
      <c r="D495" s="33"/>
    </row>
    <row r="496" spans="2:23" outlineLevel="2" x14ac:dyDescent="0.25">
      <c r="B496" s="33" t="s">
        <v>133</v>
      </c>
      <c r="C496" s="33"/>
      <c r="D496" s="33" t="s">
        <v>124</v>
      </c>
      <c r="F496" s="1" t="s">
        <v>32</v>
      </c>
      <c r="G496" s="3" t="s">
        <v>138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</row>
    <row r="497" spans="2:17" outlineLevel="2" x14ac:dyDescent="0.25">
      <c r="B497" s="33" t="s">
        <v>133</v>
      </c>
      <c r="C497" s="33"/>
      <c r="D497" s="33" t="s">
        <v>124</v>
      </c>
      <c r="F497" s="1" t="s">
        <v>32</v>
      </c>
      <c r="G497" s="3" t="s">
        <v>138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</row>
    <row r="498" spans="2:17" outlineLevel="2" x14ac:dyDescent="0.25">
      <c r="B498" s="33"/>
      <c r="C498" s="33"/>
      <c r="D498" s="33" t="s">
        <v>124</v>
      </c>
      <c r="F498" s="4"/>
    </row>
    <row r="499" spans="2:17" outlineLevel="2" x14ac:dyDescent="0.25">
      <c r="B499" s="33" t="s">
        <v>133</v>
      </c>
      <c r="C499" s="33"/>
      <c r="D499" s="33" t="s">
        <v>124</v>
      </c>
      <c r="F499" s="1" t="s">
        <v>32</v>
      </c>
      <c r="G499" s="3" t="s">
        <v>139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</row>
    <row r="500" spans="2:17" outlineLevel="2" x14ac:dyDescent="0.25">
      <c r="B500" s="33" t="s">
        <v>133</v>
      </c>
      <c r="C500" s="33"/>
      <c r="D500" s="33" t="s">
        <v>124</v>
      </c>
      <c r="F500" s="1" t="s">
        <v>32</v>
      </c>
      <c r="G500" s="3" t="s">
        <v>139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</row>
    <row r="501" spans="2:17" outlineLevel="1" x14ac:dyDescent="0.25">
      <c r="B501" s="36" t="s">
        <v>133</v>
      </c>
      <c r="C501" s="36"/>
      <c r="D501" s="36" t="s">
        <v>308</v>
      </c>
      <c r="E501" s="37"/>
      <c r="F501" s="37"/>
      <c r="G501" s="38"/>
      <c r="H501" s="37"/>
      <c r="I501" s="37"/>
      <c r="J501" s="39"/>
      <c r="K501" s="39">
        <v>0</v>
      </c>
      <c r="L501" s="39"/>
      <c r="M501" s="39">
        <v>0</v>
      </c>
      <c r="N501" s="39"/>
      <c r="O501" s="39">
        <v>0</v>
      </c>
      <c r="P501" s="39"/>
      <c r="Q501" s="39">
        <v>0</v>
      </c>
    </row>
    <row r="502" spans="2:17" outlineLevel="1" x14ac:dyDescent="0.25">
      <c r="B502" s="33"/>
      <c r="C502" s="33"/>
      <c r="D502" s="33"/>
    </row>
    <row r="503" spans="2:17" outlineLevel="1" x14ac:dyDescent="0.25">
      <c r="B503" s="33"/>
      <c r="C503" s="33"/>
      <c r="D503" s="33"/>
    </row>
    <row r="504" spans="2:17" outlineLevel="2" x14ac:dyDescent="0.25">
      <c r="B504" s="33" t="s">
        <v>133</v>
      </c>
      <c r="C504" s="33"/>
      <c r="D504" s="33" t="s">
        <v>131</v>
      </c>
      <c r="E504" s="1" t="s">
        <v>13</v>
      </c>
      <c r="F504" s="1" t="s">
        <v>140</v>
      </c>
      <c r="G504" s="14" t="s">
        <v>141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</row>
    <row r="505" spans="2:17" outlineLevel="2" x14ac:dyDescent="0.25">
      <c r="B505" s="33" t="s">
        <v>133</v>
      </c>
      <c r="C505" s="33"/>
      <c r="D505" s="33" t="s">
        <v>131</v>
      </c>
      <c r="E505" s="1" t="s">
        <v>13</v>
      </c>
      <c r="F505" s="1" t="s">
        <v>140</v>
      </c>
      <c r="G505" s="14" t="s">
        <v>141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</row>
    <row r="506" spans="2:17" outlineLevel="2" x14ac:dyDescent="0.25">
      <c r="B506" s="33"/>
      <c r="C506" s="33"/>
      <c r="D506" s="33" t="s">
        <v>131</v>
      </c>
      <c r="G506" s="14"/>
    </row>
    <row r="507" spans="2:17" outlineLevel="2" x14ac:dyDescent="0.25">
      <c r="B507" s="33" t="s">
        <v>133</v>
      </c>
      <c r="C507" s="33"/>
      <c r="D507" s="33" t="s">
        <v>131</v>
      </c>
      <c r="E507" s="1" t="s">
        <v>13</v>
      </c>
      <c r="F507" s="1" t="s">
        <v>142</v>
      </c>
      <c r="G507" s="14" t="s">
        <v>143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</row>
    <row r="508" spans="2:17" outlineLevel="2" x14ac:dyDescent="0.25">
      <c r="B508" s="33" t="s">
        <v>133</v>
      </c>
      <c r="C508" s="33"/>
      <c r="D508" s="33" t="s">
        <v>131</v>
      </c>
      <c r="E508" s="1" t="s">
        <v>13</v>
      </c>
      <c r="F508" s="1" t="s">
        <v>142</v>
      </c>
      <c r="G508" s="14" t="s">
        <v>143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</row>
    <row r="509" spans="2:17" outlineLevel="2" x14ac:dyDescent="0.25">
      <c r="B509" s="33"/>
      <c r="C509" s="33"/>
      <c r="D509" s="33" t="s">
        <v>131</v>
      </c>
      <c r="G509" s="14"/>
    </row>
    <row r="510" spans="2:17" outlineLevel="2" x14ac:dyDescent="0.25">
      <c r="B510" s="33" t="s">
        <v>133</v>
      </c>
      <c r="C510" s="33"/>
      <c r="D510" s="33" t="s">
        <v>131</v>
      </c>
      <c r="E510" s="1" t="s">
        <v>13</v>
      </c>
      <c r="F510" s="1" t="s">
        <v>142</v>
      </c>
      <c r="G510" s="14" t="s">
        <v>144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</row>
    <row r="511" spans="2:17" outlineLevel="2" x14ac:dyDescent="0.25">
      <c r="B511" s="33" t="s">
        <v>133</v>
      </c>
      <c r="C511" s="33"/>
      <c r="D511" s="33" t="s">
        <v>131</v>
      </c>
      <c r="E511" s="1" t="s">
        <v>13</v>
      </c>
      <c r="F511" s="1" t="s">
        <v>142</v>
      </c>
      <c r="G511" s="14" t="s">
        <v>144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</row>
    <row r="512" spans="2:17" outlineLevel="2" x14ac:dyDescent="0.25">
      <c r="B512" s="33"/>
      <c r="C512" s="33"/>
      <c r="D512" s="33" t="s">
        <v>131</v>
      </c>
      <c r="G512" s="14"/>
    </row>
    <row r="513" spans="2:23" outlineLevel="2" x14ac:dyDescent="0.25">
      <c r="B513" s="33" t="s">
        <v>133</v>
      </c>
      <c r="C513" s="33"/>
      <c r="D513" s="33" t="s">
        <v>131</v>
      </c>
      <c r="E513" s="1" t="s">
        <v>13</v>
      </c>
      <c r="F513" s="1" t="s">
        <v>145</v>
      </c>
      <c r="G513" s="14" t="s">
        <v>146</v>
      </c>
      <c r="H513" s="1" t="s">
        <v>16</v>
      </c>
      <c r="I513" s="1" t="s">
        <v>23</v>
      </c>
      <c r="K513" s="4">
        <v>0</v>
      </c>
      <c r="M513" s="4">
        <v>-15</v>
      </c>
      <c r="O513" s="4">
        <v>-15</v>
      </c>
      <c r="Q513" s="4">
        <v>-15</v>
      </c>
    </row>
    <row r="514" spans="2:23" outlineLevel="2" x14ac:dyDescent="0.25">
      <c r="B514" s="33" t="s">
        <v>133</v>
      </c>
      <c r="C514" s="33"/>
      <c r="D514" s="33" t="s">
        <v>131</v>
      </c>
      <c r="E514" s="1" t="s">
        <v>13</v>
      </c>
      <c r="F514" s="1" t="s">
        <v>145</v>
      </c>
      <c r="G514" s="14" t="s">
        <v>146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</row>
    <row r="515" spans="2:23" outlineLevel="2" x14ac:dyDescent="0.25">
      <c r="B515" s="33"/>
      <c r="C515" s="33"/>
      <c r="D515" s="33" t="s">
        <v>131</v>
      </c>
      <c r="G515" s="14"/>
    </row>
    <row r="516" spans="2:23" outlineLevel="2" x14ac:dyDescent="0.25">
      <c r="B516" s="33" t="s">
        <v>133</v>
      </c>
      <c r="C516" s="33"/>
      <c r="D516" s="33" t="s">
        <v>131</v>
      </c>
      <c r="E516" s="1" t="s">
        <v>13</v>
      </c>
      <c r="F516" s="1" t="s">
        <v>147</v>
      </c>
      <c r="G516" s="14" t="s">
        <v>148</v>
      </c>
      <c r="H516" s="1" t="s">
        <v>16</v>
      </c>
      <c r="I516" s="1" t="s">
        <v>149</v>
      </c>
      <c r="K516" s="4">
        <v>0</v>
      </c>
      <c r="M516" s="4">
        <v>0</v>
      </c>
      <c r="O516" s="4">
        <v>0</v>
      </c>
      <c r="Q516" s="4">
        <v>0</v>
      </c>
    </row>
    <row r="517" spans="2:23" outlineLevel="2" x14ac:dyDescent="0.25">
      <c r="B517" s="33" t="s">
        <v>133</v>
      </c>
      <c r="C517" s="33"/>
      <c r="D517" s="33" t="s">
        <v>131</v>
      </c>
      <c r="E517" s="1" t="s">
        <v>13</v>
      </c>
      <c r="F517" s="1" t="s">
        <v>147</v>
      </c>
      <c r="G517" s="14" t="s">
        <v>148</v>
      </c>
      <c r="H517" s="1" t="s">
        <v>18</v>
      </c>
      <c r="I517" s="1" t="s">
        <v>149</v>
      </c>
      <c r="K517" s="4">
        <v>0</v>
      </c>
      <c r="M517" s="4">
        <v>0</v>
      </c>
      <c r="O517" s="4">
        <v>0</v>
      </c>
      <c r="Q517" s="4">
        <v>0</v>
      </c>
    </row>
    <row r="518" spans="2:23" outlineLevel="2" x14ac:dyDescent="0.25">
      <c r="B518" s="33"/>
      <c r="C518" s="33"/>
      <c r="D518" s="33" t="s">
        <v>131</v>
      </c>
      <c r="G518" s="14"/>
    </row>
    <row r="519" spans="2:23" outlineLevel="2" x14ac:dyDescent="0.25">
      <c r="B519" s="33" t="s">
        <v>133</v>
      </c>
      <c r="C519" s="33"/>
      <c r="D519" s="33" t="s">
        <v>131</v>
      </c>
      <c r="E519" s="1" t="s">
        <v>13</v>
      </c>
      <c r="F519" s="1" t="s">
        <v>150</v>
      </c>
      <c r="G519" s="14" t="s">
        <v>151</v>
      </c>
      <c r="H519" s="1" t="s">
        <v>16</v>
      </c>
      <c r="I519" s="1" t="s">
        <v>149</v>
      </c>
      <c r="K519" s="4" t="s">
        <v>265</v>
      </c>
      <c r="M519" s="4">
        <v>0</v>
      </c>
      <c r="O519" s="4">
        <v>0</v>
      </c>
      <c r="Q519" s="4">
        <v>0</v>
      </c>
    </row>
    <row r="520" spans="2:23" outlineLevel="2" x14ac:dyDescent="0.25">
      <c r="B520" s="33" t="s">
        <v>133</v>
      </c>
      <c r="C520" s="33"/>
      <c r="D520" s="33" t="s">
        <v>131</v>
      </c>
      <c r="E520" s="1" t="s">
        <v>13</v>
      </c>
      <c r="F520" s="1" t="s">
        <v>150</v>
      </c>
      <c r="G520" s="14" t="s">
        <v>151</v>
      </c>
      <c r="H520" s="1" t="s">
        <v>18</v>
      </c>
      <c r="I520" s="1" t="s">
        <v>149</v>
      </c>
      <c r="K520" s="4">
        <v>0</v>
      </c>
      <c r="M520" s="4">
        <v>0</v>
      </c>
      <c r="O520" s="4">
        <v>0</v>
      </c>
      <c r="Q520" s="4">
        <v>0</v>
      </c>
    </row>
    <row r="521" spans="2:23" outlineLevel="2" x14ac:dyDescent="0.25">
      <c r="B521" s="33"/>
      <c r="C521" s="33"/>
      <c r="D521" s="33" t="s">
        <v>131</v>
      </c>
      <c r="G521" s="14"/>
    </row>
    <row r="522" spans="2:23" outlineLevel="2" x14ac:dyDescent="0.25">
      <c r="B522" s="33" t="s">
        <v>133</v>
      </c>
      <c r="C522" s="33"/>
      <c r="D522" s="33" t="s">
        <v>131</v>
      </c>
      <c r="E522" s="1" t="s">
        <v>13</v>
      </c>
      <c r="F522" s="1" t="s">
        <v>152</v>
      </c>
      <c r="G522" s="14" t="s">
        <v>153</v>
      </c>
      <c r="H522" s="1" t="s">
        <v>16</v>
      </c>
      <c r="I522" s="1" t="s">
        <v>149</v>
      </c>
      <c r="K522" s="4">
        <v>0</v>
      </c>
      <c r="M522" s="4">
        <v>0</v>
      </c>
      <c r="O522" s="4">
        <v>0</v>
      </c>
      <c r="Q522" s="4">
        <v>0</v>
      </c>
    </row>
    <row r="523" spans="2:23" outlineLevel="2" x14ac:dyDescent="0.25">
      <c r="B523" s="33" t="s">
        <v>133</v>
      </c>
      <c r="C523" s="33"/>
      <c r="D523" s="33" t="s">
        <v>131</v>
      </c>
      <c r="E523" s="1" t="s">
        <v>13</v>
      </c>
      <c r="F523" s="1" t="s">
        <v>152</v>
      </c>
      <c r="G523" s="14" t="s">
        <v>153</v>
      </c>
      <c r="H523" s="1" t="s">
        <v>18</v>
      </c>
      <c r="I523" s="1" t="s">
        <v>149</v>
      </c>
      <c r="K523" s="4">
        <v>0</v>
      </c>
      <c r="M523" s="4">
        <v>-16</v>
      </c>
      <c r="O523" s="4">
        <v>-16</v>
      </c>
      <c r="Q523" s="4">
        <v>-16</v>
      </c>
    </row>
    <row r="524" spans="2:23" outlineLevel="2" x14ac:dyDescent="0.25">
      <c r="B524" s="33"/>
      <c r="C524" s="33"/>
      <c r="D524" s="33" t="s">
        <v>131</v>
      </c>
      <c r="G524" s="14"/>
    </row>
    <row r="525" spans="2:23" outlineLevel="2" x14ac:dyDescent="0.25">
      <c r="B525" s="33" t="s">
        <v>133</v>
      </c>
      <c r="C525" s="33"/>
      <c r="D525" s="33" t="s">
        <v>131</v>
      </c>
      <c r="E525" s="1" t="s">
        <v>13</v>
      </c>
      <c r="F525" s="1" t="s">
        <v>99</v>
      </c>
      <c r="G525" s="14" t="s">
        <v>154</v>
      </c>
      <c r="H525" s="1" t="s">
        <v>16</v>
      </c>
      <c r="I525" s="1" t="s">
        <v>149</v>
      </c>
      <c r="K525" s="4">
        <v>0</v>
      </c>
      <c r="M525" s="4">
        <v>0</v>
      </c>
      <c r="O525" s="4">
        <v>0</v>
      </c>
      <c r="Q525" s="4">
        <v>0</v>
      </c>
      <c r="W525" s="1"/>
    </row>
    <row r="526" spans="2:23" outlineLevel="2" x14ac:dyDescent="0.25">
      <c r="B526" s="33" t="s">
        <v>133</v>
      </c>
      <c r="C526" s="33"/>
      <c r="D526" s="33" t="s">
        <v>131</v>
      </c>
      <c r="E526" s="1" t="s">
        <v>13</v>
      </c>
      <c r="F526" s="1" t="s">
        <v>99</v>
      </c>
      <c r="G526" s="14" t="s">
        <v>154</v>
      </c>
      <c r="H526" s="1" t="s">
        <v>18</v>
      </c>
      <c r="I526" s="1" t="s">
        <v>149</v>
      </c>
      <c r="K526" s="4">
        <v>0</v>
      </c>
      <c r="M526" s="4">
        <v>0</v>
      </c>
      <c r="O526" s="4">
        <v>0</v>
      </c>
      <c r="Q526" s="4">
        <v>0</v>
      </c>
      <c r="W526" s="22"/>
    </row>
    <row r="527" spans="2:23" outlineLevel="2" x14ac:dyDescent="0.25">
      <c r="B527" s="33"/>
      <c r="C527" s="33"/>
      <c r="D527" s="33" t="s">
        <v>131</v>
      </c>
      <c r="F527" s="22"/>
      <c r="G527" s="14"/>
      <c r="K527" s="1"/>
      <c r="M527" s="1"/>
      <c r="O527" s="1"/>
      <c r="Q527" s="1"/>
      <c r="W527" s="1"/>
    </row>
    <row r="528" spans="2:23" outlineLevel="2" x14ac:dyDescent="0.25">
      <c r="B528" s="33" t="s">
        <v>133</v>
      </c>
      <c r="C528" s="33"/>
      <c r="D528" s="33" t="s">
        <v>131</v>
      </c>
      <c r="E528" s="1" t="s">
        <v>13</v>
      </c>
      <c r="F528" s="1" t="s">
        <v>155</v>
      </c>
      <c r="G528" s="14" t="s">
        <v>156</v>
      </c>
      <c r="H528" s="1" t="s">
        <v>16</v>
      </c>
      <c r="I528" s="1" t="s">
        <v>149</v>
      </c>
      <c r="K528" s="4">
        <v>0</v>
      </c>
      <c r="M528" s="4">
        <v>0</v>
      </c>
      <c r="O528" s="4">
        <v>0</v>
      </c>
      <c r="Q528" s="4">
        <v>0</v>
      </c>
    </row>
    <row r="529" spans="2:23" outlineLevel="2" x14ac:dyDescent="0.25">
      <c r="B529" s="33" t="s">
        <v>133</v>
      </c>
      <c r="C529" s="33"/>
      <c r="D529" s="33" t="s">
        <v>131</v>
      </c>
      <c r="E529" s="1" t="s">
        <v>13</v>
      </c>
      <c r="F529" s="1" t="s">
        <v>155</v>
      </c>
      <c r="G529" s="14" t="s">
        <v>156</v>
      </c>
      <c r="H529" s="1" t="s">
        <v>18</v>
      </c>
      <c r="I529" s="1" t="s">
        <v>149</v>
      </c>
      <c r="K529" s="4">
        <v>0</v>
      </c>
      <c r="M529" s="4">
        <v>0</v>
      </c>
      <c r="O529" s="4">
        <v>0</v>
      </c>
      <c r="Q529" s="4">
        <v>0</v>
      </c>
    </row>
    <row r="530" spans="2:23" outlineLevel="2" x14ac:dyDescent="0.25">
      <c r="B530" s="33"/>
      <c r="C530" s="33"/>
      <c r="D530" s="33" t="s">
        <v>131</v>
      </c>
      <c r="G530" s="14"/>
    </row>
    <row r="531" spans="2:23" ht="13.5" customHeight="1" outlineLevel="2" x14ac:dyDescent="0.25">
      <c r="B531" s="33"/>
      <c r="C531" s="33"/>
      <c r="D531" s="33" t="s">
        <v>131</v>
      </c>
      <c r="F531" s="12" t="s">
        <v>312</v>
      </c>
      <c r="G531" s="14"/>
    </row>
    <row r="532" spans="2:23" outlineLevel="2" x14ac:dyDescent="0.25">
      <c r="B532" s="33" t="s">
        <v>133</v>
      </c>
      <c r="C532" s="33"/>
      <c r="D532" s="33" t="s">
        <v>131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0</v>
      </c>
      <c r="M532" s="4">
        <v>-25</v>
      </c>
      <c r="O532" s="4">
        <v>-25</v>
      </c>
      <c r="Q532" s="4">
        <v>-25</v>
      </c>
      <c r="W532" s="12"/>
    </row>
    <row r="533" spans="2:23" outlineLevel="2" x14ac:dyDescent="0.25">
      <c r="B533" s="33" t="s">
        <v>133</v>
      </c>
      <c r="C533" s="33"/>
      <c r="D533" s="33" t="s">
        <v>131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</row>
    <row r="534" spans="2:23" outlineLevel="2" x14ac:dyDescent="0.25">
      <c r="B534" s="33"/>
      <c r="C534" s="33"/>
      <c r="D534" s="33" t="s">
        <v>131</v>
      </c>
      <c r="G534" s="14"/>
    </row>
    <row r="535" spans="2:23" outlineLevel="2" x14ac:dyDescent="0.25">
      <c r="B535" s="33" t="s">
        <v>133</v>
      </c>
      <c r="C535" s="33"/>
      <c r="D535" s="33" t="s">
        <v>131</v>
      </c>
      <c r="E535" s="1" t="s">
        <v>13</v>
      </c>
      <c r="F535" s="1" t="s">
        <v>157</v>
      </c>
      <c r="G535" s="14" t="s">
        <v>158</v>
      </c>
      <c r="H535" s="1" t="s">
        <v>16</v>
      </c>
      <c r="I535" s="1" t="s">
        <v>149</v>
      </c>
      <c r="K535" s="4">
        <v>0</v>
      </c>
      <c r="M535" s="4">
        <v>0</v>
      </c>
      <c r="O535" s="4">
        <v>0</v>
      </c>
      <c r="Q535" s="4">
        <v>0</v>
      </c>
      <c r="W535" s="26"/>
    </row>
    <row r="536" spans="2:23" outlineLevel="2" x14ac:dyDescent="0.25">
      <c r="B536" s="33" t="s">
        <v>133</v>
      </c>
      <c r="C536" s="33"/>
      <c r="D536" s="33" t="s">
        <v>131</v>
      </c>
      <c r="E536" s="1" t="s">
        <v>13</v>
      </c>
      <c r="F536" s="1" t="s">
        <v>157</v>
      </c>
      <c r="G536" s="14" t="s">
        <v>158</v>
      </c>
      <c r="H536" s="1" t="s">
        <v>18</v>
      </c>
      <c r="I536" s="1" t="s">
        <v>149</v>
      </c>
      <c r="K536" s="4">
        <v>0</v>
      </c>
      <c r="M536" s="4">
        <v>0</v>
      </c>
      <c r="O536" s="4">
        <v>0</v>
      </c>
      <c r="Q536" s="4">
        <v>0</v>
      </c>
    </row>
    <row r="537" spans="2:23" outlineLevel="2" x14ac:dyDescent="0.25">
      <c r="B537" s="33"/>
      <c r="C537" s="33"/>
      <c r="D537" s="33" t="s">
        <v>131</v>
      </c>
      <c r="G537" s="14"/>
    </row>
    <row r="538" spans="2:23" outlineLevel="2" x14ac:dyDescent="0.25">
      <c r="B538" s="33" t="s">
        <v>133</v>
      </c>
      <c r="C538" s="33"/>
      <c r="D538" s="33" t="s">
        <v>131</v>
      </c>
      <c r="E538" s="1" t="s">
        <v>13</v>
      </c>
      <c r="F538" s="1" t="s">
        <v>159</v>
      </c>
      <c r="G538" s="14" t="s">
        <v>160</v>
      </c>
      <c r="H538" s="1" t="s">
        <v>16</v>
      </c>
      <c r="I538" s="1" t="s">
        <v>149</v>
      </c>
      <c r="K538" s="4">
        <v>0</v>
      </c>
      <c r="M538" s="4">
        <v>0</v>
      </c>
      <c r="O538" s="4">
        <v>0</v>
      </c>
      <c r="Q538" s="4">
        <v>0</v>
      </c>
    </row>
    <row r="539" spans="2:23" outlineLevel="2" x14ac:dyDescent="0.25">
      <c r="B539" s="33" t="s">
        <v>133</v>
      </c>
      <c r="C539" s="33"/>
      <c r="D539" s="33" t="s">
        <v>131</v>
      </c>
      <c r="E539" s="1" t="s">
        <v>13</v>
      </c>
      <c r="F539" s="1" t="s">
        <v>159</v>
      </c>
      <c r="G539" s="14" t="s">
        <v>160</v>
      </c>
      <c r="H539" s="1" t="s">
        <v>18</v>
      </c>
      <c r="I539" s="1" t="s">
        <v>149</v>
      </c>
      <c r="K539" s="4">
        <v>0</v>
      </c>
      <c r="M539" s="4">
        <v>0</v>
      </c>
      <c r="O539" s="4">
        <v>0</v>
      </c>
      <c r="Q539" s="4">
        <v>0</v>
      </c>
    </row>
    <row r="540" spans="2:23" outlineLevel="2" x14ac:dyDescent="0.25">
      <c r="B540" s="33"/>
      <c r="C540" s="33"/>
      <c r="D540" s="33" t="s">
        <v>131</v>
      </c>
      <c r="G540" s="14"/>
    </row>
    <row r="541" spans="2:23" outlineLevel="2" x14ac:dyDescent="0.25">
      <c r="B541" s="33" t="s">
        <v>133</v>
      </c>
      <c r="C541" s="33"/>
      <c r="D541" s="33" t="s">
        <v>131</v>
      </c>
      <c r="E541" s="1" t="s">
        <v>13</v>
      </c>
      <c r="F541" s="1" t="s">
        <v>159</v>
      </c>
      <c r="G541" s="14" t="s">
        <v>161</v>
      </c>
      <c r="H541" s="1" t="s">
        <v>16</v>
      </c>
      <c r="I541" s="1" t="s">
        <v>149</v>
      </c>
      <c r="K541" s="4">
        <v>0</v>
      </c>
      <c r="M541" s="4">
        <v>0</v>
      </c>
      <c r="O541" s="4">
        <v>0</v>
      </c>
      <c r="Q541" s="4">
        <v>0</v>
      </c>
    </row>
    <row r="542" spans="2:23" outlineLevel="2" x14ac:dyDescent="0.25">
      <c r="B542" s="33" t="s">
        <v>133</v>
      </c>
      <c r="C542" s="33"/>
      <c r="D542" s="33" t="s">
        <v>131</v>
      </c>
      <c r="E542" s="1" t="s">
        <v>13</v>
      </c>
      <c r="F542" s="1" t="s">
        <v>159</v>
      </c>
      <c r="G542" s="14" t="s">
        <v>161</v>
      </c>
      <c r="H542" s="1" t="s">
        <v>18</v>
      </c>
      <c r="I542" s="1" t="s">
        <v>149</v>
      </c>
      <c r="K542" s="4">
        <v>0</v>
      </c>
      <c r="M542" s="4">
        <v>0</v>
      </c>
      <c r="O542" s="4">
        <v>0</v>
      </c>
      <c r="Q542" s="4">
        <v>0</v>
      </c>
    </row>
    <row r="543" spans="2:23" outlineLevel="1" x14ac:dyDescent="0.25">
      <c r="B543" s="36" t="s">
        <v>133</v>
      </c>
      <c r="C543" s="36"/>
      <c r="D543" s="36" t="s">
        <v>313</v>
      </c>
      <c r="E543" s="37"/>
      <c r="F543" s="37"/>
      <c r="G543" s="38"/>
      <c r="H543" s="37"/>
      <c r="I543" s="37"/>
      <c r="J543" s="39"/>
      <c r="K543" s="39">
        <v>0</v>
      </c>
      <c r="L543" s="39"/>
      <c r="M543" s="39">
        <v>-56</v>
      </c>
      <c r="N543" s="39"/>
      <c r="O543" s="39">
        <v>-56</v>
      </c>
      <c r="P543" s="39"/>
      <c r="Q543" s="39">
        <v>-56</v>
      </c>
    </row>
    <row r="544" spans="2:23" outlineLevel="1" x14ac:dyDescent="0.25">
      <c r="B544" s="33"/>
      <c r="C544" s="33"/>
      <c r="D544" s="33"/>
      <c r="G544" s="14"/>
    </row>
    <row r="545" spans="2:23" outlineLevel="1" x14ac:dyDescent="0.25">
      <c r="B545" s="33"/>
      <c r="C545" s="33"/>
      <c r="D545" s="33"/>
    </row>
    <row r="546" spans="2:23" outlineLevel="2" x14ac:dyDescent="0.25">
      <c r="B546" s="33" t="s">
        <v>162</v>
      </c>
      <c r="C546" s="33"/>
      <c r="D546" s="33" t="s">
        <v>162</v>
      </c>
      <c r="E546" s="1" t="s">
        <v>13</v>
      </c>
      <c r="F546" s="1" t="s">
        <v>145</v>
      </c>
      <c r="G546" s="3">
        <v>26</v>
      </c>
      <c r="H546" s="1" t="s">
        <v>16</v>
      </c>
      <c r="I546" s="1" t="s">
        <v>23</v>
      </c>
      <c r="K546" s="4">
        <v>0</v>
      </c>
      <c r="M546" s="4">
        <v>-34</v>
      </c>
      <c r="O546" s="4">
        <v>-34</v>
      </c>
      <c r="Q546" s="4">
        <v>-34</v>
      </c>
    </row>
    <row r="547" spans="2:23" outlineLevel="2" x14ac:dyDescent="0.25">
      <c r="B547" s="33" t="s">
        <v>162</v>
      </c>
      <c r="C547" s="33"/>
      <c r="D547" s="33" t="s">
        <v>162</v>
      </c>
      <c r="E547" s="1" t="s">
        <v>13</v>
      </c>
      <c r="F547" s="1" t="s">
        <v>145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</row>
    <row r="548" spans="2:23" outlineLevel="2" x14ac:dyDescent="0.25">
      <c r="B548" s="33"/>
      <c r="C548" s="33"/>
      <c r="D548" s="33" t="s">
        <v>162</v>
      </c>
    </row>
    <row r="549" spans="2:23" outlineLevel="2" x14ac:dyDescent="0.25">
      <c r="B549" s="33" t="s">
        <v>162</v>
      </c>
      <c r="C549" s="33"/>
      <c r="D549" s="33" t="s">
        <v>162</v>
      </c>
      <c r="E549" s="1" t="s">
        <v>13</v>
      </c>
      <c r="F549" s="1" t="s">
        <v>145</v>
      </c>
      <c r="G549" s="3">
        <v>43</v>
      </c>
      <c r="H549" s="1" t="s">
        <v>16</v>
      </c>
      <c r="I549" s="1" t="s">
        <v>23</v>
      </c>
      <c r="K549" s="4">
        <v>0</v>
      </c>
      <c r="M549" s="4">
        <v>-11</v>
      </c>
      <c r="O549" s="4">
        <v>-11</v>
      </c>
      <c r="Q549" s="4">
        <v>-11</v>
      </c>
    </row>
    <row r="550" spans="2:23" outlineLevel="2" x14ac:dyDescent="0.25">
      <c r="B550" s="33" t="s">
        <v>162</v>
      </c>
      <c r="C550" s="33"/>
      <c r="D550" s="33" t="s">
        <v>162</v>
      </c>
      <c r="E550" s="1" t="s">
        <v>13</v>
      </c>
      <c r="F550" s="1" t="s">
        <v>145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</row>
    <row r="551" spans="2:23" customFormat="1" outlineLevel="2" x14ac:dyDescent="0.25">
      <c r="B551" s="41"/>
      <c r="C551" s="41"/>
      <c r="D551" s="33" t="s">
        <v>162</v>
      </c>
      <c r="V551" s="42"/>
      <c r="W551" s="4"/>
    </row>
    <row r="552" spans="2:23" customFormat="1" outlineLevel="2" x14ac:dyDescent="0.25">
      <c r="B552" s="41"/>
      <c r="C552" s="41"/>
      <c r="D552" s="33" t="s">
        <v>162</v>
      </c>
      <c r="V552" s="42"/>
      <c r="W552" s="29"/>
    </row>
    <row r="553" spans="2:23" outlineLevel="2" x14ac:dyDescent="0.25">
      <c r="B553" s="33" t="s">
        <v>162</v>
      </c>
      <c r="C553" s="33"/>
      <c r="D553" s="33" t="s">
        <v>162</v>
      </c>
      <c r="E553" s="1" t="s">
        <v>13</v>
      </c>
      <c r="F553" s="1" t="s">
        <v>147</v>
      </c>
      <c r="G553" s="3">
        <v>11</v>
      </c>
      <c r="H553" s="1" t="s">
        <v>16</v>
      </c>
      <c r="I553" s="1" t="s">
        <v>149</v>
      </c>
      <c r="K553" s="4">
        <v>0</v>
      </c>
      <c r="M553" s="4">
        <v>0</v>
      </c>
      <c r="O553" s="4">
        <v>0</v>
      </c>
      <c r="Q553" s="4">
        <v>0</v>
      </c>
    </row>
    <row r="554" spans="2:23" outlineLevel="2" x14ac:dyDescent="0.25">
      <c r="B554" s="33" t="s">
        <v>162</v>
      </c>
      <c r="C554" s="33"/>
      <c r="D554" s="33" t="s">
        <v>162</v>
      </c>
      <c r="E554" s="1" t="s">
        <v>13</v>
      </c>
      <c r="F554" s="1" t="s">
        <v>147</v>
      </c>
      <c r="G554" s="3">
        <v>11</v>
      </c>
      <c r="H554" s="1" t="s">
        <v>18</v>
      </c>
      <c r="I554" s="1" t="s">
        <v>149</v>
      </c>
      <c r="K554" s="4">
        <v>0</v>
      </c>
      <c r="M554" s="4">
        <v>0</v>
      </c>
      <c r="O554" s="4">
        <v>0</v>
      </c>
      <c r="Q554" s="4">
        <v>0</v>
      </c>
    </row>
    <row r="555" spans="2:23" outlineLevel="2" x14ac:dyDescent="0.25">
      <c r="B555" s="33"/>
      <c r="C555" s="33"/>
      <c r="D555" s="33" t="s">
        <v>162</v>
      </c>
    </row>
    <row r="556" spans="2:23" outlineLevel="2" x14ac:dyDescent="0.25">
      <c r="B556" s="33" t="s">
        <v>162</v>
      </c>
      <c r="C556" s="33"/>
      <c r="D556" s="33" t="s">
        <v>162</v>
      </c>
      <c r="E556" s="1" t="s">
        <v>13</v>
      </c>
      <c r="F556" s="1" t="s">
        <v>152</v>
      </c>
      <c r="G556" s="3">
        <v>21</v>
      </c>
      <c r="H556" s="1" t="s">
        <v>16</v>
      </c>
      <c r="I556" s="1" t="s">
        <v>149</v>
      </c>
      <c r="K556" s="4">
        <v>15</v>
      </c>
      <c r="M556" s="4">
        <v>-500</v>
      </c>
      <c r="O556" s="4">
        <v>-500</v>
      </c>
      <c r="Q556" s="4">
        <v>-500</v>
      </c>
      <c r="W556" s="11"/>
    </row>
    <row r="557" spans="2:23" outlineLevel="2" x14ac:dyDescent="0.25">
      <c r="B557" s="33" t="s">
        <v>162</v>
      </c>
      <c r="C557" s="33"/>
      <c r="D557" s="33" t="s">
        <v>162</v>
      </c>
      <c r="E557" s="1" t="s">
        <v>13</v>
      </c>
      <c r="F557" s="1" t="s">
        <v>152</v>
      </c>
      <c r="G557" s="3">
        <v>21</v>
      </c>
      <c r="H557" s="1" t="s">
        <v>18</v>
      </c>
      <c r="I557" s="1" t="s">
        <v>149</v>
      </c>
      <c r="K557" s="4">
        <v>0</v>
      </c>
      <c r="M557" s="4">
        <v>0</v>
      </c>
      <c r="O557" s="4">
        <v>0</v>
      </c>
      <c r="Q557" s="4">
        <v>0</v>
      </c>
      <c r="W557" s="11"/>
    </row>
    <row r="558" spans="2:23" outlineLevel="2" x14ac:dyDescent="0.25">
      <c r="B558" s="33"/>
      <c r="C558" s="33"/>
      <c r="D558" s="33" t="s">
        <v>162</v>
      </c>
      <c r="K558" s="11"/>
      <c r="M558" s="11"/>
      <c r="O558" s="11"/>
      <c r="Q558" s="11"/>
      <c r="W558" s="11"/>
    </row>
    <row r="559" spans="2:23" outlineLevel="2" x14ac:dyDescent="0.25">
      <c r="B559" s="33" t="s">
        <v>162</v>
      </c>
      <c r="C559" s="33"/>
      <c r="D559" s="33" t="s">
        <v>162</v>
      </c>
      <c r="E559" s="1" t="s">
        <v>13</v>
      </c>
      <c r="F559" s="1" t="s">
        <v>152</v>
      </c>
      <c r="G559" s="3">
        <v>23</v>
      </c>
      <c r="H559" s="1" t="s">
        <v>16</v>
      </c>
      <c r="I559" s="1" t="s">
        <v>149</v>
      </c>
      <c r="K559" s="4">
        <v>0</v>
      </c>
      <c r="M559" s="4">
        <v>0</v>
      </c>
      <c r="O559" s="4">
        <v>0</v>
      </c>
      <c r="Q559" s="4">
        <v>0</v>
      </c>
      <c r="W559" s="11"/>
    </row>
    <row r="560" spans="2:23" outlineLevel="2" x14ac:dyDescent="0.25">
      <c r="B560" s="33" t="s">
        <v>162</v>
      </c>
      <c r="C560" s="33"/>
      <c r="D560" s="33" t="s">
        <v>162</v>
      </c>
      <c r="E560" s="1" t="s">
        <v>13</v>
      </c>
      <c r="F560" s="1" t="s">
        <v>152</v>
      </c>
      <c r="G560" s="3">
        <v>23</v>
      </c>
      <c r="H560" s="1" t="s">
        <v>18</v>
      </c>
      <c r="I560" s="1" t="s">
        <v>149</v>
      </c>
      <c r="K560" s="4">
        <v>0</v>
      </c>
      <c r="M560" s="4">
        <v>0</v>
      </c>
      <c r="O560" s="4">
        <v>0</v>
      </c>
      <c r="Q560" s="4">
        <v>0</v>
      </c>
      <c r="W560" s="11"/>
    </row>
    <row r="561" spans="2:23" outlineLevel="2" x14ac:dyDescent="0.25">
      <c r="B561" s="33"/>
      <c r="C561" s="33"/>
      <c r="D561" s="33" t="s">
        <v>162</v>
      </c>
      <c r="K561" s="11"/>
      <c r="M561" s="11"/>
      <c r="O561" s="11"/>
      <c r="Q561" s="11"/>
      <c r="W561" s="11"/>
    </row>
    <row r="562" spans="2:23" outlineLevel="2" x14ac:dyDescent="0.25">
      <c r="B562" s="33" t="s">
        <v>162</v>
      </c>
      <c r="C562" s="33"/>
      <c r="D562" s="33" t="s">
        <v>162</v>
      </c>
      <c r="E562" s="1" t="s">
        <v>13</v>
      </c>
      <c r="F562" s="1" t="s">
        <v>152</v>
      </c>
      <c r="G562" s="3">
        <v>27</v>
      </c>
      <c r="H562" s="1" t="s">
        <v>16</v>
      </c>
      <c r="I562" s="1" t="s">
        <v>149</v>
      </c>
      <c r="K562" s="4">
        <v>0</v>
      </c>
      <c r="M562" s="4">
        <v>0</v>
      </c>
      <c r="O562" s="4">
        <v>0</v>
      </c>
      <c r="Q562" s="4">
        <v>0</v>
      </c>
    </row>
    <row r="563" spans="2:23" outlineLevel="2" x14ac:dyDescent="0.25">
      <c r="B563" s="33" t="s">
        <v>162</v>
      </c>
      <c r="C563" s="33"/>
      <c r="D563" s="33" t="s">
        <v>162</v>
      </c>
      <c r="E563" s="1" t="s">
        <v>13</v>
      </c>
      <c r="F563" s="1" t="s">
        <v>152</v>
      </c>
      <c r="G563" s="3">
        <v>27</v>
      </c>
      <c r="H563" s="1" t="s">
        <v>18</v>
      </c>
      <c r="I563" s="1" t="s">
        <v>149</v>
      </c>
      <c r="K563" s="4">
        <v>0</v>
      </c>
      <c r="M563" s="4">
        <v>0</v>
      </c>
      <c r="O563" s="4">
        <v>0</v>
      </c>
      <c r="Q563" s="4">
        <v>0</v>
      </c>
    </row>
    <row r="564" spans="2:23" outlineLevel="2" x14ac:dyDescent="0.25">
      <c r="B564" s="33"/>
      <c r="C564" s="33"/>
      <c r="D564" s="33" t="s">
        <v>162</v>
      </c>
    </row>
    <row r="565" spans="2:23" outlineLevel="2" x14ac:dyDescent="0.25">
      <c r="B565" s="33" t="s">
        <v>162</v>
      </c>
      <c r="C565" s="33"/>
      <c r="D565" s="33" t="s">
        <v>162</v>
      </c>
      <c r="E565" s="1" t="s">
        <v>13</v>
      </c>
      <c r="F565" s="1" t="s">
        <v>152</v>
      </c>
      <c r="G565" s="3">
        <v>32</v>
      </c>
      <c r="H565" s="1" t="s">
        <v>16</v>
      </c>
      <c r="I565" s="1" t="s">
        <v>149</v>
      </c>
      <c r="K565" s="4">
        <v>0</v>
      </c>
      <c r="M565" s="4">
        <v>0</v>
      </c>
      <c r="O565" s="4">
        <v>0</v>
      </c>
      <c r="Q565" s="4">
        <v>0</v>
      </c>
    </row>
    <row r="566" spans="2:23" outlineLevel="2" x14ac:dyDescent="0.25">
      <c r="B566" s="33" t="s">
        <v>162</v>
      </c>
      <c r="C566" s="33"/>
      <c r="D566" s="33" t="s">
        <v>162</v>
      </c>
      <c r="E566" s="1" t="s">
        <v>13</v>
      </c>
      <c r="F566" s="1" t="s">
        <v>152</v>
      </c>
      <c r="G566" s="3">
        <v>32</v>
      </c>
      <c r="H566" s="1" t="s">
        <v>18</v>
      </c>
      <c r="I566" s="1" t="s">
        <v>149</v>
      </c>
      <c r="K566" s="4">
        <v>0</v>
      </c>
      <c r="M566" s="4">
        <v>0</v>
      </c>
      <c r="O566" s="4">
        <v>0</v>
      </c>
      <c r="Q566" s="4">
        <v>0</v>
      </c>
    </row>
    <row r="567" spans="2:23" outlineLevel="2" x14ac:dyDescent="0.25">
      <c r="B567" s="33"/>
      <c r="C567" s="33"/>
      <c r="D567" s="33" t="s">
        <v>162</v>
      </c>
    </row>
    <row r="568" spans="2:23" outlineLevel="2" x14ac:dyDescent="0.25">
      <c r="B568" s="33" t="s">
        <v>162</v>
      </c>
      <c r="C568" s="33"/>
      <c r="D568" s="33" t="s">
        <v>162</v>
      </c>
      <c r="E568" s="1" t="s">
        <v>13</v>
      </c>
      <c r="F568" s="1" t="s">
        <v>152</v>
      </c>
      <c r="G568" s="3">
        <v>52</v>
      </c>
      <c r="H568" s="1" t="s">
        <v>16</v>
      </c>
      <c r="I568" s="1" t="s">
        <v>149</v>
      </c>
      <c r="K568" s="4">
        <v>0</v>
      </c>
      <c r="M568" s="4">
        <v>0</v>
      </c>
      <c r="O568" s="4">
        <v>0</v>
      </c>
      <c r="Q568" s="4">
        <v>0</v>
      </c>
    </row>
    <row r="569" spans="2:23" outlineLevel="2" x14ac:dyDescent="0.25">
      <c r="B569" s="33" t="s">
        <v>162</v>
      </c>
      <c r="C569" s="33"/>
      <c r="D569" s="33" t="s">
        <v>162</v>
      </c>
      <c r="E569" s="1" t="s">
        <v>13</v>
      </c>
      <c r="F569" s="1" t="s">
        <v>152</v>
      </c>
      <c r="G569" s="3">
        <v>52</v>
      </c>
      <c r="H569" s="1" t="s">
        <v>18</v>
      </c>
      <c r="I569" s="1" t="s">
        <v>149</v>
      </c>
      <c r="K569" s="4">
        <v>0</v>
      </c>
      <c r="M569" s="4">
        <v>0</v>
      </c>
      <c r="O569" s="4">
        <v>0</v>
      </c>
      <c r="Q569" s="4">
        <v>0</v>
      </c>
    </row>
    <row r="570" spans="2:23" outlineLevel="2" x14ac:dyDescent="0.25">
      <c r="B570" s="33"/>
      <c r="C570" s="33"/>
      <c r="D570" s="33" t="s">
        <v>162</v>
      </c>
    </row>
    <row r="571" spans="2:23" outlineLevel="2" x14ac:dyDescent="0.25">
      <c r="B571" s="33" t="s">
        <v>162</v>
      </c>
      <c r="C571" s="33"/>
      <c r="D571" s="33" t="s">
        <v>162</v>
      </c>
      <c r="E571" s="1" t="s">
        <v>13</v>
      </c>
      <c r="F571" s="1" t="s">
        <v>152</v>
      </c>
      <c r="G571" s="3">
        <v>89</v>
      </c>
      <c r="H571" s="1" t="s">
        <v>16</v>
      </c>
      <c r="I571" s="1" t="s">
        <v>149</v>
      </c>
      <c r="K571" s="4">
        <v>0</v>
      </c>
      <c r="M571" s="4">
        <v>0</v>
      </c>
      <c r="O571" s="4">
        <v>0</v>
      </c>
      <c r="Q571" s="4">
        <v>0</v>
      </c>
    </row>
    <row r="572" spans="2:23" outlineLevel="2" x14ac:dyDescent="0.25">
      <c r="B572" s="33" t="s">
        <v>162</v>
      </c>
      <c r="C572" s="33"/>
      <c r="D572" s="33" t="s">
        <v>162</v>
      </c>
      <c r="E572" s="1" t="s">
        <v>13</v>
      </c>
      <c r="F572" s="1" t="s">
        <v>152</v>
      </c>
      <c r="G572" s="3">
        <v>89</v>
      </c>
      <c r="H572" s="1" t="s">
        <v>18</v>
      </c>
      <c r="I572" s="1" t="s">
        <v>149</v>
      </c>
      <c r="K572" s="4">
        <v>0</v>
      </c>
      <c r="M572" s="4">
        <v>0</v>
      </c>
      <c r="O572" s="4">
        <v>0</v>
      </c>
      <c r="Q572" s="4">
        <v>0</v>
      </c>
    </row>
    <row r="573" spans="2:23" outlineLevel="2" x14ac:dyDescent="0.25">
      <c r="B573" s="33"/>
      <c r="C573" s="33"/>
      <c r="D573" s="33" t="s">
        <v>162</v>
      </c>
    </row>
    <row r="574" spans="2:23" outlineLevel="2" x14ac:dyDescent="0.25">
      <c r="B574" s="33"/>
      <c r="C574" s="33"/>
      <c r="D574" s="33" t="s">
        <v>162</v>
      </c>
    </row>
    <row r="575" spans="2:23" outlineLevel="2" x14ac:dyDescent="0.25">
      <c r="B575" s="33" t="s">
        <v>162</v>
      </c>
      <c r="C575" s="33"/>
      <c r="D575" s="33" t="s">
        <v>162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</row>
    <row r="576" spans="2:23" outlineLevel="2" x14ac:dyDescent="0.25">
      <c r="B576" s="33" t="s">
        <v>162</v>
      </c>
      <c r="C576" s="33"/>
      <c r="D576" s="33" t="s">
        <v>162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</row>
    <row r="577" spans="2:51" outlineLevel="2" x14ac:dyDescent="0.25">
      <c r="B577" s="33"/>
      <c r="C577" s="33"/>
      <c r="D577" s="33" t="s">
        <v>162</v>
      </c>
    </row>
    <row r="578" spans="2:51" outlineLevel="2" x14ac:dyDescent="0.25">
      <c r="B578" s="33" t="s">
        <v>162</v>
      </c>
      <c r="C578" s="33"/>
      <c r="D578" s="33" t="s">
        <v>162</v>
      </c>
      <c r="E578" s="1" t="s">
        <v>13</v>
      </c>
      <c r="F578" s="1" t="s">
        <v>157</v>
      </c>
      <c r="G578" s="3">
        <v>3</v>
      </c>
      <c r="H578" s="1" t="s">
        <v>16</v>
      </c>
      <c r="I578" s="1" t="s">
        <v>149</v>
      </c>
      <c r="K578" s="4">
        <v>0</v>
      </c>
      <c r="M578" s="4">
        <v>0</v>
      </c>
      <c r="O578" s="4">
        <v>0</v>
      </c>
      <c r="Q578" s="4">
        <v>0</v>
      </c>
    </row>
    <row r="579" spans="2:51" outlineLevel="2" x14ac:dyDescent="0.25">
      <c r="B579" s="33" t="s">
        <v>162</v>
      </c>
      <c r="C579" s="33"/>
      <c r="D579" s="33" t="s">
        <v>162</v>
      </c>
      <c r="E579" s="1" t="s">
        <v>13</v>
      </c>
      <c r="F579" s="1" t="s">
        <v>157</v>
      </c>
      <c r="G579" s="3">
        <v>3</v>
      </c>
      <c r="H579" s="1" t="s">
        <v>18</v>
      </c>
      <c r="I579" s="1" t="s">
        <v>149</v>
      </c>
      <c r="K579" s="4">
        <v>0</v>
      </c>
      <c r="M579" s="4">
        <v>0</v>
      </c>
      <c r="O579" s="4">
        <v>0</v>
      </c>
      <c r="Q579" s="4">
        <v>0</v>
      </c>
    </row>
    <row r="580" spans="2:51" outlineLevel="2" x14ac:dyDescent="0.25">
      <c r="B580" s="33"/>
      <c r="C580" s="33"/>
      <c r="D580" s="33" t="s">
        <v>162</v>
      </c>
    </row>
    <row r="581" spans="2:51" outlineLevel="2" x14ac:dyDescent="0.25">
      <c r="B581" s="33" t="s">
        <v>162</v>
      </c>
      <c r="C581" s="33"/>
      <c r="D581" s="33" t="s">
        <v>162</v>
      </c>
      <c r="E581" s="1" t="s">
        <v>13</v>
      </c>
      <c r="F581" s="1" t="s">
        <v>159</v>
      </c>
      <c r="G581" s="3">
        <v>31</v>
      </c>
      <c r="H581" s="1" t="s">
        <v>16</v>
      </c>
      <c r="I581" s="1" t="s">
        <v>149</v>
      </c>
      <c r="K581" s="4">
        <v>0</v>
      </c>
      <c r="M581" s="4">
        <v>0</v>
      </c>
      <c r="O581" s="4">
        <v>0</v>
      </c>
      <c r="Q581" s="4">
        <v>0</v>
      </c>
    </row>
    <row r="582" spans="2:51" outlineLevel="2" x14ac:dyDescent="0.25">
      <c r="B582" s="33" t="s">
        <v>162</v>
      </c>
      <c r="C582" s="33"/>
      <c r="D582" s="33" t="s">
        <v>162</v>
      </c>
      <c r="E582" s="1" t="s">
        <v>13</v>
      </c>
      <c r="F582" s="1" t="s">
        <v>159</v>
      </c>
      <c r="G582" s="3">
        <v>31</v>
      </c>
      <c r="H582" s="1" t="s">
        <v>18</v>
      </c>
      <c r="I582" s="1" t="s">
        <v>149</v>
      </c>
      <c r="K582" s="4">
        <v>0</v>
      </c>
      <c r="M582" s="4">
        <v>0</v>
      </c>
      <c r="O582" s="4">
        <v>0</v>
      </c>
      <c r="Q582" s="4">
        <v>0</v>
      </c>
    </row>
    <row r="583" spans="2:51" outlineLevel="2" x14ac:dyDescent="0.25">
      <c r="B583" s="33"/>
      <c r="C583" s="33"/>
      <c r="D583" s="33" t="s">
        <v>162</v>
      </c>
    </row>
    <row r="584" spans="2:51" outlineLevel="2" x14ac:dyDescent="0.25">
      <c r="B584" s="33" t="s">
        <v>162</v>
      </c>
      <c r="C584" s="33"/>
      <c r="D584" s="33" t="s">
        <v>162</v>
      </c>
      <c r="E584" s="1" t="s">
        <v>13</v>
      </c>
      <c r="F584" s="1" t="s">
        <v>159</v>
      </c>
      <c r="G584" s="3">
        <v>85</v>
      </c>
      <c r="H584" s="1" t="s">
        <v>16</v>
      </c>
      <c r="I584" s="1" t="s">
        <v>149</v>
      </c>
      <c r="K584" s="4">
        <v>0</v>
      </c>
      <c r="M584" s="4">
        <v>0</v>
      </c>
      <c r="O584" s="4">
        <v>0</v>
      </c>
      <c r="Q584" s="4">
        <v>0</v>
      </c>
    </row>
    <row r="585" spans="2:51" outlineLevel="2" x14ac:dyDescent="0.25">
      <c r="B585" s="33" t="s">
        <v>162</v>
      </c>
      <c r="C585" s="33"/>
      <c r="D585" s="33" t="s">
        <v>162</v>
      </c>
      <c r="E585" s="1" t="s">
        <v>13</v>
      </c>
      <c r="F585" s="1" t="s">
        <v>159</v>
      </c>
      <c r="G585" s="3">
        <v>85</v>
      </c>
      <c r="H585" s="1" t="s">
        <v>18</v>
      </c>
      <c r="I585" s="1" t="s">
        <v>149</v>
      </c>
      <c r="K585" s="4">
        <v>0</v>
      </c>
      <c r="M585" s="4">
        <v>0</v>
      </c>
      <c r="O585" s="4">
        <v>0</v>
      </c>
      <c r="Q585" s="4">
        <v>0</v>
      </c>
    </row>
    <row r="586" spans="2:51" outlineLevel="1" x14ac:dyDescent="0.25">
      <c r="B586" s="33"/>
      <c r="C586" s="36"/>
      <c r="D586" s="36" t="s">
        <v>314</v>
      </c>
      <c r="E586" s="37"/>
      <c r="F586" s="37"/>
      <c r="G586" s="38"/>
      <c r="H586" s="37"/>
      <c r="I586" s="37"/>
      <c r="J586" s="39"/>
      <c r="K586" s="39">
        <v>15</v>
      </c>
      <c r="L586" s="39"/>
      <c r="M586" s="39">
        <v>-545</v>
      </c>
      <c r="N586" s="39"/>
      <c r="O586" s="39">
        <v>-545</v>
      </c>
      <c r="P586" s="39"/>
      <c r="Q586" s="39">
        <v>-545</v>
      </c>
    </row>
    <row r="587" spans="2:51" outlineLevel="1" x14ac:dyDescent="0.25">
      <c r="B587" s="33"/>
      <c r="C587" s="33"/>
      <c r="D587" s="33"/>
    </row>
    <row r="588" spans="2:51" outlineLevel="1" x14ac:dyDescent="0.25">
      <c r="B588" s="33"/>
      <c r="C588" s="33"/>
      <c r="D588" s="33"/>
      <c r="J588" s="22"/>
      <c r="K588" s="22"/>
      <c r="L588" s="22"/>
      <c r="M588" s="22"/>
      <c r="N588" s="22"/>
      <c r="O588" s="22"/>
      <c r="P588" s="22"/>
      <c r="Q588" s="22"/>
      <c r="R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2:51" s="1" customFormat="1" outlineLevel="2" x14ac:dyDescent="0.25">
      <c r="B589" s="33" t="s">
        <v>163</v>
      </c>
      <c r="C589" s="33"/>
      <c r="D589" s="33" t="s">
        <v>163</v>
      </c>
      <c r="E589" s="1" t="s">
        <v>13</v>
      </c>
      <c r="F589" s="1" t="s">
        <v>164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22"/>
      <c r="S589" s="4"/>
      <c r="T589" s="4"/>
      <c r="U589" s="22"/>
      <c r="V589" s="29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2:51" outlineLevel="2" x14ac:dyDescent="0.25">
      <c r="B590" s="33" t="s">
        <v>163</v>
      </c>
      <c r="C590" s="33"/>
      <c r="D590" s="33" t="s">
        <v>163</v>
      </c>
      <c r="E590" s="1" t="s">
        <v>13</v>
      </c>
      <c r="F590" s="1" t="s">
        <v>164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R590" s="22"/>
      <c r="U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 spans="2:51" outlineLevel="1" x14ac:dyDescent="0.25">
      <c r="B591" s="33"/>
      <c r="C591" s="36"/>
      <c r="D591" s="36" t="s">
        <v>315</v>
      </c>
      <c r="E591" s="37"/>
      <c r="F591" s="37"/>
      <c r="G591" s="38"/>
      <c r="H591" s="37"/>
      <c r="I591" s="37"/>
      <c r="J591" s="39"/>
      <c r="K591" s="39">
        <v>0</v>
      </c>
      <c r="L591" s="39"/>
      <c r="M591" s="39">
        <v>0</v>
      </c>
      <c r="N591" s="39"/>
      <c r="O591" s="39">
        <v>0</v>
      </c>
      <c r="P591" s="39"/>
      <c r="Q591" s="39">
        <v>0</v>
      </c>
      <c r="R591" s="22"/>
      <c r="U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 spans="2:51" s="1" customFormat="1" outlineLevel="1" x14ac:dyDescent="0.25">
      <c r="B592" s="33"/>
      <c r="C592" s="33"/>
      <c r="D592" s="33"/>
      <c r="G592" s="3"/>
      <c r="S592" s="4"/>
      <c r="T592" s="4"/>
      <c r="V592" s="19"/>
    </row>
    <row r="593" spans="2:23" outlineLevel="1" x14ac:dyDescent="0.25">
      <c r="B593" s="33"/>
      <c r="C593" s="33"/>
      <c r="D593" s="33"/>
    </row>
    <row r="594" spans="2:23" outlineLevel="1" x14ac:dyDescent="0.25">
      <c r="B594" s="33"/>
      <c r="C594" s="33"/>
      <c r="D594" s="33"/>
      <c r="K594" s="11"/>
      <c r="M594" s="11"/>
      <c r="O594" s="11"/>
      <c r="Q594" s="11"/>
      <c r="W594" s="11"/>
    </row>
    <row r="595" spans="2:23" outlineLevel="2" x14ac:dyDescent="0.25">
      <c r="B595" s="33" t="s">
        <v>165</v>
      </c>
      <c r="C595" s="33"/>
      <c r="D595" s="33" t="s">
        <v>165</v>
      </c>
      <c r="E595" s="1" t="s">
        <v>13</v>
      </c>
      <c r="F595" s="1" t="s">
        <v>166</v>
      </c>
      <c r="G595" s="3" t="s">
        <v>167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</row>
    <row r="596" spans="2:23" outlineLevel="2" x14ac:dyDescent="0.25">
      <c r="B596" s="33" t="s">
        <v>165</v>
      </c>
      <c r="C596" s="33"/>
      <c r="D596" s="33" t="s">
        <v>165</v>
      </c>
      <c r="E596" s="1" t="s">
        <v>13</v>
      </c>
      <c r="F596" s="1" t="s">
        <v>166</v>
      </c>
      <c r="G596" s="3" t="s">
        <v>167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W596" s="29"/>
    </row>
    <row r="597" spans="2:23" outlineLevel="1" x14ac:dyDescent="0.25">
      <c r="B597" s="33"/>
      <c r="C597" s="36"/>
      <c r="D597" s="36" t="s">
        <v>316</v>
      </c>
      <c r="E597" s="37"/>
      <c r="F597" s="37"/>
      <c r="G597" s="38"/>
      <c r="H597" s="37"/>
      <c r="I597" s="37"/>
      <c r="J597" s="39"/>
      <c r="K597" s="39">
        <v>0</v>
      </c>
      <c r="L597" s="39"/>
      <c r="M597" s="39">
        <v>0</v>
      </c>
      <c r="N597" s="39"/>
      <c r="O597" s="39">
        <v>0</v>
      </c>
      <c r="P597" s="39"/>
      <c r="Q597" s="39">
        <v>0</v>
      </c>
      <c r="W597" s="29"/>
    </row>
    <row r="598" spans="2:23" outlineLevel="1" x14ac:dyDescent="0.25">
      <c r="B598" s="33"/>
      <c r="C598" s="33"/>
      <c r="D598" s="33"/>
    </row>
    <row r="599" spans="2:23" outlineLevel="1" x14ac:dyDescent="0.25">
      <c r="B599" s="33"/>
      <c r="C599" s="33"/>
      <c r="D599" s="33"/>
    </row>
    <row r="600" spans="2:23" outlineLevel="2" x14ac:dyDescent="0.25">
      <c r="B600" s="33" t="s">
        <v>168</v>
      </c>
      <c r="C600" s="33"/>
      <c r="D600" s="33" t="s">
        <v>168</v>
      </c>
      <c r="E600" s="1" t="s">
        <v>13</v>
      </c>
      <c r="F600" s="1" t="s">
        <v>169</v>
      </c>
      <c r="G600" s="3" t="s">
        <v>170</v>
      </c>
      <c r="H600" s="1" t="s">
        <v>171</v>
      </c>
      <c r="K600" s="4">
        <v>0</v>
      </c>
      <c r="M600" s="4">
        <v>16</v>
      </c>
      <c r="O600" s="4">
        <v>16</v>
      </c>
      <c r="Q600" s="4">
        <v>16</v>
      </c>
    </row>
    <row r="601" spans="2:23" outlineLevel="1" x14ac:dyDescent="0.25">
      <c r="B601" s="33"/>
      <c r="C601" s="36"/>
      <c r="D601" s="36" t="s">
        <v>317</v>
      </c>
      <c r="E601" s="37"/>
      <c r="F601" s="37"/>
      <c r="G601" s="38"/>
      <c r="H601" s="37"/>
      <c r="I601" s="37"/>
      <c r="J601" s="39"/>
      <c r="K601" s="39">
        <v>0</v>
      </c>
      <c r="L601" s="39"/>
      <c r="M601" s="39">
        <v>16</v>
      </c>
      <c r="N601" s="39"/>
      <c r="O601" s="39">
        <v>16</v>
      </c>
      <c r="P601" s="39"/>
      <c r="Q601" s="39">
        <v>16</v>
      </c>
    </row>
    <row r="602" spans="2:23" outlineLevel="1" x14ac:dyDescent="0.25">
      <c r="B602" s="33"/>
      <c r="C602" s="33"/>
      <c r="D602" s="33"/>
    </row>
    <row r="603" spans="2:23" outlineLevel="1" x14ac:dyDescent="0.25">
      <c r="B603" s="33"/>
      <c r="C603" s="33"/>
      <c r="D603" s="33"/>
    </row>
    <row r="604" spans="2:23" outlineLevel="2" x14ac:dyDescent="0.25">
      <c r="B604" s="33" t="s">
        <v>172</v>
      </c>
      <c r="C604" s="33"/>
      <c r="D604" s="33" t="s">
        <v>173</v>
      </c>
      <c r="E604" s="1" t="s">
        <v>13</v>
      </c>
      <c r="F604" s="1" t="s">
        <v>174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</row>
    <row r="605" spans="2:23" outlineLevel="2" x14ac:dyDescent="0.25">
      <c r="B605" s="33" t="s">
        <v>172</v>
      </c>
      <c r="C605" s="33"/>
      <c r="D605" s="33" t="s">
        <v>173</v>
      </c>
      <c r="E605" s="1" t="s">
        <v>13</v>
      </c>
      <c r="F605" s="1" t="s">
        <v>174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</row>
    <row r="606" spans="2:23" outlineLevel="2" x14ac:dyDescent="0.25">
      <c r="B606" s="33"/>
      <c r="C606" s="33"/>
      <c r="D606" s="33" t="s">
        <v>173</v>
      </c>
      <c r="K606" s="18"/>
      <c r="M606" s="18"/>
      <c r="O606" s="18"/>
      <c r="Q606" s="18"/>
      <c r="W606" s="18"/>
    </row>
    <row r="607" spans="2:23" outlineLevel="2" x14ac:dyDescent="0.25">
      <c r="B607" s="33"/>
      <c r="C607" s="33"/>
      <c r="D607" s="33" t="s">
        <v>173</v>
      </c>
    </row>
    <row r="608" spans="2:23" outlineLevel="2" x14ac:dyDescent="0.25">
      <c r="B608" s="33"/>
      <c r="C608" s="33"/>
      <c r="D608" s="33" t="s">
        <v>173</v>
      </c>
    </row>
    <row r="609" spans="1:23" outlineLevel="2" x14ac:dyDescent="0.25">
      <c r="B609" s="33" t="s">
        <v>172</v>
      </c>
      <c r="C609" s="33"/>
      <c r="D609" s="33" t="s">
        <v>173</v>
      </c>
      <c r="E609" s="1" t="s">
        <v>13</v>
      </c>
      <c r="F609" s="19" t="s">
        <v>175</v>
      </c>
      <c r="G609" s="3">
        <v>1229</v>
      </c>
      <c r="H609" s="1" t="s">
        <v>16</v>
      </c>
      <c r="I609" s="1" t="s">
        <v>30</v>
      </c>
      <c r="K609" s="4">
        <v>0</v>
      </c>
      <c r="M609" s="4">
        <v>0</v>
      </c>
      <c r="O609" s="4">
        <v>0</v>
      </c>
      <c r="Q609" s="4">
        <v>0</v>
      </c>
    </row>
    <row r="610" spans="1:23" outlineLevel="2" x14ac:dyDescent="0.25">
      <c r="B610" s="33" t="s">
        <v>172</v>
      </c>
      <c r="C610" s="33"/>
      <c r="D610" s="33" t="s">
        <v>173</v>
      </c>
      <c r="E610" s="1" t="s">
        <v>13</v>
      </c>
      <c r="F610" s="19" t="s">
        <v>175</v>
      </c>
      <c r="G610" s="3">
        <v>1229</v>
      </c>
      <c r="H610" s="1" t="s">
        <v>18</v>
      </c>
      <c r="I610" s="1" t="s">
        <v>30</v>
      </c>
      <c r="K610" s="4">
        <v>0</v>
      </c>
      <c r="M610" s="4">
        <v>0</v>
      </c>
      <c r="O610" s="4">
        <v>0</v>
      </c>
      <c r="Q610" s="4">
        <v>0</v>
      </c>
    </row>
    <row r="611" spans="1:23" outlineLevel="1" x14ac:dyDescent="0.25">
      <c r="B611" s="36" t="s">
        <v>172</v>
      </c>
      <c r="C611" s="36"/>
      <c r="D611" s="36" t="s">
        <v>318</v>
      </c>
      <c r="E611" s="37"/>
      <c r="F611" s="49"/>
      <c r="G611" s="38"/>
      <c r="H611" s="37"/>
      <c r="I611" s="37"/>
      <c r="J611" s="39"/>
      <c r="K611" s="39">
        <v>0</v>
      </c>
      <c r="L611" s="39"/>
      <c r="M611" s="39">
        <v>0</v>
      </c>
      <c r="N611" s="39"/>
      <c r="O611" s="39">
        <v>0</v>
      </c>
      <c r="P611" s="39"/>
      <c r="Q611" s="39">
        <v>0</v>
      </c>
    </row>
    <row r="612" spans="1:23" outlineLevel="1" x14ac:dyDescent="0.25">
      <c r="B612" s="33"/>
      <c r="C612" s="33"/>
      <c r="D612" s="33"/>
      <c r="F612" s="19"/>
      <c r="K612" s="18"/>
      <c r="M612" s="18"/>
      <c r="O612" s="18"/>
      <c r="Q612" s="18"/>
      <c r="W612" s="18"/>
    </row>
    <row r="613" spans="1:23" outlineLevel="1" x14ac:dyDescent="0.25">
      <c r="B613" s="33"/>
      <c r="C613" s="33"/>
      <c r="D613" s="33"/>
      <c r="F613" s="19"/>
    </row>
    <row r="614" spans="1:23" outlineLevel="1" x14ac:dyDescent="0.25">
      <c r="B614" s="33"/>
      <c r="C614" s="33"/>
      <c r="D614" s="33"/>
      <c r="F614" s="19"/>
    </row>
    <row r="615" spans="1:23" outlineLevel="2" x14ac:dyDescent="0.25">
      <c r="B615" s="33" t="s">
        <v>176</v>
      </c>
      <c r="C615" s="33"/>
      <c r="D615" s="33" t="s">
        <v>171</v>
      </c>
      <c r="F615" s="4"/>
      <c r="K615" s="4">
        <v>0</v>
      </c>
      <c r="M615" s="4">
        <v>0</v>
      </c>
      <c r="O615" s="4">
        <v>0</v>
      </c>
      <c r="Q615" s="4">
        <v>0</v>
      </c>
    </row>
    <row r="616" spans="1:23" outlineLevel="2" x14ac:dyDescent="0.25">
      <c r="B616" s="33"/>
      <c r="C616" s="33"/>
      <c r="D616" s="33" t="s">
        <v>171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</row>
    <row r="617" spans="1:23" outlineLevel="2" x14ac:dyDescent="0.25">
      <c r="B617" s="33"/>
      <c r="C617" s="33"/>
      <c r="D617" s="33" t="s">
        <v>171</v>
      </c>
      <c r="F617" s="19"/>
    </row>
    <row r="618" spans="1:23" outlineLevel="2" x14ac:dyDescent="0.25">
      <c r="B618" s="33"/>
      <c r="C618" s="33"/>
      <c r="D618" s="33" t="s">
        <v>171</v>
      </c>
      <c r="F618" s="19" t="s">
        <v>177</v>
      </c>
      <c r="H618" s="1" t="s">
        <v>18</v>
      </c>
      <c r="I618" s="1" t="s">
        <v>17</v>
      </c>
      <c r="K618" s="4">
        <v>0</v>
      </c>
      <c r="M618" s="4">
        <v>90</v>
      </c>
      <c r="O618" s="4">
        <v>90</v>
      </c>
      <c r="Q618" s="4">
        <v>90</v>
      </c>
    </row>
    <row r="619" spans="1:23" outlineLevel="1" x14ac:dyDescent="0.25">
      <c r="B619" s="33"/>
      <c r="C619" s="36"/>
      <c r="D619" s="36" t="s">
        <v>319</v>
      </c>
      <c r="E619" s="37"/>
      <c r="F619" s="37"/>
      <c r="G619" s="38"/>
      <c r="H619" s="37"/>
      <c r="I619" s="37"/>
      <c r="J619" s="39"/>
      <c r="K619" s="39">
        <v>0</v>
      </c>
      <c r="L619" s="39"/>
      <c r="M619" s="39">
        <v>90</v>
      </c>
      <c r="N619" s="39"/>
      <c r="O619" s="39">
        <v>90</v>
      </c>
      <c r="P619" s="39"/>
      <c r="Q619" s="39">
        <v>90</v>
      </c>
    </row>
    <row r="620" spans="1:23" customFormat="1" outlineLevel="1" x14ac:dyDescent="0.25">
      <c r="B620" s="41"/>
      <c r="C620" s="41"/>
      <c r="D620" s="41"/>
      <c r="V620" s="42"/>
      <c r="W620" s="4"/>
    </row>
    <row r="621" spans="1:23" outlineLevel="1" x14ac:dyDescent="0.25">
      <c r="B621" s="33"/>
      <c r="C621" s="33"/>
      <c r="D621" s="33"/>
      <c r="F621" s="19"/>
    </row>
    <row r="622" spans="1:23" outlineLevel="1" x14ac:dyDescent="0.25">
      <c r="A622" s="1" t="s">
        <v>178</v>
      </c>
      <c r="B622" s="33"/>
      <c r="C622" s="33"/>
      <c r="D622" s="33"/>
      <c r="F622" s="19"/>
    </row>
    <row r="623" spans="1:23" outlineLevel="1" x14ac:dyDescent="0.25">
      <c r="B623" s="33"/>
      <c r="C623" s="33"/>
      <c r="D623" s="33"/>
    </row>
    <row r="624" spans="1:23" outlineLevel="2" x14ac:dyDescent="0.25">
      <c r="B624" s="33"/>
      <c r="C624" s="33"/>
      <c r="D624" s="33" t="s">
        <v>179</v>
      </c>
      <c r="E624" s="1" t="s">
        <v>13</v>
      </c>
      <c r="F624" s="1" t="s">
        <v>179</v>
      </c>
      <c r="H624" s="1" t="s">
        <v>16</v>
      </c>
      <c r="I624" s="1" t="s">
        <v>149</v>
      </c>
      <c r="K624" s="4">
        <v>0</v>
      </c>
      <c r="M624" s="4">
        <v>0</v>
      </c>
      <c r="O624" s="4">
        <v>0</v>
      </c>
      <c r="Q624" s="4">
        <v>0</v>
      </c>
      <c r="W624" s="12"/>
    </row>
    <row r="625" spans="1:23" outlineLevel="2" x14ac:dyDescent="0.25">
      <c r="B625" s="33"/>
      <c r="C625" s="33"/>
      <c r="D625" s="33" t="s">
        <v>179</v>
      </c>
      <c r="E625" s="1" t="s">
        <v>13</v>
      </c>
      <c r="F625" s="1" t="s">
        <v>179</v>
      </c>
      <c r="H625" s="1" t="s">
        <v>18</v>
      </c>
      <c r="I625" s="1" t="s">
        <v>149</v>
      </c>
      <c r="K625" s="4">
        <v>0</v>
      </c>
      <c r="M625" s="4">
        <v>0</v>
      </c>
      <c r="O625" s="4">
        <v>0</v>
      </c>
      <c r="Q625" s="4">
        <v>0</v>
      </c>
    </row>
    <row r="626" spans="1:23" outlineLevel="1" x14ac:dyDescent="0.25">
      <c r="B626" s="33"/>
      <c r="C626" s="36"/>
      <c r="D626" s="36" t="s">
        <v>320</v>
      </c>
      <c r="E626" s="37"/>
      <c r="F626" s="37"/>
      <c r="G626" s="38"/>
      <c r="H626" s="37"/>
      <c r="I626" s="37"/>
      <c r="J626" s="39"/>
      <c r="K626" s="39">
        <v>0</v>
      </c>
      <c r="L626" s="39"/>
      <c r="M626" s="39">
        <v>0</v>
      </c>
      <c r="N626" s="39"/>
      <c r="O626" s="39">
        <v>0</v>
      </c>
      <c r="P626" s="39"/>
      <c r="Q626" s="39">
        <v>0</v>
      </c>
    </row>
    <row r="627" spans="1:23" outlineLevel="1" x14ac:dyDescent="0.25">
      <c r="B627" s="33"/>
      <c r="C627" s="33"/>
      <c r="D627" s="33"/>
    </row>
    <row r="628" spans="1:23" outlineLevel="2" x14ac:dyDescent="0.25">
      <c r="B628" s="33"/>
      <c r="C628" s="33"/>
      <c r="D628" s="33" t="s">
        <v>180</v>
      </c>
      <c r="E628" s="1" t="s">
        <v>24</v>
      </c>
      <c r="F628" s="1" t="s">
        <v>180</v>
      </c>
      <c r="H628" s="1" t="s">
        <v>16</v>
      </c>
      <c r="I628" s="1" t="s">
        <v>149</v>
      </c>
      <c r="K628" s="4">
        <v>0</v>
      </c>
      <c r="M628" s="4">
        <v>0</v>
      </c>
      <c r="O628" s="4">
        <v>0</v>
      </c>
      <c r="Q628" s="4">
        <v>0</v>
      </c>
    </row>
    <row r="629" spans="1:23" outlineLevel="2" x14ac:dyDescent="0.25">
      <c r="B629" s="33"/>
      <c r="C629" s="33"/>
      <c r="D629" s="33" t="s">
        <v>180</v>
      </c>
      <c r="E629" s="1" t="s">
        <v>24</v>
      </c>
      <c r="F629" s="1" t="s">
        <v>180</v>
      </c>
      <c r="H629" s="1" t="s">
        <v>18</v>
      </c>
      <c r="I629" s="1" t="s">
        <v>149</v>
      </c>
      <c r="K629" s="4">
        <v>0</v>
      </c>
      <c r="M629" s="4">
        <v>0</v>
      </c>
      <c r="O629" s="4">
        <v>0</v>
      </c>
      <c r="Q629" s="4">
        <v>0</v>
      </c>
    </row>
    <row r="630" spans="1:23" outlineLevel="1" x14ac:dyDescent="0.25">
      <c r="B630" s="33"/>
      <c r="C630" s="36"/>
      <c r="D630" s="36" t="s">
        <v>321</v>
      </c>
      <c r="E630" s="37"/>
      <c r="F630" s="37"/>
      <c r="G630" s="38"/>
      <c r="H630" s="37"/>
      <c r="I630" s="37"/>
      <c r="J630" s="39"/>
      <c r="K630" s="39">
        <v>0</v>
      </c>
      <c r="L630" s="39"/>
      <c r="M630" s="39">
        <v>0</v>
      </c>
      <c r="N630" s="39"/>
      <c r="O630" s="39">
        <v>0</v>
      </c>
      <c r="P630" s="39"/>
      <c r="Q630" s="39">
        <v>0</v>
      </c>
    </row>
    <row r="631" spans="1:23" outlineLevel="1" x14ac:dyDescent="0.25">
      <c r="B631" s="33"/>
      <c r="C631" s="33"/>
      <c r="D631" s="33"/>
    </row>
    <row r="632" spans="1:23" outlineLevel="2" x14ac:dyDescent="0.25">
      <c r="B632" s="33"/>
      <c r="C632" s="33"/>
      <c r="D632" s="33" t="s">
        <v>180</v>
      </c>
      <c r="E632" s="1" t="s">
        <v>13</v>
      </c>
      <c r="F632" s="1" t="s">
        <v>180</v>
      </c>
      <c r="H632" s="1" t="s">
        <v>16</v>
      </c>
      <c r="I632" s="1" t="s">
        <v>149</v>
      </c>
      <c r="K632" s="4">
        <v>0</v>
      </c>
      <c r="M632" s="4">
        <v>0</v>
      </c>
      <c r="O632" s="4">
        <v>0</v>
      </c>
      <c r="Q632" s="4">
        <v>0</v>
      </c>
      <c r="W632" s="26"/>
    </row>
    <row r="633" spans="1:23" outlineLevel="2" x14ac:dyDescent="0.25">
      <c r="B633" s="33"/>
      <c r="C633" s="33"/>
      <c r="D633" s="33" t="s">
        <v>180</v>
      </c>
      <c r="E633" s="1" t="s">
        <v>13</v>
      </c>
      <c r="F633" s="1" t="s">
        <v>180</v>
      </c>
      <c r="H633" s="1" t="s">
        <v>18</v>
      </c>
      <c r="I633" s="1" t="s">
        <v>149</v>
      </c>
      <c r="K633" s="4">
        <v>0</v>
      </c>
      <c r="M633" s="4">
        <v>0</v>
      </c>
      <c r="O633" s="4">
        <v>0</v>
      </c>
      <c r="Q633" s="4">
        <v>0</v>
      </c>
      <c r="W633" s="26"/>
    </row>
    <row r="634" spans="1:23" outlineLevel="1" x14ac:dyDescent="0.25">
      <c r="B634" s="33"/>
      <c r="C634" s="36"/>
      <c r="D634" s="36" t="s">
        <v>321</v>
      </c>
      <c r="E634" s="37"/>
      <c r="F634" s="37"/>
      <c r="G634" s="38"/>
      <c r="H634" s="37"/>
      <c r="I634" s="37"/>
      <c r="J634" s="39"/>
      <c r="K634" s="39">
        <v>0</v>
      </c>
      <c r="L634" s="39"/>
      <c r="M634" s="39">
        <v>0</v>
      </c>
      <c r="N634" s="39"/>
      <c r="O634" s="39">
        <v>0</v>
      </c>
      <c r="P634" s="39"/>
      <c r="Q634" s="39">
        <v>0</v>
      </c>
      <c r="W634" s="26"/>
    </row>
    <row r="635" spans="1:23" outlineLevel="1" x14ac:dyDescent="0.25">
      <c r="B635" s="33"/>
      <c r="C635" s="33"/>
      <c r="D635" s="33"/>
      <c r="K635" s="26"/>
      <c r="M635" s="26"/>
      <c r="O635" s="26"/>
      <c r="Q635" s="26"/>
      <c r="W635" s="26"/>
    </row>
    <row r="636" spans="1:23" outlineLevel="2" x14ac:dyDescent="0.25">
      <c r="B636" s="33"/>
      <c r="C636" s="33"/>
      <c r="D636" s="33" t="s">
        <v>181</v>
      </c>
      <c r="E636" s="1" t="s">
        <v>13</v>
      </c>
      <c r="F636" s="1" t="s">
        <v>181</v>
      </c>
      <c r="H636" s="1" t="s">
        <v>16</v>
      </c>
      <c r="I636" s="1" t="s">
        <v>149</v>
      </c>
      <c r="K636" s="4">
        <v>0</v>
      </c>
      <c r="M636" s="4">
        <v>0</v>
      </c>
      <c r="O636" s="4">
        <v>0</v>
      </c>
      <c r="Q636" s="4">
        <v>0</v>
      </c>
      <c r="W636" s="26"/>
    </row>
    <row r="637" spans="1:23" outlineLevel="2" x14ac:dyDescent="0.25">
      <c r="A637" s="12"/>
      <c r="B637" s="33"/>
      <c r="C637" s="33"/>
      <c r="D637" s="33" t="s">
        <v>181</v>
      </c>
      <c r="E637" s="1" t="s">
        <v>13</v>
      </c>
      <c r="F637" s="1" t="s">
        <v>181</v>
      </c>
      <c r="H637" s="1" t="s">
        <v>18</v>
      </c>
      <c r="I637" s="1" t="s">
        <v>149</v>
      </c>
      <c r="K637" s="4">
        <v>0</v>
      </c>
      <c r="M637" s="4">
        <v>0</v>
      </c>
      <c r="O637" s="4">
        <v>0</v>
      </c>
      <c r="Q637" s="4">
        <v>0</v>
      </c>
      <c r="W637" s="26"/>
    </row>
    <row r="638" spans="1:23" outlineLevel="1" x14ac:dyDescent="0.25">
      <c r="A638" s="12"/>
      <c r="B638" s="33"/>
      <c r="C638" s="36"/>
      <c r="D638" s="36" t="s">
        <v>322</v>
      </c>
      <c r="E638" s="37"/>
      <c r="F638" s="37"/>
      <c r="G638" s="38"/>
      <c r="H638" s="37"/>
      <c r="I638" s="37"/>
      <c r="J638" s="39"/>
      <c r="K638" s="39">
        <v>0</v>
      </c>
      <c r="L638" s="39"/>
      <c r="M638" s="39">
        <v>0</v>
      </c>
      <c r="N638" s="39"/>
      <c r="O638" s="39">
        <v>0</v>
      </c>
      <c r="P638" s="39"/>
      <c r="Q638" s="39">
        <v>0</v>
      </c>
      <c r="W638" s="26"/>
    </row>
    <row r="639" spans="1:23" outlineLevel="1" x14ac:dyDescent="0.25">
      <c r="A639" s="12"/>
      <c r="B639" s="33"/>
      <c r="C639" s="33"/>
      <c r="D639" s="33"/>
      <c r="F639" s="12"/>
      <c r="K639" s="26"/>
      <c r="M639" s="26"/>
      <c r="O639" s="26"/>
      <c r="Q639" s="26"/>
      <c r="W639" s="26"/>
    </row>
    <row r="640" spans="1:23" outlineLevel="1" x14ac:dyDescent="0.25">
      <c r="B640" s="33"/>
      <c r="C640" s="33"/>
      <c r="D640" s="33"/>
      <c r="K640" s="26"/>
      <c r="M640" s="26"/>
      <c r="O640" s="26"/>
      <c r="Q640" s="26"/>
      <c r="W640" s="26"/>
    </row>
    <row r="641" spans="1:23" outlineLevel="2" x14ac:dyDescent="0.25">
      <c r="A641" s="12"/>
      <c r="B641" s="33"/>
      <c r="C641" s="33"/>
      <c r="D641" s="33" t="s">
        <v>182</v>
      </c>
      <c r="E641" s="1" t="s">
        <v>13</v>
      </c>
      <c r="F641" s="1" t="s">
        <v>182</v>
      </c>
      <c r="H641" s="1" t="s">
        <v>16</v>
      </c>
      <c r="I641" s="1" t="s">
        <v>149</v>
      </c>
      <c r="K641" s="4">
        <v>0</v>
      </c>
      <c r="M641" s="4">
        <v>0</v>
      </c>
      <c r="O641" s="4">
        <v>0</v>
      </c>
      <c r="Q641" s="4">
        <v>0</v>
      </c>
      <c r="W641" s="26"/>
    </row>
    <row r="642" spans="1:23" outlineLevel="2" x14ac:dyDescent="0.25">
      <c r="B642" s="33"/>
      <c r="C642" s="33"/>
      <c r="D642" s="33" t="s">
        <v>182</v>
      </c>
      <c r="E642" s="1" t="s">
        <v>13</v>
      </c>
      <c r="F642" s="1" t="s">
        <v>182</v>
      </c>
      <c r="H642" s="1" t="s">
        <v>18</v>
      </c>
      <c r="I642" s="1" t="s">
        <v>149</v>
      </c>
      <c r="K642" s="4">
        <v>0</v>
      </c>
      <c r="M642" s="4">
        <v>0</v>
      </c>
      <c r="O642" s="4">
        <v>0</v>
      </c>
      <c r="Q642" s="4">
        <v>0</v>
      </c>
      <c r="W642" s="28"/>
    </row>
    <row r="643" spans="1:23" outlineLevel="1" x14ac:dyDescent="0.25">
      <c r="B643" s="33"/>
      <c r="C643" s="36"/>
      <c r="D643" s="36" t="s">
        <v>323</v>
      </c>
      <c r="E643" s="37"/>
      <c r="F643" s="37"/>
      <c r="G643" s="38"/>
      <c r="H643" s="37"/>
      <c r="I643" s="37"/>
      <c r="J643" s="39"/>
      <c r="K643" s="39">
        <v>0</v>
      </c>
      <c r="L643" s="39"/>
      <c r="M643" s="39">
        <v>0</v>
      </c>
      <c r="N643" s="39"/>
      <c r="O643" s="39">
        <v>0</v>
      </c>
      <c r="P643" s="39"/>
      <c r="Q643" s="39">
        <v>0</v>
      </c>
      <c r="W643" s="28"/>
    </row>
    <row r="644" spans="1:23" outlineLevel="1" x14ac:dyDescent="0.25">
      <c r="B644" s="33"/>
      <c r="C644" s="33"/>
      <c r="D644" s="33"/>
      <c r="K644" s="26"/>
      <c r="M644" s="26"/>
      <c r="O644" s="26"/>
      <c r="Q644" s="26"/>
      <c r="W644" s="26"/>
    </row>
    <row r="645" spans="1:23" outlineLevel="2" x14ac:dyDescent="0.25">
      <c r="A645" s="12"/>
      <c r="B645" s="33"/>
      <c r="C645" s="33"/>
      <c r="D645" s="33" t="s">
        <v>184</v>
      </c>
      <c r="E645" s="1" t="s">
        <v>24</v>
      </c>
      <c r="F645" s="1" t="s">
        <v>184</v>
      </c>
      <c r="H645" s="1" t="s">
        <v>16</v>
      </c>
      <c r="I645" s="1" t="s">
        <v>149</v>
      </c>
      <c r="K645" s="4">
        <v>0</v>
      </c>
      <c r="M645" s="4">
        <v>-199</v>
      </c>
      <c r="O645" s="4">
        <v>-199</v>
      </c>
      <c r="Q645" s="4">
        <v>-199</v>
      </c>
      <c r="W645" s="26"/>
    </row>
    <row r="646" spans="1:23" outlineLevel="2" x14ac:dyDescent="0.25">
      <c r="B646" s="33"/>
      <c r="C646" s="33"/>
      <c r="D646" s="33" t="s">
        <v>184</v>
      </c>
      <c r="E646" s="1" t="s">
        <v>24</v>
      </c>
      <c r="F646" s="1" t="s">
        <v>184</v>
      </c>
      <c r="H646" s="1" t="s">
        <v>18</v>
      </c>
      <c r="I646" s="1" t="s">
        <v>149</v>
      </c>
      <c r="K646" s="4">
        <v>0</v>
      </c>
      <c r="M646" s="4">
        <v>0</v>
      </c>
      <c r="O646" s="4">
        <v>0</v>
      </c>
      <c r="Q646" s="4">
        <v>0</v>
      </c>
      <c r="W646" s="28"/>
    </row>
    <row r="647" spans="1:23" outlineLevel="2" x14ac:dyDescent="0.25">
      <c r="B647" s="33"/>
      <c r="C647" s="33"/>
      <c r="D647" s="33" t="s">
        <v>184</v>
      </c>
      <c r="E647" s="1" t="s">
        <v>24</v>
      </c>
      <c r="F647" s="1" t="s">
        <v>184</v>
      </c>
      <c r="H647" s="1" t="s">
        <v>28</v>
      </c>
      <c r="I647" s="1" t="s">
        <v>149</v>
      </c>
      <c r="K647" s="4">
        <v>0</v>
      </c>
      <c r="M647" s="4">
        <v>54</v>
      </c>
      <c r="O647" s="4">
        <v>54</v>
      </c>
      <c r="Q647" s="4">
        <v>54</v>
      </c>
      <c r="W647" s="28"/>
    </row>
    <row r="648" spans="1:23" outlineLevel="2" x14ac:dyDescent="0.25">
      <c r="B648" s="33"/>
      <c r="C648" s="33"/>
      <c r="D648" s="33" t="s">
        <v>184</v>
      </c>
      <c r="K648" s="28"/>
      <c r="M648" s="28"/>
      <c r="O648" s="28"/>
      <c r="Q648" s="28"/>
      <c r="W648" s="28"/>
    </row>
    <row r="649" spans="1:23" outlineLevel="2" x14ac:dyDescent="0.25">
      <c r="A649" s="12"/>
      <c r="B649" s="33"/>
      <c r="C649" s="33"/>
      <c r="D649" s="33" t="s">
        <v>184</v>
      </c>
      <c r="E649" s="1" t="s">
        <v>13</v>
      </c>
      <c r="F649" s="1" t="s">
        <v>184</v>
      </c>
      <c r="H649" s="1" t="s">
        <v>16</v>
      </c>
      <c r="I649" s="1" t="s">
        <v>149</v>
      </c>
      <c r="K649" s="4" t="s">
        <v>265</v>
      </c>
      <c r="M649" s="4">
        <v>0</v>
      </c>
      <c r="O649" s="4">
        <v>0</v>
      </c>
      <c r="Q649" s="4">
        <v>0</v>
      </c>
      <c r="W649" s="26"/>
    </row>
    <row r="650" spans="1:23" outlineLevel="2" x14ac:dyDescent="0.25">
      <c r="B650" s="33"/>
      <c r="C650" s="33"/>
      <c r="D650" s="33" t="s">
        <v>184</v>
      </c>
      <c r="E650" s="1" t="s">
        <v>13</v>
      </c>
      <c r="F650" s="1" t="s">
        <v>184</v>
      </c>
      <c r="H650" s="1" t="s">
        <v>18</v>
      </c>
      <c r="I650" s="1" t="s">
        <v>149</v>
      </c>
      <c r="K650" s="4">
        <v>0</v>
      </c>
      <c r="M650" s="4">
        <v>145</v>
      </c>
      <c r="O650" s="4">
        <v>145</v>
      </c>
      <c r="Q650" s="4">
        <v>145</v>
      </c>
      <c r="W650" s="11"/>
    </row>
    <row r="651" spans="1:23" outlineLevel="1" x14ac:dyDescent="0.25">
      <c r="B651" s="33"/>
      <c r="C651" s="36"/>
      <c r="D651" s="36" t="s">
        <v>324</v>
      </c>
      <c r="E651" s="37"/>
      <c r="F651" s="37"/>
      <c r="G651" s="38"/>
      <c r="H651" s="37"/>
      <c r="I651" s="37"/>
      <c r="J651" s="39"/>
      <c r="K651" s="39">
        <v>0</v>
      </c>
      <c r="L651" s="39"/>
      <c r="M651" s="39">
        <v>0</v>
      </c>
      <c r="N651" s="39"/>
      <c r="O651" s="39">
        <v>0</v>
      </c>
      <c r="P651" s="39"/>
      <c r="Q651" s="39">
        <v>0</v>
      </c>
      <c r="W651" s="11"/>
    </row>
    <row r="652" spans="1:23" outlineLevel="1" x14ac:dyDescent="0.25">
      <c r="B652" s="33"/>
      <c r="C652" s="33"/>
      <c r="D652" s="33"/>
    </row>
    <row r="653" spans="1:23" outlineLevel="2" x14ac:dyDescent="0.25">
      <c r="B653" s="33"/>
      <c r="C653" s="33"/>
      <c r="D653" s="33" t="s">
        <v>186</v>
      </c>
      <c r="E653" s="1" t="s">
        <v>13</v>
      </c>
      <c r="F653" s="19" t="s">
        <v>186</v>
      </c>
      <c r="H653" s="1" t="s">
        <v>16</v>
      </c>
      <c r="I653" s="1" t="s">
        <v>149</v>
      </c>
      <c r="K653" s="4">
        <v>0</v>
      </c>
      <c r="M653" s="4">
        <v>0</v>
      </c>
      <c r="O653" s="4">
        <v>0</v>
      </c>
      <c r="Q653" s="4">
        <v>0</v>
      </c>
    </row>
    <row r="654" spans="1:23" outlineLevel="2" x14ac:dyDescent="0.25">
      <c r="B654" s="33"/>
      <c r="C654" s="33"/>
      <c r="D654" s="33" t="s">
        <v>186</v>
      </c>
      <c r="E654" s="1" t="s">
        <v>13</v>
      </c>
      <c r="F654" s="19" t="s">
        <v>186</v>
      </c>
      <c r="H654" s="1" t="s">
        <v>18</v>
      </c>
      <c r="I654" s="1" t="s">
        <v>149</v>
      </c>
      <c r="K654" s="4">
        <v>0</v>
      </c>
      <c r="M654" s="4">
        <v>0</v>
      </c>
      <c r="O654" s="4">
        <v>0</v>
      </c>
      <c r="Q654" s="4">
        <v>0</v>
      </c>
    </row>
    <row r="655" spans="1:23" outlineLevel="1" x14ac:dyDescent="0.25">
      <c r="B655" s="33"/>
      <c r="C655" s="36"/>
      <c r="D655" s="36" t="s">
        <v>325</v>
      </c>
      <c r="E655" s="37"/>
      <c r="F655" s="37"/>
      <c r="G655" s="38"/>
      <c r="H655" s="37"/>
      <c r="I655" s="37"/>
      <c r="J655" s="39"/>
      <c r="K655" s="39">
        <v>0</v>
      </c>
      <c r="L655" s="39"/>
      <c r="M655" s="39">
        <v>0</v>
      </c>
      <c r="N655" s="39"/>
      <c r="O655" s="39">
        <v>0</v>
      </c>
      <c r="P655" s="39"/>
      <c r="Q655" s="39">
        <v>0</v>
      </c>
    </row>
    <row r="656" spans="1:23" outlineLevel="1" x14ac:dyDescent="0.25">
      <c r="B656" s="33"/>
      <c r="C656" s="33"/>
      <c r="D656" s="33"/>
      <c r="F656" s="19"/>
    </row>
    <row r="657" spans="1:23" outlineLevel="2" x14ac:dyDescent="0.25">
      <c r="B657" s="33"/>
      <c r="C657" s="33"/>
      <c r="D657" s="33" t="s">
        <v>187</v>
      </c>
      <c r="E657" s="1" t="s">
        <v>13</v>
      </c>
      <c r="F657" s="19" t="s">
        <v>187</v>
      </c>
      <c r="H657" s="1" t="s">
        <v>16</v>
      </c>
      <c r="I657" s="1" t="s">
        <v>149</v>
      </c>
      <c r="K657" s="4">
        <v>0</v>
      </c>
      <c r="M657" s="4">
        <v>0</v>
      </c>
      <c r="O657" s="4">
        <v>0</v>
      </c>
      <c r="Q657" s="4">
        <v>0</v>
      </c>
    </row>
    <row r="658" spans="1:23" outlineLevel="2" x14ac:dyDescent="0.25">
      <c r="B658" s="33"/>
      <c r="C658" s="33"/>
      <c r="D658" s="33" t="s">
        <v>187</v>
      </c>
      <c r="E658" s="1" t="s">
        <v>13</v>
      </c>
      <c r="F658" s="19" t="s">
        <v>187</v>
      </c>
      <c r="H658" s="1" t="s">
        <v>18</v>
      </c>
      <c r="I658" s="1" t="s">
        <v>149</v>
      </c>
      <c r="K658" s="4">
        <v>0</v>
      </c>
      <c r="M658" s="4">
        <v>0</v>
      </c>
      <c r="O658" s="4">
        <v>0</v>
      </c>
      <c r="Q658" s="4">
        <v>0</v>
      </c>
    </row>
    <row r="659" spans="1:23" outlineLevel="1" x14ac:dyDescent="0.25">
      <c r="B659" s="33"/>
      <c r="C659" s="36"/>
      <c r="D659" s="36" t="s">
        <v>326</v>
      </c>
      <c r="E659" s="37"/>
      <c r="F659" s="37"/>
      <c r="G659" s="38"/>
      <c r="H659" s="37"/>
      <c r="I659" s="37"/>
      <c r="J659" s="39"/>
      <c r="K659" s="39">
        <v>0</v>
      </c>
      <c r="L659" s="39"/>
      <c r="M659" s="39">
        <v>0</v>
      </c>
      <c r="N659" s="39"/>
      <c r="O659" s="39">
        <v>0</v>
      </c>
      <c r="P659" s="39"/>
      <c r="Q659" s="39">
        <v>0</v>
      </c>
    </row>
    <row r="660" spans="1:23" outlineLevel="1" x14ac:dyDescent="0.25">
      <c r="B660" s="33"/>
      <c r="C660" s="33"/>
      <c r="D660" s="33"/>
      <c r="F660" s="19"/>
    </row>
    <row r="661" spans="1:23" outlineLevel="1" x14ac:dyDescent="0.25">
      <c r="A661" s="1" t="s">
        <v>188</v>
      </c>
      <c r="B661" s="33"/>
      <c r="C661" s="33"/>
      <c r="D661" s="33"/>
      <c r="F661" s="19"/>
    </row>
    <row r="662" spans="1:23" outlineLevel="1" x14ac:dyDescent="0.25">
      <c r="B662" s="33"/>
      <c r="C662" s="33"/>
      <c r="D662" s="43"/>
      <c r="E662" s="19"/>
    </row>
    <row r="663" spans="1:23" outlineLevel="2" x14ac:dyDescent="0.25">
      <c r="B663" s="33" t="s">
        <v>123</v>
      </c>
      <c r="C663" s="33"/>
      <c r="D663" s="33" t="s">
        <v>173</v>
      </c>
      <c r="F663" s="1" t="s">
        <v>189</v>
      </c>
      <c r="G663" s="3" t="s">
        <v>190</v>
      </c>
      <c r="H663" s="1" t="s">
        <v>16</v>
      </c>
      <c r="I663" s="1" t="s">
        <v>191</v>
      </c>
      <c r="K663" s="4">
        <v>0</v>
      </c>
      <c r="M663" s="4">
        <v>0</v>
      </c>
      <c r="O663" s="4">
        <v>0</v>
      </c>
      <c r="Q663" s="4">
        <v>0</v>
      </c>
    </row>
    <row r="664" spans="1:23" outlineLevel="2" x14ac:dyDescent="0.25">
      <c r="B664" s="33" t="s">
        <v>123</v>
      </c>
      <c r="C664" s="33"/>
      <c r="D664" s="33" t="s">
        <v>173</v>
      </c>
      <c r="F664" s="1" t="s">
        <v>189</v>
      </c>
      <c r="G664" s="3" t="s">
        <v>190</v>
      </c>
      <c r="H664" s="1" t="s">
        <v>18</v>
      </c>
      <c r="I664" s="1" t="s">
        <v>191</v>
      </c>
      <c r="K664" s="4">
        <v>0</v>
      </c>
      <c r="M664" s="4">
        <v>0</v>
      </c>
      <c r="O664" s="4">
        <v>0</v>
      </c>
      <c r="Q664" s="4">
        <v>0</v>
      </c>
    </row>
    <row r="665" spans="1:23" outlineLevel="2" x14ac:dyDescent="0.25">
      <c r="B665" s="33" t="s">
        <v>123</v>
      </c>
      <c r="C665" s="33"/>
      <c r="D665" s="33" t="s">
        <v>173</v>
      </c>
      <c r="F665" s="1" t="s">
        <v>189</v>
      </c>
      <c r="G665" s="3" t="s">
        <v>190</v>
      </c>
      <c r="H665" s="1" t="s">
        <v>28</v>
      </c>
      <c r="I665" s="1" t="s">
        <v>191</v>
      </c>
      <c r="K665" s="4">
        <v>0</v>
      </c>
      <c r="M665" s="4">
        <v>0</v>
      </c>
      <c r="O665" s="4">
        <v>0</v>
      </c>
      <c r="Q665" s="4">
        <v>0</v>
      </c>
    </row>
    <row r="666" spans="1:23" outlineLevel="2" x14ac:dyDescent="0.25">
      <c r="B666" s="33" t="s">
        <v>123</v>
      </c>
      <c r="C666" s="33"/>
      <c r="D666" s="33" t="s">
        <v>173</v>
      </c>
      <c r="F666" s="24" t="s">
        <v>192</v>
      </c>
      <c r="G666" s="3" t="s">
        <v>190</v>
      </c>
      <c r="H666" s="1" t="s">
        <v>16</v>
      </c>
      <c r="I666" s="1" t="s">
        <v>191</v>
      </c>
      <c r="K666" s="4">
        <v>0</v>
      </c>
      <c r="M666" s="4">
        <v>0</v>
      </c>
      <c r="O666" s="4">
        <v>0</v>
      </c>
      <c r="Q666" s="4">
        <v>0</v>
      </c>
      <c r="W666" s="29"/>
    </row>
    <row r="667" spans="1:23" outlineLevel="2" x14ac:dyDescent="0.25">
      <c r="B667" s="33" t="s">
        <v>123</v>
      </c>
      <c r="C667" s="33"/>
      <c r="D667" s="33" t="s">
        <v>173</v>
      </c>
      <c r="F667" s="24" t="s">
        <v>192</v>
      </c>
      <c r="G667" s="3" t="s">
        <v>190</v>
      </c>
      <c r="H667" s="1" t="s">
        <v>18</v>
      </c>
      <c r="I667" s="1" t="s">
        <v>191</v>
      </c>
      <c r="K667" s="4">
        <v>0</v>
      </c>
      <c r="M667" s="4">
        <v>0</v>
      </c>
      <c r="O667" s="4">
        <v>0</v>
      </c>
      <c r="Q667" s="4">
        <v>0</v>
      </c>
      <c r="W667" s="29"/>
    </row>
    <row r="668" spans="1:23" outlineLevel="2" x14ac:dyDescent="0.25">
      <c r="B668" s="33" t="s">
        <v>123</v>
      </c>
      <c r="C668" s="33"/>
      <c r="D668" s="33" t="s">
        <v>173</v>
      </c>
      <c r="F668" s="24" t="s">
        <v>192</v>
      </c>
      <c r="G668" s="3" t="s">
        <v>190</v>
      </c>
      <c r="H668" s="1" t="s">
        <v>28</v>
      </c>
      <c r="I668" s="1" t="s">
        <v>191</v>
      </c>
      <c r="K668" s="4">
        <v>0</v>
      </c>
      <c r="M668" s="4">
        <v>0</v>
      </c>
      <c r="O668" s="4">
        <v>0</v>
      </c>
      <c r="Q668" s="4">
        <v>0</v>
      </c>
      <c r="W668" s="29"/>
    </row>
    <row r="669" spans="1:23" outlineLevel="1" x14ac:dyDescent="0.25">
      <c r="B669" s="36" t="s">
        <v>123</v>
      </c>
      <c r="C669" s="36"/>
      <c r="D669" s="36" t="s">
        <v>318</v>
      </c>
      <c r="E669" s="37"/>
      <c r="F669" s="49"/>
      <c r="G669" s="38"/>
      <c r="H669" s="37"/>
      <c r="I669" s="37"/>
      <c r="J669" s="39"/>
      <c r="K669" s="39">
        <v>0</v>
      </c>
      <c r="L669" s="39"/>
      <c r="M669" s="39">
        <v>0</v>
      </c>
      <c r="N669" s="39"/>
      <c r="O669" s="39">
        <v>0</v>
      </c>
      <c r="P669" s="39"/>
      <c r="Q669" s="39">
        <v>0</v>
      </c>
      <c r="W669" s="29"/>
    </row>
    <row r="670" spans="1:23" outlineLevel="1" x14ac:dyDescent="0.25">
      <c r="B670" s="33"/>
      <c r="C670" s="33"/>
      <c r="D670" s="33"/>
      <c r="F670" s="24"/>
      <c r="K670" s="29"/>
      <c r="M670" s="29"/>
      <c r="O670" s="29"/>
      <c r="Q670" s="29"/>
      <c r="W670" s="29"/>
    </row>
    <row r="671" spans="1:23" outlineLevel="1" x14ac:dyDescent="0.25">
      <c r="B671" s="33"/>
      <c r="C671" s="33"/>
      <c r="D671" s="33"/>
      <c r="K671" s="11"/>
      <c r="M671" s="11"/>
      <c r="O671" s="11"/>
      <c r="Q671" s="11"/>
      <c r="W671" s="11"/>
    </row>
    <row r="672" spans="1:23" outlineLevel="2" x14ac:dyDescent="0.25">
      <c r="B672" s="33" t="s">
        <v>193</v>
      </c>
      <c r="C672" s="33"/>
      <c r="D672" s="33" t="s">
        <v>193</v>
      </c>
      <c r="F672" s="1" t="s">
        <v>189</v>
      </c>
      <c r="G672" s="3" t="s">
        <v>194</v>
      </c>
      <c r="H672" s="1" t="s">
        <v>16</v>
      </c>
      <c r="I672" s="1" t="s">
        <v>191</v>
      </c>
      <c r="K672" s="4">
        <v>0</v>
      </c>
      <c r="M672" s="4">
        <v>0</v>
      </c>
      <c r="O672" s="4">
        <v>0</v>
      </c>
      <c r="Q672" s="4">
        <v>0</v>
      </c>
    </row>
    <row r="673" spans="2:23" outlineLevel="2" x14ac:dyDescent="0.25">
      <c r="B673" s="33" t="s">
        <v>193</v>
      </c>
      <c r="C673" s="33"/>
      <c r="D673" s="33" t="s">
        <v>193</v>
      </c>
      <c r="F673" s="1" t="s">
        <v>189</v>
      </c>
      <c r="G673" s="3" t="s">
        <v>194</v>
      </c>
      <c r="H673" s="1" t="s">
        <v>18</v>
      </c>
      <c r="I673" s="1" t="s">
        <v>191</v>
      </c>
      <c r="K673" s="4">
        <v>0</v>
      </c>
      <c r="M673" s="4">
        <v>0</v>
      </c>
      <c r="O673" s="4">
        <v>0</v>
      </c>
      <c r="Q673" s="4">
        <v>0</v>
      </c>
    </row>
    <row r="674" spans="2:23" outlineLevel="2" x14ac:dyDescent="0.25">
      <c r="B674" s="33" t="s">
        <v>193</v>
      </c>
      <c r="C674" s="33"/>
      <c r="D674" s="33" t="s">
        <v>193</v>
      </c>
      <c r="F674" s="1" t="s">
        <v>189</v>
      </c>
      <c r="G674" s="3" t="s">
        <v>194</v>
      </c>
      <c r="H674" s="1" t="s">
        <v>28</v>
      </c>
      <c r="I674" s="1" t="s">
        <v>191</v>
      </c>
      <c r="K674" s="4">
        <v>0</v>
      </c>
      <c r="M674" s="4">
        <v>0</v>
      </c>
      <c r="O674" s="4">
        <v>0</v>
      </c>
      <c r="Q674" s="4">
        <v>0</v>
      </c>
    </row>
    <row r="675" spans="2:23" outlineLevel="1" x14ac:dyDescent="0.25">
      <c r="B675" s="36" t="s">
        <v>193</v>
      </c>
      <c r="C675" s="36"/>
      <c r="D675" s="36" t="s">
        <v>327</v>
      </c>
      <c r="E675" s="37"/>
      <c r="F675" s="49"/>
      <c r="G675" s="38"/>
      <c r="H675" s="37"/>
      <c r="I675" s="37"/>
      <c r="J675" s="39"/>
      <c r="K675" s="39">
        <v>0</v>
      </c>
      <c r="L675" s="39"/>
      <c r="M675" s="39">
        <v>0</v>
      </c>
      <c r="N675" s="39"/>
      <c r="O675" s="39">
        <v>0</v>
      </c>
      <c r="P675" s="39"/>
      <c r="Q675" s="39">
        <v>0</v>
      </c>
    </row>
    <row r="676" spans="2:23" outlineLevel="1" x14ac:dyDescent="0.25">
      <c r="B676" s="33"/>
      <c r="C676" s="33"/>
      <c r="D676" s="33"/>
    </row>
    <row r="677" spans="2:23" outlineLevel="1" x14ac:dyDescent="0.25">
      <c r="B677" s="33"/>
      <c r="C677" s="33"/>
      <c r="D677" s="33"/>
      <c r="K677" s="11"/>
      <c r="M677" s="11"/>
      <c r="O677" s="11"/>
      <c r="Q677" s="11"/>
      <c r="W677" s="11"/>
    </row>
    <row r="678" spans="2:23" outlineLevel="2" x14ac:dyDescent="0.25">
      <c r="B678" s="33" t="s">
        <v>195</v>
      </c>
      <c r="C678" s="33"/>
      <c r="D678" s="33" t="s">
        <v>196</v>
      </c>
      <c r="E678" s="1" t="s">
        <v>189</v>
      </c>
      <c r="F678" s="1" t="s">
        <v>197</v>
      </c>
      <c r="G678" s="3" t="s">
        <v>198</v>
      </c>
      <c r="H678" s="1" t="s">
        <v>16</v>
      </c>
      <c r="I678" s="1" t="s">
        <v>191</v>
      </c>
      <c r="K678" s="4">
        <v>0</v>
      </c>
      <c r="M678" s="4">
        <v>0</v>
      </c>
      <c r="O678" s="4">
        <v>0</v>
      </c>
      <c r="Q678" s="4">
        <v>0</v>
      </c>
    </row>
    <row r="679" spans="2:23" outlineLevel="2" x14ac:dyDescent="0.25">
      <c r="B679" s="33" t="s">
        <v>195</v>
      </c>
      <c r="C679" s="33"/>
      <c r="D679" s="33" t="s">
        <v>196</v>
      </c>
      <c r="E679" s="1" t="s">
        <v>189</v>
      </c>
      <c r="F679" s="1" t="s">
        <v>197</v>
      </c>
      <c r="G679" s="3" t="s">
        <v>198</v>
      </c>
      <c r="H679" s="1" t="s">
        <v>18</v>
      </c>
      <c r="I679" s="1" t="s">
        <v>191</v>
      </c>
      <c r="K679" s="4">
        <v>0</v>
      </c>
      <c r="M679" s="4">
        <v>0</v>
      </c>
      <c r="O679" s="4">
        <v>0</v>
      </c>
      <c r="Q679" s="4">
        <v>0</v>
      </c>
    </row>
    <row r="680" spans="2:23" outlineLevel="2" x14ac:dyDescent="0.25">
      <c r="B680" s="33" t="s">
        <v>195</v>
      </c>
      <c r="C680" s="33"/>
      <c r="D680" s="33" t="s">
        <v>196</v>
      </c>
      <c r="E680" s="1" t="s">
        <v>189</v>
      </c>
      <c r="F680" s="1" t="s">
        <v>197</v>
      </c>
      <c r="G680" s="3" t="s">
        <v>198</v>
      </c>
      <c r="H680" s="1" t="s">
        <v>28</v>
      </c>
      <c r="I680" s="1" t="s">
        <v>191</v>
      </c>
      <c r="K680" s="4">
        <v>0</v>
      </c>
      <c r="M680" s="4">
        <v>0</v>
      </c>
      <c r="O680" s="4">
        <v>0</v>
      </c>
      <c r="Q680" s="4">
        <v>0</v>
      </c>
    </row>
    <row r="681" spans="2:23" outlineLevel="2" x14ac:dyDescent="0.25">
      <c r="B681" s="33"/>
      <c r="C681" s="33"/>
      <c r="D681" s="33" t="s">
        <v>196</v>
      </c>
    </row>
    <row r="682" spans="2:23" outlineLevel="2" x14ac:dyDescent="0.25">
      <c r="B682" s="33" t="s">
        <v>195</v>
      </c>
      <c r="C682" s="33"/>
      <c r="D682" s="33" t="s">
        <v>196</v>
      </c>
      <c r="E682" s="1" t="s">
        <v>199</v>
      </c>
      <c r="F682" s="24" t="s">
        <v>200</v>
      </c>
      <c r="G682" s="3" t="s">
        <v>201</v>
      </c>
      <c r="H682" s="1" t="s">
        <v>16</v>
      </c>
      <c r="I682" s="1" t="s">
        <v>191</v>
      </c>
      <c r="K682" s="4">
        <v>0</v>
      </c>
      <c r="M682" s="4">
        <v>0</v>
      </c>
      <c r="O682" s="4">
        <v>0</v>
      </c>
      <c r="Q682" s="4">
        <v>0</v>
      </c>
    </row>
    <row r="683" spans="2:23" outlineLevel="2" x14ac:dyDescent="0.25">
      <c r="B683" s="33" t="s">
        <v>195</v>
      </c>
      <c r="C683" s="33"/>
      <c r="D683" s="33" t="s">
        <v>196</v>
      </c>
      <c r="E683" s="1" t="s">
        <v>199</v>
      </c>
      <c r="F683" s="24" t="s">
        <v>200</v>
      </c>
      <c r="G683" s="3" t="s">
        <v>201</v>
      </c>
      <c r="H683" s="1" t="s">
        <v>18</v>
      </c>
      <c r="I683" s="1" t="s">
        <v>191</v>
      </c>
      <c r="K683" s="4">
        <v>0</v>
      </c>
      <c r="M683" s="4">
        <v>0</v>
      </c>
      <c r="O683" s="4">
        <v>0</v>
      </c>
      <c r="Q683" s="4">
        <v>0</v>
      </c>
    </row>
    <row r="684" spans="2:23" outlineLevel="2" x14ac:dyDescent="0.25">
      <c r="B684" s="33" t="s">
        <v>195</v>
      </c>
      <c r="C684" s="33"/>
      <c r="D684" s="33" t="s">
        <v>196</v>
      </c>
      <c r="E684" s="1" t="s">
        <v>199</v>
      </c>
      <c r="F684" s="24" t="s">
        <v>200</v>
      </c>
      <c r="G684" s="3" t="s">
        <v>201</v>
      </c>
      <c r="H684" s="1" t="s">
        <v>28</v>
      </c>
      <c r="I684" s="1" t="s">
        <v>191</v>
      </c>
      <c r="K684" s="4">
        <v>0</v>
      </c>
      <c r="M684" s="4">
        <v>0</v>
      </c>
      <c r="O684" s="4">
        <v>0</v>
      </c>
      <c r="Q684" s="4">
        <v>0</v>
      </c>
    </row>
    <row r="685" spans="2:23" outlineLevel="2" x14ac:dyDescent="0.25">
      <c r="B685" s="33"/>
      <c r="C685" s="33"/>
      <c r="D685" s="33" t="s">
        <v>196</v>
      </c>
      <c r="F685" s="24"/>
    </row>
    <row r="686" spans="2:23" outlineLevel="2" x14ac:dyDescent="0.25">
      <c r="B686" s="33" t="s">
        <v>195</v>
      </c>
      <c r="C686" s="33"/>
      <c r="D686" s="33" t="s">
        <v>196</v>
      </c>
      <c r="E686" s="1" t="s">
        <v>199</v>
      </c>
      <c r="F686" s="1" t="s">
        <v>202</v>
      </c>
      <c r="G686" s="3" t="s">
        <v>203</v>
      </c>
      <c r="H686" s="1" t="s">
        <v>16</v>
      </c>
      <c r="I686" s="1" t="s">
        <v>191</v>
      </c>
      <c r="K686" s="4">
        <v>0</v>
      </c>
      <c r="M686" s="4">
        <v>0</v>
      </c>
      <c r="O686" s="4">
        <v>0</v>
      </c>
      <c r="Q686" s="4">
        <v>0</v>
      </c>
      <c r="W686" s="11"/>
    </row>
    <row r="687" spans="2:23" outlineLevel="2" x14ac:dyDescent="0.25">
      <c r="B687" s="33" t="s">
        <v>195</v>
      </c>
      <c r="C687" s="33"/>
      <c r="D687" s="33" t="s">
        <v>196</v>
      </c>
      <c r="E687" s="1" t="s">
        <v>199</v>
      </c>
      <c r="F687" s="1" t="s">
        <v>202</v>
      </c>
      <c r="G687" s="3" t="s">
        <v>203</v>
      </c>
      <c r="H687" s="1" t="s">
        <v>18</v>
      </c>
      <c r="I687" s="1" t="s">
        <v>191</v>
      </c>
      <c r="K687" s="4">
        <v>0</v>
      </c>
      <c r="M687" s="4">
        <v>0</v>
      </c>
      <c r="O687" s="4">
        <v>0</v>
      </c>
      <c r="Q687" s="4">
        <v>0</v>
      </c>
      <c r="W687" s="11"/>
    </row>
    <row r="688" spans="2:23" outlineLevel="2" x14ac:dyDescent="0.25">
      <c r="B688" s="33" t="s">
        <v>195</v>
      </c>
      <c r="C688" s="33"/>
      <c r="D688" s="33" t="s">
        <v>196</v>
      </c>
      <c r="E688" s="1" t="s">
        <v>199</v>
      </c>
      <c r="F688" s="1" t="s">
        <v>202</v>
      </c>
      <c r="G688" s="3" t="s">
        <v>203</v>
      </c>
      <c r="H688" s="1" t="s">
        <v>28</v>
      </c>
      <c r="I688" s="1" t="s">
        <v>191</v>
      </c>
      <c r="K688" s="4">
        <v>0</v>
      </c>
      <c r="M688" s="4">
        <v>0</v>
      </c>
      <c r="O688" s="4">
        <v>0</v>
      </c>
      <c r="Q688" s="4">
        <v>0</v>
      </c>
      <c r="W688" s="11"/>
    </row>
    <row r="689" spans="2:23" outlineLevel="2" x14ac:dyDescent="0.25">
      <c r="B689" s="33"/>
      <c r="C689" s="33"/>
      <c r="D689" s="33" t="s">
        <v>196</v>
      </c>
      <c r="K689" s="11"/>
      <c r="M689" s="11"/>
      <c r="O689" s="11"/>
      <c r="Q689" s="11"/>
      <c r="W689" s="11"/>
    </row>
    <row r="690" spans="2:23" outlineLevel="2" x14ac:dyDescent="0.25">
      <c r="B690" s="33" t="s">
        <v>195</v>
      </c>
      <c r="C690" s="33"/>
      <c r="D690" s="33" t="s">
        <v>196</v>
      </c>
      <c r="E690" s="1" t="s">
        <v>199</v>
      </c>
      <c r="F690" s="1" t="s">
        <v>204</v>
      </c>
      <c r="G690" s="3" t="s">
        <v>205</v>
      </c>
      <c r="H690" s="1" t="s">
        <v>16</v>
      </c>
      <c r="I690" s="1" t="s">
        <v>191</v>
      </c>
      <c r="K690" s="4">
        <v>0</v>
      </c>
      <c r="M690" s="4">
        <v>0</v>
      </c>
      <c r="O690" s="4">
        <v>0</v>
      </c>
      <c r="Q690" s="4">
        <v>0</v>
      </c>
      <c r="W690" s="11"/>
    </row>
    <row r="691" spans="2:23" outlineLevel="2" x14ac:dyDescent="0.25">
      <c r="B691" s="33" t="s">
        <v>195</v>
      </c>
      <c r="C691" s="33"/>
      <c r="D691" s="33" t="s">
        <v>196</v>
      </c>
      <c r="E691" s="1" t="s">
        <v>199</v>
      </c>
      <c r="F691" s="1" t="s">
        <v>204</v>
      </c>
      <c r="G691" s="3" t="s">
        <v>205</v>
      </c>
      <c r="H691" s="1" t="s">
        <v>18</v>
      </c>
      <c r="I691" s="1" t="s">
        <v>191</v>
      </c>
      <c r="K691" s="4">
        <v>0</v>
      </c>
      <c r="M691" s="4">
        <v>0</v>
      </c>
      <c r="O691" s="4">
        <v>0</v>
      </c>
      <c r="Q691" s="4">
        <v>0</v>
      </c>
      <c r="W691" s="11"/>
    </row>
    <row r="692" spans="2:23" outlineLevel="2" x14ac:dyDescent="0.25">
      <c r="B692" s="33" t="s">
        <v>195</v>
      </c>
      <c r="C692" s="33"/>
      <c r="D692" s="33" t="s">
        <v>196</v>
      </c>
      <c r="E692" s="1" t="s">
        <v>199</v>
      </c>
      <c r="F692" s="1" t="s">
        <v>204</v>
      </c>
      <c r="G692" s="3" t="s">
        <v>205</v>
      </c>
      <c r="H692" s="1" t="s">
        <v>28</v>
      </c>
      <c r="I692" s="1" t="s">
        <v>191</v>
      </c>
      <c r="K692" s="4">
        <v>0</v>
      </c>
      <c r="M692" s="4">
        <v>0</v>
      </c>
      <c r="O692" s="4">
        <v>0</v>
      </c>
      <c r="Q692" s="4">
        <v>0</v>
      </c>
      <c r="W692" s="11"/>
    </row>
    <row r="693" spans="2:23" outlineLevel="2" x14ac:dyDescent="0.25">
      <c r="B693" s="33"/>
      <c r="C693" s="33"/>
      <c r="D693" s="33" t="s">
        <v>196</v>
      </c>
      <c r="K693" s="11"/>
      <c r="M693" s="11"/>
      <c r="O693" s="11"/>
      <c r="Q693" s="11"/>
      <c r="W693" s="11"/>
    </row>
    <row r="694" spans="2:23" outlineLevel="2" x14ac:dyDescent="0.25">
      <c r="B694" s="33" t="s">
        <v>195</v>
      </c>
      <c r="C694" s="33"/>
      <c r="D694" s="33" t="s">
        <v>196</v>
      </c>
      <c r="E694" s="1" t="s">
        <v>206</v>
      </c>
      <c r="F694" s="1" t="s">
        <v>207</v>
      </c>
      <c r="G694" s="3" t="s">
        <v>208</v>
      </c>
      <c r="H694" s="1" t="s">
        <v>16</v>
      </c>
      <c r="I694" s="1" t="s">
        <v>191</v>
      </c>
      <c r="K694" s="4">
        <v>0</v>
      </c>
      <c r="M694" s="4">
        <v>0</v>
      </c>
      <c r="O694" s="4">
        <v>0</v>
      </c>
      <c r="Q694" s="4">
        <v>0</v>
      </c>
      <c r="W694" s="11"/>
    </row>
    <row r="695" spans="2:23" outlineLevel="2" x14ac:dyDescent="0.25">
      <c r="B695" s="33" t="s">
        <v>195</v>
      </c>
      <c r="C695" s="33"/>
      <c r="D695" s="33" t="s">
        <v>196</v>
      </c>
      <c r="E695" s="1" t="s">
        <v>206</v>
      </c>
      <c r="F695" s="1" t="s">
        <v>207</v>
      </c>
      <c r="G695" s="3" t="s">
        <v>208</v>
      </c>
      <c r="H695" s="1" t="s">
        <v>18</v>
      </c>
      <c r="I695" s="1" t="s">
        <v>191</v>
      </c>
      <c r="K695" s="4">
        <v>0</v>
      </c>
      <c r="M695" s="4">
        <v>0</v>
      </c>
      <c r="O695" s="4">
        <v>0</v>
      </c>
      <c r="Q695" s="4">
        <v>0</v>
      </c>
      <c r="W695" s="11"/>
    </row>
    <row r="696" spans="2:23" outlineLevel="2" x14ac:dyDescent="0.25">
      <c r="B696" s="33" t="s">
        <v>195</v>
      </c>
      <c r="C696" s="33"/>
      <c r="D696" s="33" t="s">
        <v>196</v>
      </c>
      <c r="E696" s="1" t="s">
        <v>206</v>
      </c>
      <c r="F696" s="1" t="s">
        <v>207</v>
      </c>
      <c r="G696" s="3" t="s">
        <v>208</v>
      </c>
      <c r="H696" s="1" t="s">
        <v>28</v>
      </c>
      <c r="I696" s="1" t="s">
        <v>191</v>
      </c>
      <c r="K696" s="4">
        <v>0</v>
      </c>
      <c r="M696" s="4">
        <v>0</v>
      </c>
      <c r="O696" s="4">
        <v>0</v>
      </c>
      <c r="Q696" s="4">
        <v>0</v>
      </c>
      <c r="W696" s="11"/>
    </row>
    <row r="697" spans="2:23" outlineLevel="2" x14ac:dyDescent="0.25">
      <c r="B697" s="33"/>
      <c r="C697" s="33"/>
      <c r="D697" s="33" t="s">
        <v>196</v>
      </c>
      <c r="K697" s="11"/>
      <c r="M697" s="11"/>
      <c r="O697" s="11"/>
      <c r="Q697" s="11"/>
      <c r="W697" s="11"/>
    </row>
    <row r="698" spans="2:23" outlineLevel="2" x14ac:dyDescent="0.25">
      <c r="B698" s="33" t="s">
        <v>195</v>
      </c>
      <c r="C698" s="33"/>
      <c r="D698" s="33" t="s">
        <v>196</v>
      </c>
      <c r="E698" s="1" t="s">
        <v>206</v>
      </c>
      <c r="F698" s="1" t="s">
        <v>209</v>
      </c>
      <c r="G698" s="3" t="s">
        <v>210</v>
      </c>
      <c r="H698" s="1" t="s">
        <v>16</v>
      </c>
      <c r="I698" s="1" t="s">
        <v>191</v>
      </c>
      <c r="K698" s="4">
        <v>0</v>
      </c>
      <c r="M698" s="4">
        <v>0</v>
      </c>
      <c r="O698" s="4">
        <v>0</v>
      </c>
      <c r="Q698" s="4">
        <v>0</v>
      </c>
      <c r="W698" s="11"/>
    </row>
    <row r="699" spans="2:23" outlineLevel="2" x14ac:dyDescent="0.25">
      <c r="B699" s="33" t="s">
        <v>195</v>
      </c>
      <c r="C699" s="33"/>
      <c r="D699" s="33" t="s">
        <v>196</v>
      </c>
      <c r="E699" s="1" t="s">
        <v>206</v>
      </c>
      <c r="F699" s="1" t="s">
        <v>209</v>
      </c>
      <c r="G699" s="3" t="s">
        <v>210</v>
      </c>
      <c r="H699" s="1" t="s">
        <v>18</v>
      </c>
      <c r="I699" s="1" t="s">
        <v>191</v>
      </c>
      <c r="K699" s="4">
        <v>0</v>
      </c>
      <c r="M699" s="4">
        <v>0</v>
      </c>
      <c r="O699" s="4">
        <v>0</v>
      </c>
      <c r="Q699" s="4">
        <v>0</v>
      </c>
      <c r="W699" s="11"/>
    </row>
    <row r="700" spans="2:23" outlineLevel="2" x14ac:dyDescent="0.25">
      <c r="B700" s="33" t="s">
        <v>195</v>
      </c>
      <c r="C700" s="33"/>
      <c r="D700" s="33" t="s">
        <v>196</v>
      </c>
      <c r="E700" s="1" t="s">
        <v>206</v>
      </c>
      <c r="F700" s="1" t="s">
        <v>209</v>
      </c>
      <c r="G700" s="3" t="s">
        <v>210</v>
      </c>
      <c r="H700" s="1" t="s">
        <v>28</v>
      </c>
      <c r="I700" s="1" t="s">
        <v>191</v>
      </c>
      <c r="K700" s="4">
        <v>0</v>
      </c>
      <c r="M700" s="4">
        <v>0</v>
      </c>
      <c r="O700" s="4">
        <v>0</v>
      </c>
      <c r="Q700" s="4">
        <v>0</v>
      </c>
      <c r="W700" s="11"/>
    </row>
    <row r="701" spans="2:23" outlineLevel="2" x14ac:dyDescent="0.25">
      <c r="B701" s="33"/>
      <c r="C701" s="33"/>
      <c r="D701" s="33" t="s">
        <v>196</v>
      </c>
      <c r="K701" s="11"/>
      <c r="M701" s="11"/>
      <c r="O701" s="11"/>
      <c r="Q701" s="11"/>
      <c r="W701" s="11"/>
    </row>
    <row r="702" spans="2:23" outlineLevel="2" x14ac:dyDescent="0.25">
      <c r="B702" s="33" t="s">
        <v>195</v>
      </c>
      <c r="C702" s="33"/>
      <c r="D702" s="33" t="s">
        <v>196</v>
      </c>
      <c r="E702" s="1" t="s">
        <v>206</v>
      </c>
      <c r="F702" s="1" t="s">
        <v>211</v>
      </c>
      <c r="G702" s="3" t="s">
        <v>212</v>
      </c>
      <c r="H702" s="1" t="s">
        <v>16</v>
      </c>
      <c r="I702" s="1" t="s">
        <v>191</v>
      </c>
      <c r="K702" s="4">
        <v>0</v>
      </c>
      <c r="M702" s="4">
        <v>0</v>
      </c>
      <c r="O702" s="4">
        <v>0</v>
      </c>
      <c r="Q702" s="4">
        <v>0</v>
      </c>
      <c r="W702" s="11"/>
    </row>
    <row r="703" spans="2:23" outlineLevel="2" x14ac:dyDescent="0.25">
      <c r="B703" s="33" t="s">
        <v>195</v>
      </c>
      <c r="C703" s="33"/>
      <c r="D703" s="33" t="s">
        <v>196</v>
      </c>
      <c r="E703" s="1" t="s">
        <v>206</v>
      </c>
      <c r="F703" s="1" t="s">
        <v>211</v>
      </c>
      <c r="G703" s="3" t="s">
        <v>212</v>
      </c>
      <c r="H703" s="1" t="s">
        <v>18</v>
      </c>
      <c r="I703" s="1" t="s">
        <v>191</v>
      </c>
      <c r="K703" s="4">
        <v>0</v>
      </c>
      <c r="M703" s="4">
        <v>0</v>
      </c>
      <c r="O703" s="4">
        <v>0</v>
      </c>
      <c r="Q703" s="4">
        <v>0</v>
      </c>
      <c r="W703" s="11"/>
    </row>
    <row r="704" spans="2:23" outlineLevel="2" x14ac:dyDescent="0.25">
      <c r="B704" s="33" t="s">
        <v>195</v>
      </c>
      <c r="C704" s="33"/>
      <c r="D704" s="33" t="s">
        <v>196</v>
      </c>
      <c r="E704" s="1" t="s">
        <v>206</v>
      </c>
      <c r="F704" s="1" t="s">
        <v>211</v>
      </c>
      <c r="G704" s="3" t="s">
        <v>212</v>
      </c>
      <c r="H704" s="1" t="s">
        <v>28</v>
      </c>
      <c r="I704" s="1" t="s">
        <v>191</v>
      </c>
      <c r="K704" s="4">
        <v>0</v>
      </c>
      <c r="M704" s="4">
        <v>0</v>
      </c>
      <c r="O704" s="4">
        <v>0</v>
      </c>
      <c r="Q704" s="4">
        <v>0</v>
      </c>
      <c r="W704" s="11"/>
    </row>
    <row r="705" spans="2:23" outlineLevel="2" x14ac:dyDescent="0.25">
      <c r="B705" s="33"/>
      <c r="C705" s="33"/>
      <c r="D705" s="33" t="s">
        <v>196</v>
      </c>
      <c r="K705" s="11"/>
      <c r="M705" s="11"/>
      <c r="O705" s="11"/>
      <c r="Q705" s="11"/>
      <c r="W705" s="11"/>
    </row>
    <row r="706" spans="2:23" outlineLevel="2" x14ac:dyDescent="0.25">
      <c r="B706" s="33" t="s">
        <v>195</v>
      </c>
      <c r="C706" s="33"/>
      <c r="D706" s="33" t="s">
        <v>196</v>
      </c>
      <c r="E706" s="1" t="s">
        <v>213</v>
      </c>
      <c r="F706" s="1" t="s">
        <v>214</v>
      </c>
      <c r="G706" s="3" t="s">
        <v>215</v>
      </c>
      <c r="H706" s="1" t="s">
        <v>16</v>
      </c>
      <c r="I706" s="1" t="s">
        <v>191</v>
      </c>
      <c r="K706" s="4">
        <v>0</v>
      </c>
      <c r="M706" s="4">
        <v>0</v>
      </c>
      <c r="O706" s="4">
        <v>0</v>
      </c>
      <c r="Q706" s="4">
        <v>0</v>
      </c>
      <c r="W706" s="11"/>
    </row>
    <row r="707" spans="2:23" outlineLevel="2" x14ac:dyDescent="0.25">
      <c r="B707" s="33" t="s">
        <v>195</v>
      </c>
      <c r="C707" s="33"/>
      <c r="D707" s="33" t="s">
        <v>196</v>
      </c>
      <c r="E707" s="1" t="s">
        <v>213</v>
      </c>
      <c r="F707" s="1" t="s">
        <v>214</v>
      </c>
      <c r="G707" s="3" t="s">
        <v>215</v>
      </c>
      <c r="H707" s="1" t="s">
        <v>18</v>
      </c>
      <c r="I707" s="1" t="s">
        <v>191</v>
      </c>
      <c r="K707" s="4">
        <v>0</v>
      </c>
      <c r="M707" s="4">
        <v>0</v>
      </c>
      <c r="O707" s="4">
        <v>0</v>
      </c>
      <c r="Q707" s="4">
        <v>0</v>
      </c>
      <c r="W707" s="11"/>
    </row>
    <row r="708" spans="2:23" outlineLevel="2" x14ac:dyDescent="0.25">
      <c r="B708" s="33" t="s">
        <v>195</v>
      </c>
      <c r="C708" s="33"/>
      <c r="D708" s="33" t="s">
        <v>196</v>
      </c>
      <c r="E708" s="1" t="s">
        <v>213</v>
      </c>
      <c r="F708" s="1" t="s">
        <v>214</v>
      </c>
      <c r="G708" s="3" t="s">
        <v>215</v>
      </c>
      <c r="H708" s="1" t="s">
        <v>28</v>
      </c>
      <c r="I708" s="1" t="s">
        <v>191</v>
      </c>
      <c r="K708" s="4">
        <v>0</v>
      </c>
      <c r="M708" s="4">
        <v>0</v>
      </c>
      <c r="O708" s="4">
        <v>0</v>
      </c>
      <c r="Q708" s="4">
        <v>0</v>
      </c>
      <c r="W708" s="11"/>
    </row>
    <row r="709" spans="2:23" outlineLevel="2" x14ac:dyDescent="0.25">
      <c r="B709" s="33"/>
      <c r="C709" s="33"/>
      <c r="D709" s="33" t="s">
        <v>196</v>
      </c>
      <c r="K709" s="11"/>
      <c r="M709" s="11"/>
      <c r="O709" s="11"/>
      <c r="Q709" s="11"/>
      <c r="W709" s="11"/>
    </row>
    <row r="710" spans="2:23" outlineLevel="2" x14ac:dyDescent="0.25">
      <c r="B710" s="33" t="s">
        <v>195</v>
      </c>
      <c r="C710" s="33"/>
      <c r="D710" s="33" t="s">
        <v>196</v>
      </c>
      <c r="E710" s="1" t="s">
        <v>213</v>
      </c>
      <c r="F710" s="1" t="s">
        <v>216</v>
      </c>
      <c r="G710" s="3" t="s">
        <v>217</v>
      </c>
      <c r="H710" s="1" t="s">
        <v>16</v>
      </c>
      <c r="I710" s="1" t="s">
        <v>191</v>
      </c>
      <c r="K710" s="4">
        <v>0</v>
      </c>
      <c r="M710" s="4">
        <v>0</v>
      </c>
      <c r="O710" s="4">
        <v>0</v>
      </c>
      <c r="Q710" s="4">
        <v>0</v>
      </c>
      <c r="W710" s="11"/>
    </row>
    <row r="711" spans="2:23" outlineLevel="2" x14ac:dyDescent="0.25">
      <c r="B711" s="33" t="s">
        <v>195</v>
      </c>
      <c r="C711" s="33"/>
      <c r="D711" s="33" t="s">
        <v>196</v>
      </c>
      <c r="E711" s="1" t="s">
        <v>213</v>
      </c>
      <c r="F711" s="1" t="s">
        <v>216</v>
      </c>
      <c r="G711" s="3" t="s">
        <v>217</v>
      </c>
      <c r="H711" s="1" t="s">
        <v>18</v>
      </c>
      <c r="I711" s="1" t="s">
        <v>191</v>
      </c>
      <c r="K711" s="4">
        <v>0</v>
      </c>
      <c r="M711" s="4">
        <v>0</v>
      </c>
      <c r="O711" s="4">
        <v>0</v>
      </c>
      <c r="Q711" s="4">
        <v>0</v>
      </c>
      <c r="W711" s="11"/>
    </row>
    <row r="712" spans="2:23" outlineLevel="2" x14ac:dyDescent="0.25">
      <c r="B712" s="33" t="s">
        <v>195</v>
      </c>
      <c r="C712" s="33"/>
      <c r="D712" s="33" t="s">
        <v>196</v>
      </c>
      <c r="E712" s="1" t="s">
        <v>213</v>
      </c>
      <c r="F712" s="1" t="s">
        <v>216</v>
      </c>
      <c r="G712" s="3" t="s">
        <v>217</v>
      </c>
      <c r="H712" s="1" t="s">
        <v>28</v>
      </c>
      <c r="I712" s="1" t="s">
        <v>191</v>
      </c>
      <c r="K712" s="4">
        <v>0</v>
      </c>
      <c r="M712" s="4">
        <v>0</v>
      </c>
      <c r="O712" s="4">
        <v>0</v>
      </c>
      <c r="Q712" s="4">
        <v>0</v>
      </c>
      <c r="W712" s="11"/>
    </row>
    <row r="713" spans="2:23" outlineLevel="2" x14ac:dyDescent="0.25">
      <c r="B713" s="33"/>
      <c r="C713" s="33"/>
      <c r="D713" s="33" t="s">
        <v>196</v>
      </c>
      <c r="K713" s="11"/>
      <c r="M713" s="11"/>
      <c r="O713" s="11"/>
      <c r="Q713" s="11"/>
      <c r="W713" s="11"/>
    </row>
    <row r="714" spans="2:23" outlineLevel="2" x14ac:dyDescent="0.25">
      <c r="B714" s="33" t="s">
        <v>195</v>
      </c>
      <c r="C714" s="33"/>
      <c r="D714" s="33" t="s">
        <v>196</v>
      </c>
      <c r="E714" s="1" t="s">
        <v>213</v>
      </c>
      <c r="F714" s="1" t="s">
        <v>218</v>
      </c>
      <c r="G714" s="3" t="s">
        <v>219</v>
      </c>
      <c r="H714" s="1" t="s">
        <v>16</v>
      </c>
      <c r="I714" s="1" t="s">
        <v>191</v>
      </c>
      <c r="K714" s="4">
        <v>0</v>
      </c>
      <c r="M714" s="4">
        <v>0</v>
      </c>
      <c r="O714" s="4">
        <v>0</v>
      </c>
      <c r="Q714" s="4">
        <v>0</v>
      </c>
      <c r="W714" s="11"/>
    </row>
    <row r="715" spans="2:23" outlineLevel="2" x14ac:dyDescent="0.25">
      <c r="B715" s="33" t="s">
        <v>195</v>
      </c>
      <c r="C715" s="33"/>
      <c r="D715" s="33" t="s">
        <v>196</v>
      </c>
      <c r="E715" s="1" t="s">
        <v>213</v>
      </c>
      <c r="F715" s="1" t="s">
        <v>218</v>
      </c>
      <c r="G715" s="3" t="s">
        <v>219</v>
      </c>
      <c r="H715" s="1" t="s">
        <v>18</v>
      </c>
      <c r="I715" s="1" t="s">
        <v>191</v>
      </c>
      <c r="K715" s="4">
        <v>0</v>
      </c>
      <c r="M715" s="4">
        <v>0</v>
      </c>
      <c r="O715" s="4">
        <v>0</v>
      </c>
      <c r="Q715" s="4">
        <v>0</v>
      </c>
      <c r="W715" s="11"/>
    </row>
    <row r="716" spans="2:23" outlineLevel="2" x14ac:dyDescent="0.25">
      <c r="B716" s="33" t="s">
        <v>195</v>
      </c>
      <c r="C716" s="33"/>
      <c r="D716" s="33" t="s">
        <v>196</v>
      </c>
      <c r="E716" s="1" t="s">
        <v>213</v>
      </c>
      <c r="F716" s="1" t="s">
        <v>218</v>
      </c>
      <c r="G716" s="3" t="s">
        <v>219</v>
      </c>
      <c r="H716" s="1" t="s">
        <v>28</v>
      </c>
      <c r="I716" s="1" t="s">
        <v>191</v>
      </c>
      <c r="K716" s="4">
        <v>0</v>
      </c>
      <c r="M716" s="4">
        <v>0</v>
      </c>
      <c r="O716" s="4">
        <v>0</v>
      </c>
      <c r="Q716" s="4">
        <v>0</v>
      </c>
      <c r="W716" s="11"/>
    </row>
    <row r="717" spans="2:23" outlineLevel="2" x14ac:dyDescent="0.25">
      <c r="B717" s="33"/>
      <c r="C717" s="33"/>
      <c r="D717" s="33" t="s">
        <v>196</v>
      </c>
      <c r="K717" s="11"/>
      <c r="M717" s="11"/>
      <c r="O717" s="11"/>
      <c r="Q717" s="11"/>
      <c r="W717" s="11"/>
    </row>
    <row r="718" spans="2:23" outlineLevel="2" x14ac:dyDescent="0.25">
      <c r="B718" s="33" t="s">
        <v>195</v>
      </c>
      <c r="C718" s="33"/>
      <c r="D718" s="33" t="s">
        <v>196</v>
      </c>
      <c r="E718" s="1" t="s">
        <v>213</v>
      </c>
      <c r="F718" s="1" t="s">
        <v>220</v>
      </c>
      <c r="G718" s="3" t="s">
        <v>221</v>
      </c>
      <c r="H718" s="1" t="s">
        <v>16</v>
      </c>
      <c r="I718" s="1" t="s">
        <v>191</v>
      </c>
      <c r="K718" s="4">
        <v>0</v>
      </c>
      <c r="M718" s="4">
        <v>0</v>
      </c>
      <c r="O718" s="4">
        <v>0</v>
      </c>
      <c r="Q718" s="4">
        <v>0</v>
      </c>
      <c r="W718" s="11"/>
    </row>
    <row r="719" spans="2:23" outlineLevel="2" x14ac:dyDescent="0.25">
      <c r="B719" s="33" t="s">
        <v>195</v>
      </c>
      <c r="C719" s="33"/>
      <c r="D719" s="33" t="s">
        <v>196</v>
      </c>
      <c r="E719" s="1" t="s">
        <v>213</v>
      </c>
      <c r="F719" s="1" t="s">
        <v>220</v>
      </c>
      <c r="G719" s="3" t="s">
        <v>221</v>
      </c>
      <c r="H719" s="1" t="s">
        <v>18</v>
      </c>
      <c r="I719" s="1" t="s">
        <v>191</v>
      </c>
      <c r="K719" s="4">
        <v>0</v>
      </c>
      <c r="M719" s="4">
        <v>0</v>
      </c>
      <c r="O719" s="4">
        <v>0</v>
      </c>
      <c r="Q719" s="4">
        <v>0</v>
      </c>
      <c r="W719" s="11"/>
    </row>
    <row r="720" spans="2:23" outlineLevel="2" x14ac:dyDescent="0.25">
      <c r="B720" s="33" t="s">
        <v>195</v>
      </c>
      <c r="C720" s="33"/>
      <c r="D720" s="33" t="s">
        <v>196</v>
      </c>
      <c r="E720" s="1" t="s">
        <v>213</v>
      </c>
      <c r="F720" s="1" t="s">
        <v>220</v>
      </c>
      <c r="G720" s="3" t="s">
        <v>221</v>
      </c>
      <c r="H720" s="1" t="s">
        <v>28</v>
      </c>
      <c r="I720" s="1" t="s">
        <v>191</v>
      </c>
      <c r="K720" s="4">
        <v>0</v>
      </c>
      <c r="M720" s="4">
        <v>0</v>
      </c>
      <c r="O720" s="4">
        <v>0</v>
      </c>
      <c r="Q720" s="4">
        <v>0</v>
      </c>
      <c r="W720" s="11"/>
    </row>
    <row r="721" spans="2:23" outlineLevel="2" x14ac:dyDescent="0.25">
      <c r="B721" s="33"/>
      <c r="C721" s="33"/>
      <c r="D721" s="33" t="s">
        <v>196</v>
      </c>
      <c r="K721" s="11"/>
      <c r="M721" s="11"/>
      <c r="O721" s="11"/>
      <c r="Q721" s="11"/>
      <c r="W721" s="11"/>
    </row>
    <row r="722" spans="2:23" outlineLevel="2" x14ac:dyDescent="0.25">
      <c r="B722" s="33" t="s">
        <v>195</v>
      </c>
      <c r="C722" s="33"/>
      <c r="D722" s="33" t="s">
        <v>196</v>
      </c>
      <c r="E722" s="1" t="s">
        <v>213</v>
      </c>
      <c r="F722" s="1" t="s">
        <v>222</v>
      </c>
      <c r="G722" s="3" t="s">
        <v>223</v>
      </c>
      <c r="H722" s="1" t="s">
        <v>16</v>
      </c>
      <c r="I722" s="1" t="s">
        <v>191</v>
      </c>
      <c r="K722" s="4">
        <v>0</v>
      </c>
      <c r="M722" s="4">
        <v>0</v>
      </c>
      <c r="O722" s="4">
        <v>0</v>
      </c>
      <c r="Q722" s="4">
        <v>0</v>
      </c>
      <c r="W722" s="11"/>
    </row>
    <row r="723" spans="2:23" outlineLevel="2" x14ac:dyDescent="0.25">
      <c r="B723" s="33" t="s">
        <v>195</v>
      </c>
      <c r="C723" s="33"/>
      <c r="D723" s="33" t="s">
        <v>196</v>
      </c>
      <c r="E723" s="1" t="s">
        <v>213</v>
      </c>
      <c r="F723" s="1" t="s">
        <v>222</v>
      </c>
      <c r="G723" s="3" t="s">
        <v>223</v>
      </c>
      <c r="H723" s="1" t="s">
        <v>18</v>
      </c>
      <c r="I723" s="1" t="s">
        <v>191</v>
      </c>
      <c r="K723" s="4">
        <v>0</v>
      </c>
      <c r="M723" s="4">
        <v>0</v>
      </c>
      <c r="O723" s="4">
        <v>0</v>
      </c>
      <c r="Q723" s="4">
        <v>0</v>
      </c>
      <c r="W723" s="11"/>
    </row>
    <row r="724" spans="2:23" outlineLevel="2" x14ac:dyDescent="0.25">
      <c r="B724" s="33" t="s">
        <v>195</v>
      </c>
      <c r="C724" s="33"/>
      <c r="D724" s="33" t="s">
        <v>196</v>
      </c>
      <c r="E724" s="1" t="s">
        <v>213</v>
      </c>
      <c r="F724" s="1" t="s">
        <v>222</v>
      </c>
      <c r="G724" s="3" t="s">
        <v>223</v>
      </c>
      <c r="H724" s="1" t="s">
        <v>28</v>
      </c>
      <c r="I724" s="1" t="s">
        <v>191</v>
      </c>
      <c r="K724" s="4">
        <v>0</v>
      </c>
      <c r="M724" s="4">
        <v>0</v>
      </c>
      <c r="O724" s="4">
        <v>0</v>
      </c>
      <c r="Q724" s="4">
        <v>0</v>
      </c>
      <c r="W724" s="11"/>
    </row>
    <row r="725" spans="2:23" outlineLevel="2" x14ac:dyDescent="0.25">
      <c r="B725" s="33"/>
      <c r="C725" s="33"/>
      <c r="D725" s="33" t="s">
        <v>196</v>
      </c>
      <c r="K725" s="11"/>
      <c r="M725" s="11"/>
      <c r="O725" s="11"/>
      <c r="Q725" s="11"/>
      <c r="W725" s="11"/>
    </row>
    <row r="726" spans="2:23" outlineLevel="2" x14ac:dyDescent="0.25">
      <c r="B726" s="33" t="s">
        <v>195</v>
      </c>
      <c r="C726" s="33"/>
      <c r="D726" s="33" t="s">
        <v>196</v>
      </c>
      <c r="E726" s="1" t="s">
        <v>213</v>
      </c>
      <c r="F726" s="1" t="s">
        <v>224</v>
      </c>
      <c r="G726" s="3" t="s">
        <v>225</v>
      </c>
      <c r="H726" s="1" t="s">
        <v>16</v>
      </c>
      <c r="I726" s="1" t="s">
        <v>191</v>
      </c>
      <c r="K726" s="4">
        <v>0</v>
      </c>
      <c r="M726" s="4">
        <v>0</v>
      </c>
      <c r="O726" s="4">
        <v>0</v>
      </c>
      <c r="Q726" s="4">
        <v>0</v>
      </c>
      <c r="W726" s="11"/>
    </row>
    <row r="727" spans="2:23" outlineLevel="2" x14ac:dyDescent="0.25">
      <c r="B727" s="33" t="s">
        <v>195</v>
      </c>
      <c r="C727" s="33"/>
      <c r="D727" s="33" t="s">
        <v>196</v>
      </c>
      <c r="E727" s="1" t="s">
        <v>213</v>
      </c>
      <c r="F727" s="1" t="s">
        <v>224</v>
      </c>
      <c r="G727" s="3" t="s">
        <v>225</v>
      </c>
      <c r="H727" s="1" t="s">
        <v>18</v>
      </c>
      <c r="I727" s="1" t="s">
        <v>191</v>
      </c>
      <c r="K727" s="4">
        <v>0</v>
      </c>
      <c r="M727" s="4">
        <v>0</v>
      </c>
      <c r="O727" s="4">
        <v>0</v>
      </c>
      <c r="Q727" s="4">
        <v>0</v>
      </c>
      <c r="W727" s="11"/>
    </row>
    <row r="728" spans="2:23" outlineLevel="2" x14ac:dyDescent="0.25">
      <c r="B728" s="33" t="s">
        <v>195</v>
      </c>
      <c r="C728" s="33"/>
      <c r="D728" s="33" t="s">
        <v>196</v>
      </c>
      <c r="E728" s="1" t="s">
        <v>213</v>
      </c>
      <c r="F728" s="1" t="s">
        <v>224</v>
      </c>
      <c r="G728" s="3" t="s">
        <v>225</v>
      </c>
      <c r="H728" s="1" t="s">
        <v>28</v>
      </c>
      <c r="I728" s="1" t="s">
        <v>191</v>
      </c>
      <c r="K728" s="4">
        <v>0</v>
      </c>
      <c r="M728" s="4">
        <v>0</v>
      </c>
      <c r="O728" s="4">
        <v>0</v>
      </c>
      <c r="Q728" s="4">
        <v>0</v>
      </c>
      <c r="W728" s="11"/>
    </row>
    <row r="729" spans="2:23" ht="13.5" customHeight="1" outlineLevel="2" x14ac:dyDescent="0.25">
      <c r="B729" s="33"/>
      <c r="C729" s="33"/>
      <c r="D729" s="33" t="s">
        <v>196</v>
      </c>
      <c r="K729" s="11"/>
      <c r="M729" s="11"/>
      <c r="O729" s="11"/>
      <c r="Q729" s="11"/>
      <c r="W729" s="11"/>
    </row>
    <row r="730" spans="2:23" outlineLevel="2" x14ac:dyDescent="0.25">
      <c r="B730" s="33" t="s">
        <v>195</v>
      </c>
      <c r="C730" s="33"/>
      <c r="D730" s="33" t="s">
        <v>196</v>
      </c>
      <c r="E730" s="1" t="s">
        <v>226</v>
      </c>
      <c r="F730" s="1" t="s">
        <v>227</v>
      </c>
      <c r="G730" s="3" t="s">
        <v>228</v>
      </c>
      <c r="H730" s="1" t="s">
        <v>16</v>
      </c>
      <c r="I730" s="1" t="s">
        <v>191</v>
      </c>
      <c r="K730" s="4">
        <v>0</v>
      </c>
      <c r="M730" s="4">
        <v>0</v>
      </c>
      <c r="O730" s="4">
        <v>0</v>
      </c>
      <c r="Q730" s="4">
        <v>0</v>
      </c>
      <c r="W730" s="11"/>
    </row>
    <row r="731" spans="2:23" outlineLevel="2" x14ac:dyDescent="0.25">
      <c r="B731" s="33" t="s">
        <v>195</v>
      </c>
      <c r="C731" s="33"/>
      <c r="D731" s="33" t="s">
        <v>196</v>
      </c>
      <c r="E731" s="1" t="s">
        <v>226</v>
      </c>
      <c r="F731" s="1" t="s">
        <v>227</v>
      </c>
      <c r="G731" s="3" t="s">
        <v>228</v>
      </c>
      <c r="H731" s="1" t="s">
        <v>18</v>
      </c>
      <c r="I731" s="1" t="s">
        <v>191</v>
      </c>
      <c r="K731" s="4">
        <v>0</v>
      </c>
      <c r="M731" s="4">
        <v>0</v>
      </c>
      <c r="O731" s="4">
        <v>0</v>
      </c>
      <c r="Q731" s="4">
        <v>0</v>
      </c>
      <c r="W731" s="11"/>
    </row>
    <row r="732" spans="2:23" outlineLevel="2" x14ac:dyDescent="0.25">
      <c r="B732" s="33" t="s">
        <v>195</v>
      </c>
      <c r="C732" s="33"/>
      <c r="D732" s="33" t="s">
        <v>196</v>
      </c>
      <c r="E732" s="1" t="s">
        <v>226</v>
      </c>
      <c r="F732" s="1" t="s">
        <v>227</v>
      </c>
      <c r="G732" s="3" t="s">
        <v>228</v>
      </c>
      <c r="H732" s="1" t="s">
        <v>28</v>
      </c>
      <c r="I732" s="1" t="s">
        <v>191</v>
      </c>
      <c r="K732" s="4">
        <v>0</v>
      </c>
      <c r="M732" s="4">
        <v>0</v>
      </c>
      <c r="O732" s="4">
        <v>0</v>
      </c>
      <c r="Q732" s="4">
        <v>0</v>
      </c>
      <c r="W732" s="11"/>
    </row>
    <row r="733" spans="2:23" outlineLevel="2" x14ac:dyDescent="0.25">
      <c r="B733" s="33"/>
      <c r="C733" s="33"/>
      <c r="D733" s="33" t="s">
        <v>196</v>
      </c>
      <c r="K733" s="11"/>
      <c r="M733" s="11"/>
      <c r="O733" s="11"/>
      <c r="Q733" s="11"/>
      <c r="W733" s="11"/>
    </row>
    <row r="734" spans="2:23" outlineLevel="2" x14ac:dyDescent="0.25">
      <c r="B734" s="33" t="s">
        <v>195</v>
      </c>
      <c r="C734" s="33"/>
      <c r="D734" s="33" t="s">
        <v>196</v>
      </c>
      <c r="E734" s="1" t="s">
        <v>226</v>
      </c>
      <c r="F734" s="1" t="s">
        <v>229</v>
      </c>
      <c r="G734" s="3" t="s">
        <v>230</v>
      </c>
      <c r="H734" s="1" t="s">
        <v>16</v>
      </c>
      <c r="I734" s="1" t="s">
        <v>191</v>
      </c>
      <c r="K734" s="4">
        <v>0</v>
      </c>
      <c r="M734" s="4">
        <v>0</v>
      </c>
      <c r="O734" s="4">
        <v>0</v>
      </c>
      <c r="Q734" s="4">
        <v>0</v>
      </c>
      <c r="W734" s="11"/>
    </row>
    <row r="735" spans="2:23" outlineLevel="2" x14ac:dyDescent="0.25">
      <c r="B735" s="33" t="s">
        <v>195</v>
      </c>
      <c r="C735" s="33"/>
      <c r="D735" s="33" t="s">
        <v>196</v>
      </c>
      <c r="E735" s="1" t="s">
        <v>226</v>
      </c>
      <c r="F735" s="1" t="s">
        <v>229</v>
      </c>
      <c r="G735" s="3" t="s">
        <v>230</v>
      </c>
      <c r="H735" s="1" t="s">
        <v>18</v>
      </c>
      <c r="I735" s="1" t="s">
        <v>191</v>
      </c>
      <c r="K735" s="4">
        <v>0</v>
      </c>
      <c r="M735" s="4">
        <v>0</v>
      </c>
      <c r="O735" s="4">
        <v>0</v>
      </c>
      <c r="Q735" s="4">
        <v>0</v>
      </c>
      <c r="W735" s="11"/>
    </row>
    <row r="736" spans="2:23" outlineLevel="2" x14ac:dyDescent="0.25">
      <c r="B736" s="33" t="s">
        <v>195</v>
      </c>
      <c r="C736" s="33"/>
      <c r="D736" s="33" t="s">
        <v>196</v>
      </c>
      <c r="E736" s="1" t="s">
        <v>226</v>
      </c>
      <c r="F736" s="1" t="s">
        <v>229</v>
      </c>
      <c r="G736" s="3" t="s">
        <v>230</v>
      </c>
      <c r="H736" s="1" t="s">
        <v>28</v>
      </c>
      <c r="I736" s="1" t="s">
        <v>191</v>
      </c>
      <c r="K736" s="4">
        <v>0</v>
      </c>
      <c r="M736" s="4">
        <v>0</v>
      </c>
      <c r="O736" s="4">
        <v>0</v>
      </c>
      <c r="Q736" s="4">
        <v>0</v>
      </c>
      <c r="W736" s="11"/>
    </row>
    <row r="737" spans="2:23" outlineLevel="2" x14ac:dyDescent="0.25">
      <c r="B737" s="33"/>
      <c r="C737" s="33"/>
      <c r="D737" s="33" t="s">
        <v>196</v>
      </c>
      <c r="K737" s="11"/>
      <c r="M737" s="11"/>
      <c r="O737" s="11"/>
      <c r="Q737" s="11"/>
      <c r="W737" s="11"/>
    </row>
    <row r="738" spans="2:23" outlineLevel="2" x14ac:dyDescent="0.25">
      <c r="B738" s="33" t="s">
        <v>195</v>
      </c>
      <c r="C738" s="33"/>
      <c r="D738" s="33" t="s">
        <v>196</v>
      </c>
      <c r="E738" s="1" t="s">
        <v>231</v>
      </c>
      <c r="F738" s="1" t="s">
        <v>232</v>
      </c>
      <c r="G738" s="3" t="s">
        <v>233</v>
      </c>
      <c r="H738" s="1" t="s">
        <v>16</v>
      </c>
      <c r="I738" s="1" t="s">
        <v>191</v>
      </c>
      <c r="K738" s="4">
        <v>0</v>
      </c>
      <c r="M738" s="4">
        <v>0</v>
      </c>
      <c r="O738" s="4">
        <v>0</v>
      </c>
      <c r="Q738" s="4">
        <v>0</v>
      </c>
      <c r="W738" s="11"/>
    </row>
    <row r="739" spans="2:23" outlineLevel="2" x14ac:dyDescent="0.25">
      <c r="B739" s="33" t="s">
        <v>195</v>
      </c>
      <c r="C739" s="33"/>
      <c r="D739" s="33" t="s">
        <v>196</v>
      </c>
      <c r="E739" s="1" t="s">
        <v>231</v>
      </c>
      <c r="F739" s="1" t="s">
        <v>232</v>
      </c>
      <c r="G739" s="3" t="s">
        <v>233</v>
      </c>
      <c r="H739" s="1" t="s">
        <v>18</v>
      </c>
      <c r="I739" s="1" t="s">
        <v>191</v>
      </c>
      <c r="K739" s="4">
        <v>0</v>
      </c>
      <c r="M739" s="4">
        <v>0</v>
      </c>
      <c r="O739" s="4">
        <v>0</v>
      </c>
      <c r="Q739" s="4">
        <v>0</v>
      </c>
      <c r="W739" s="11"/>
    </row>
    <row r="740" spans="2:23" outlineLevel="2" x14ac:dyDescent="0.25">
      <c r="B740" s="33" t="s">
        <v>195</v>
      </c>
      <c r="C740" s="33"/>
      <c r="D740" s="33" t="s">
        <v>196</v>
      </c>
      <c r="E740" s="1" t="s">
        <v>231</v>
      </c>
      <c r="F740" s="1" t="s">
        <v>232</v>
      </c>
      <c r="G740" s="3" t="s">
        <v>233</v>
      </c>
      <c r="H740" s="1" t="s">
        <v>28</v>
      </c>
      <c r="I740" s="1" t="s">
        <v>191</v>
      </c>
      <c r="K740" s="4">
        <v>0</v>
      </c>
      <c r="M740" s="4">
        <v>0</v>
      </c>
      <c r="O740" s="4">
        <v>0</v>
      </c>
      <c r="Q740" s="4">
        <v>0</v>
      </c>
      <c r="W740" s="11"/>
    </row>
    <row r="741" spans="2:23" outlineLevel="2" x14ac:dyDescent="0.25">
      <c r="B741" s="33"/>
      <c r="C741" s="33"/>
      <c r="D741" s="33" t="s">
        <v>196</v>
      </c>
      <c r="K741" s="11"/>
      <c r="M741" s="11"/>
      <c r="O741" s="11"/>
      <c r="Q741" s="11"/>
      <c r="W741" s="11"/>
    </row>
    <row r="742" spans="2:23" outlineLevel="2" x14ac:dyDescent="0.25">
      <c r="B742" s="33" t="s">
        <v>195</v>
      </c>
      <c r="C742" s="33"/>
      <c r="D742" s="33" t="s">
        <v>196</v>
      </c>
      <c r="E742" s="1" t="s">
        <v>231</v>
      </c>
      <c r="F742" s="1" t="s">
        <v>234</v>
      </c>
      <c r="G742" s="3" t="s">
        <v>235</v>
      </c>
      <c r="H742" s="1" t="s">
        <v>16</v>
      </c>
      <c r="I742" s="1" t="s">
        <v>191</v>
      </c>
      <c r="K742" s="4">
        <v>0</v>
      </c>
      <c r="M742" s="4">
        <v>0</v>
      </c>
      <c r="O742" s="4">
        <v>0</v>
      </c>
      <c r="Q742" s="4">
        <v>0</v>
      </c>
      <c r="W742" s="11"/>
    </row>
    <row r="743" spans="2:23" outlineLevel="2" x14ac:dyDescent="0.25">
      <c r="B743" s="33" t="s">
        <v>195</v>
      </c>
      <c r="C743" s="33"/>
      <c r="D743" s="33" t="s">
        <v>196</v>
      </c>
      <c r="E743" s="1" t="s">
        <v>231</v>
      </c>
      <c r="F743" s="1" t="s">
        <v>234</v>
      </c>
      <c r="G743" s="3" t="s">
        <v>235</v>
      </c>
      <c r="H743" s="1" t="s">
        <v>18</v>
      </c>
      <c r="I743" s="1" t="s">
        <v>191</v>
      </c>
      <c r="K743" s="4">
        <v>0</v>
      </c>
      <c r="M743" s="4">
        <v>0</v>
      </c>
      <c r="O743" s="4">
        <v>0</v>
      </c>
      <c r="Q743" s="4">
        <v>0</v>
      </c>
      <c r="W743" s="11"/>
    </row>
    <row r="744" spans="2:23" outlineLevel="2" x14ac:dyDescent="0.25">
      <c r="B744" s="33" t="s">
        <v>195</v>
      </c>
      <c r="C744" s="33"/>
      <c r="D744" s="33" t="s">
        <v>196</v>
      </c>
      <c r="E744" s="1" t="s">
        <v>231</v>
      </c>
      <c r="F744" s="1" t="s">
        <v>234</v>
      </c>
      <c r="G744" s="3" t="s">
        <v>235</v>
      </c>
      <c r="H744" s="1" t="s">
        <v>28</v>
      </c>
      <c r="I744" s="1" t="s">
        <v>191</v>
      </c>
      <c r="K744" s="4">
        <v>0</v>
      </c>
      <c r="M744" s="4">
        <v>0</v>
      </c>
      <c r="O744" s="4">
        <v>0</v>
      </c>
      <c r="Q744" s="4">
        <v>0</v>
      </c>
      <c r="W744" s="11"/>
    </row>
    <row r="745" spans="2:23" outlineLevel="2" x14ac:dyDescent="0.25">
      <c r="B745" s="33"/>
      <c r="C745" s="33"/>
      <c r="D745" s="33" t="s">
        <v>196</v>
      </c>
      <c r="K745" s="11"/>
      <c r="M745" s="11"/>
      <c r="O745" s="11"/>
      <c r="Q745" s="11"/>
      <c r="W745" s="11"/>
    </row>
    <row r="746" spans="2:23" outlineLevel="2" x14ac:dyDescent="0.25">
      <c r="B746" s="33" t="s">
        <v>195</v>
      </c>
      <c r="C746" s="33"/>
      <c r="D746" s="33" t="s">
        <v>196</v>
      </c>
      <c r="E746" s="1" t="s">
        <v>236</v>
      </c>
      <c r="F746" s="1" t="s">
        <v>237</v>
      </c>
      <c r="G746" s="3" t="s">
        <v>238</v>
      </c>
      <c r="H746" s="1" t="s">
        <v>16</v>
      </c>
      <c r="I746" s="1" t="s">
        <v>191</v>
      </c>
      <c r="K746" s="4">
        <v>0</v>
      </c>
      <c r="M746" s="4">
        <v>0</v>
      </c>
      <c r="O746" s="4">
        <v>0</v>
      </c>
      <c r="Q746" s="4">
        <v>0</v>
      </c>
      <c r="W746" s="11"/>
    </row>
    <row r="747" spans="2:23" outlineLevel="2" x14ac:dyDescent="0.25">
      <c r="B747" s="33" t="s">
        <v>195</v>
      </c>
      <c r="C747" s="33"/>
      <c r="D747" s="33" t="s">
        <v>196</v>
      </c>
      <c r="E747" s="1" t="s">
        <v>236</v>
      </c>
      <c r="F747" s="1" t="s">
        <v>237</v>
      </c>
      <c r="G747" s="3" t="s">
        <v>238</v>
      </c>
      <c r="H747" s="1" t="s">
        <v>18</v>
      </c>
      <c r="I747" s="1" t="s">
        <v>191</v>
      </c>
      <c r="K747" s="4">
        <v>0</v>
      </c>
      <c r="M747" s="4">
        <v>0</v>
      </c>
      <c r="O747" s="4">
        <v>0</v>
      </c>
      <c r="Q747" s="4">
        <v>0</v>
      </c>
      <c r="W747" s="11"/>
    </row>
    <row r="748" spans="2:23" outlineLevel="2" x14ac:dyDescent="0.25">
      <c r="B748" s="33" t="s">
        <v>195</v>
      </c>
      <c r="C748" s="33"/>
      <c r="D748" s="33" t="s">
        <v>196</v>
      </c>
      <c r="E748" s="1" t="s">
        <v>236</v>
      </c>
      <c r="F748" s="1" t="s">
        <v>237</v>
      </c>
      <c r="G748" s="3" t="s">
        <v>238</v>
      </c>
      <c r="H748" s="1" t="s">
        <v>28</v>
      </c>
      <c r="I748" s="1" t="s">
        <v>191</v>
      </c>
      <c r="K748" s="4">
        <v>0</v>
      </c>
      <c r="M748" s="4">
        <v>0</v>
      </c>
      <c r="O748" s="4">
        <v>0</v>
      </c>
      <c r="Q748" s="4">
        <v>0</v>
      </c>
      <c r="W748" s="11"/>
    </row>
    <row r="749" spans="2:23" outlineLevel="2" x14ac:dyDescent="0.25">
      <c r="B749" s="33"/>
      <c r="C749" s="33"/>
      <c r="D749" s="33" t="s">
        <v>196</v>
      </c>
      <c r="K749" s="11"/>
      <c r="M749" s="11"/>
      <c r="O749" s="11"/>
      <c r="Q749" s="11"/>
      <c r="W749" s="11"/>
    </row>
    <row r="750" spans="2:23" outlineLevel="2" x14ac:dyDescent="0.25">
      <c r="B750" s="33" t="s">
        <v>195</v>
      </c>
      <c r="C750" s="33"/>
      <c r="D750" s="33" t="s">
        <v>196</v>
      </c>
      <c r="E750" s="1" t="s">
        <v>236</v>
      </c>
      <c r="F750" s="1" t="s">
        <v>239</v>
      </c>
      <c r="G750" s="3" t="s">
        <v>240</v>
      </c>
      <c r="H750" s="1" t="s">
        <v>16</v>
      </c>
      <c r="I750" s="1" t="s">
        <v>191</v>
      </c>
      <c r="K750" s="4">
        <v>0</v>
      </c>
      <c r="M750" s="4">
        <v>0</v>
      </c>
      <c r="O750" s="4">
        <v>0</v>
      </c>
      <c r="Q750" s="4">
        <v>0</v>
      </c>
      <c r="W750" s="11"/>
    </row>
    <row r="751" spans="2:23" outlineLevel="2" x14ac:dyDescent="0.25">
      <c r="B751" s="33" t="s">
        <v>195</v>
      </c>
      <c r="C751" s="33"/>
      <c r="D751" s="33" t="s">
        <v>196</v>
      </c>
      <c r="E751" s="1" t="s">
        <v>236</v>
      </c>
      <c r="F751" s="1" t="s">
        <v>239</v>
      </c>
      <c r="G751" s="3" t="s">
        <v>240</v>
      </c>
      <c r="H751" s="1" t="s">
        <v>18</v>
      </c>
      <c r="I751" s="1" t="s">
        <v>191</v>
      </c>
      <c r="K751" s="4">
        <v>0</v>
      </c>
      <c r="M751" s="4">
        <v>0</v>
      </c>
      <c r="O751" s="4">
        <v>0</v>
      </c>
      <c r="Q751" s="4">
        <v>0</v>
      </c>
      <c r="W751" s="11"/>
    </row>
    <row r="752" spans="2:23" outlineLevel="2" x14ac:dyDescent="0.25">
      <c r="B752" s="33" t="s">
        <v>195</v>
      </c>
      <c r="C752" s="33"/>
      <c r="D752" s="33" t="s">
        <v>196</v>
      </c>
      <c r="E752" s="1" t="s">
        <v>236</v>
      </c>
      <c r="F752" s="1" t="s">
        <v>239</v>
      </c>
      <c r="G752" s="3" t="s">
        <v>240</v>
      </c>
      <c r="H752" s="1" t="s">
        <v>28</v>
      </c>
      <c r="I752" s="1" t="s">
        <v>191</v>
      </c>
      <c r="K752" s="4">
        <v>0</v>
      </c>
      <c r="M752" s="4">
        <v>0</v>
      </c>
      <c r="O752" s="4">
        <v>0</v>
      </c>
      <c r="Q752" s="4">
        <v>0</v>
      </c>
      <c r="W752" s="11"/>
    </row>
    <row r="753" spans="2:23" outlineLevel="2" x14ac:dyDescent="0.25">
      <c r="B753" s="33"/>
      <c r="C753" s="33"/>
      <c r="D753" s="33" t="s">
        <v>196</v>
      </c>
      <c r="K753" s="11"/>
      <c r="M753" s="11"/>
      <c r="O753" s="11"/>
      <c r="Q753" s="11"/>
      <c r="W753" s="11"/>
    </row>
    <row r="754" spans="2:23" outlineLevel="2" x14ac:dyDescent="0.25">
      <c r="B754" s="33" t="s">
        <v>195</v>
      </c>
      <c r="C754" s="33"/>
      <c r="D754" s="33" t="s">
        <v>196</v>
      </c>
      <c r="E754" s="1" t="s">
        <v>236</v>
      </c>
      <c r="F754" s="1" t="s">
        <v>241</v>
      </c>
      <c r="G754" s="3" t="s">
        <v>242</v>
      </c>
      <c r="H754" s="1" t="s">
        <v>16</v>
      </c>
      <c r="I754" s="1" t="s">
        <v>191</v>
      </c>
      <c r="K754" s="4">
        <v>0</v>
      </c>
      <c r="M754" s="4">
        <v>0</v>
      </c>
      <c r="O754" s="4">
        <v>0</v>
      </c>
      <c r="Q754" s="4">
        <v>0</v>
      </c>
      <c r="W754" s="11"/>
    </row>
    <row r="755" spans="2:23" outlineLevel="2" x14ac:dyDescent="0.25">
      <c r="B755" s="33" t="s">
        <v>195</v>
      </c>
      <c r="C755" s="33"/>
      <c r="D755" s="33" t="s">
        <v>196</v>
      </c>
      <c r="E755" s="1" t="s">
        <v>236</v>
      </c>
      <c r="F755" s="1" t="s">
        <v>241</v>
      </c>
      <c r="G755" s="3" t="s">
        <v>242</v>
      </c>
      <c r="H755" s="1" t="s">
        <v>18</v>
      </c>
      <c r="I755" s="1" t="s">
        <v>191</v>
      </c>
      <c r="K755" s="4">
        <v>0</v>
      </c>
      <c r="M755" s="4">
        <v>0</v>
      </c>
      <c r="O755" s="4">
        <v>0</v>
      </c>
      <c r="Q755" s="4">
        <v>0</v>
      </c>
      <c r="W755" s="11"/>
    </row>
    <row r="756" spans="2:23" outlineLevel="2" x14ac:dyDescent="0.25">
      <c r="B756" s="33" t="s">
        <v>195</v>
      </c>
      <c r="C756" s="33"/>
      <c r="D756" s="33" t="s">
        <v>196</v>
      </c>
      <c r="E756" s="1" t="s">
        <v>236</v>
      </c>
      <c r="F756" s="1" t="s">
        <v>241</v>
      </c>
      <c r="G756" s="3" t="s">
        <v>242</v>
      </c>
      <c r="H756" s="1" t="s">
        <v>28</v>
      </c>
      <c r="I756" s="1" t="s">
        <v>191</v>
      </c>
      <c r="K756" s="4">
        <v>0</v>
      </c>
      <c r="M756" s="4">
        <v>0</v>
      </c>
      <c r="O756" s="4">
        <v>0</v>
      </c>
      <c r="Q756" s="4">
        <v>0</v>
      </c>
      <c r="W756" s="11"/>
    </row>
    <row r="757" spans="2:23" outlineLevel="2" x14ac:dyDescent="0.25">
      <c r="B757" s="33"/>
      <c r="C757" s="33"/>
      <c r="D757" s="33" t="s">
        <v>196</v>
      </c>
      <c r="K757" s="11"/>
      <c r="M757" s="11"/>
      <c r="O757" s="11"/>
      <c r="Q757" s="11"/>
      <c r="W757" s="11"/>
    </row>
    <row r="758" spans="2:23" outlineLevel="2" x14ac:dyDescent="0.25">
      <c r="B758" s="33" t="s">
        <v>195</v>
      </c>
      <c r="C758" s="33"/>
      <c r="D758" s="33" t="s">
        <v>196</v>
      </c>
      <c r="E758" s="1" t="s">
        <v>236</v>
      </c>
      <c r="F758" s="1" t="s">
        <v>243</v>
      </c>
      <c r="G758" s="3" t="s">
        <v>244</v>
      </c>
      <c r="H758" s="1" t="s">
        <v>16</v>
      </c>
      <c r="I758" s="1" t="s">
        <v>191</v>
      </c>
      <c r="K758" s="4">
        <v>0</v>
      </c>
      <c r="M758" s="4">
        <v>0</v>
      </c>
      <c r="O758" s="4">
        <v>0</v>
      </c>
      <c r="Q758" s="4">
        <v>0</v>
      </c>
      <c r="W758" s="11"/>
    </row>
    <row r="759" spans="2:23" outlineLevel="2" x14ac:dyDescent="0.25">
      <c r="B759" s="33" t="s">
        <v>195</v>
      </c>
      <c r="C759" s="33"/>
      <c r="D759" s="33" t="s">
        <v>196</v>
      </c>
      <c r="E759" s="1" t="s">
        <v>236</v>
      </c>
      <c r="F759" s="1" t="s">
        <v>243</v>
      </c>
      <c r="G759" s="3" t="s">
        <v>244</v>
      </c>
      <c r="H759" s="1" t="s">
        <v>18</v>
      </c>
      <c r="I759" s="1" t="s">
        <v>191</v>
      </c>
      <c r="K759" s="4">
        <v>0</v>
      </c>
      <c r="M759" s="4">
        <v>0</v>
      </c>
      <c r="O759" s="4">
        <v>0</v>
      </c>
      <c r="Q759" s="4">
        <v>0</v>
      </c>
      <c r="W759" s="11"/>
    </row>
    <row r="760" spans="2:23" outlineLevel="2" x14ac:dyDescent="0.25">
      <c r="B760" s="33" t="s">
        <v>195</v>
      </c>
      <c r="C760" s="33"/>
      <c r="D760" s="33" t="s">
        <v>196</v>
      </c>
      <c r="E760" s="1" t="s">
        <v>236</v>
      </c>
      <c r="F760" s="1" t="s">
        <v>243</v>
      </c>
      <c r="G760" s="3" t="s">
        <v>244</v>
      </c>
      <c r="H760" s="1" t="s">
        <v>28</v>
      </c>
      <c r="I760" s="1" t="s">
        <v>191</v>
      </c>
      <c r="K760" s="4">
        <v>0</v>
      </c>
      <c r="M760" s="4">
        <v>0</v>
      </c>
      <c r="O760" s="4">
        <v>0</v>
      </c>
      <c r="Q760" s="4">
        <v>0</v>
      </c>
      <c r="W760" s="11"/>
    </row>
    <row r="761" spans="2:23" outlineLevel="2" x14ac:dyDescent="0.25">
      <c r="B761" s="33"/>
      <c r="C761" s="33"/>
      <c r="D761" s="33" t="s">
        <v>196</v>
      </c>
      <c r="K761" s="11"/>
      <c r="M761" s="11"/>
      <c r="O761" s="11"/>
      <c r="Q761" s="11"/>
      <c r="W761" s="11"/>
    </row>
    <row r="762" spans="2:23" outlineLevel="2" x14ac:dyDescent="0.25">
      <c r="B762" s="33" t="s">
        <v>195</v>
      </c>
      <c r="C762" s="33"/>
      <c r="D762" s="33" t="s">
        <v>196</v>
      </c>
      <c r="E762" s="1" t="s">
        <v>236</v>
      </c>
      <c r="F762" s="1" t="s">
        <v>245</v>
      </c>
      <c r="G762" s="3" t="s">
        <v>246</v>
      </c>
      <c r="H762" s="1" t="s">
        <v>16</v>
      </c>
      <c r="I762" s="1" t="s">
        <v>191</v>
      </c>
      <c r="K762" s="4">
        <v>0</v>
      </c>
      <c r="M762" s="4">
        <v>0</v>
      </c>
      <c r="O762" s="4">
        <v>0</v>
      </c>
      <c r="Q762" s="4">
        <v>0</v>
      </c>
      <c r="W762" s="11"/>
    </row>
    <row r="763" spans="2:23" outlineLevel="2" x14ac:dyDescent="0.25">
      <c r="B763" s="33" t="s">
        <v>195</v>
      </c>
      <c r="C763" s="33"/>
      <c r="D763" s="33" t="s">
        <v>196</v>
      </c>
      <c r="E763" s="1" t="s">
        <v>236</v>
      </c>
      <c r="F763" s="1" t="s">
        <v>245</v>
      </c>
      <c r="G763" s="3" t="s">
        <v>246</v>
      </c>
      <c r="H763" s="1" t="s">
        <v>18</v>
      </c>
      <c r="I763" s="1" t="s">
        <v>191</v>
      </c>
      <c r="K763" s="4">
        <v>0</v>
      </c>
      <c r="M763" s="4">
        <v>0</v>
      </c>
      <c r="O763" s="4">
        <v>0</v>
      </c>
      <c r="Q763" s="4">
        <v>0</v>
      </c>
      <c r="W763" s="11"/>
    </row>
    <row r="764" spans="2:23" outlineLevel="2" x14ac:dyDescent="0.25">
      <c r="B764" s="33" t="s">
        <v>195</v>
      </c>
      <c r="C764" s="33"/>
      <c r="D764" s="33" t="s">
        <v>196</v>
      </c>
      <c r="E764" s="1" t="s">
        <v>236</v>
      </c>
      <c r="F764" s="1" t="s">
        <v>245</v>
      </c>
      <c r="G764" s="3" t="s">
        <v>246</v>
      </c>
      <c r="H764" s="1" t="s">
        <v>28</v>
      </c>
      <c r="I764" s="1" t="s">
        <v>191</v>
      </c>
      <c r="K764" s="4">
        <v>0</v>
      </c>
      <c r="M764" s="4">
        <v>0</v>
      </c>
      <c r="O764" s="4">
        <v>0</v>
      </c>
      <c r="Q764" s="4">
        <v>0</v>
      </c>
      <c r="W764" s="11"/>
    </row>
    <row r="765" spans="2:23" outlineLevel="2" x14ac:dyDescent="0.25">
      <c r="B765" s="33"/>
      <c r="C765" s="33"/>
      <c r="D765" s="33" t="s">
        <v>196</v>
      </c>
      <c r="K765" s="11"/>
      <c r="M765" s="11"/>
      <c r="O765" s="11"/>
      <c r="Q765" s="11"/>
      <c r="W765" s="11"/>
    </row>
    <row r="766" spans="2:23" outlineLevel="2" x14ac:dyDescent="0.25">
      <c r="B766" s="33" t="s">
        <v>195</v>
      </c>
      <c r="C766" s="33"/>
      <c r="D766" s="33" t="s">
        <v>196</v>
      </c>
      <c r="E766" s="1" t="s">
        <v>236</v>
      </c>
      <c r="F766" s="1" t="s">
        <v>247</v>
      </c>
      <c r="G766" s="3" t="s">
        <v>248</v>
      </c>
      <c r="H766" s="1" t="s">
        <v>16</v>
      </c>
      <c r="I766" s="1" t="s">
        <v>191</v>
      </c>
      <c r="K766" s="4">
        <v>0</v>
      </c>
      <c r="M766" s="4">
        <v>0</v>
      </c>
      <c r="O766" s="4">
        <v>0</v>
      </c>
      <c r="Q766" s="4">
        <v>0</v>
      </c>
      <c r="W766" s="11"/>
    </row>
    <row r="767" spans="2:23" outlineLevel="2" x14ac:dyDescent="0.25">
      <c r="B767" s="33" t="s">
        <v>195</v>
      </c>
      <c r="C767" s="33"/>
      <c r="D767" s="33" t="s">
        <v>196</v>
      </c>
      <c r="E767" s="1" t="s">
        <v>236</v>
      </c>
      <c r="F767" s="1" t="s">
        <v>247</v>
      </c>
      <c r="G767" s="3" t="s">
        <v>248</v>
      </c>
      <c r="H767" s="1" t="s">
        <v>18</v>
      </c>
      <c r="I767" s="1" t="s">
        <v>191</v>
      </c>
      <c r="K767" s="4">
        <v>0</v>
      </c>
      <c r="M767" s="4">
        <v>0</v>
      </c>
      <c r="O767" s="4">
        <v>0</v>
      </c>
      <c r="Q767" s="4">
        <v>0</v>
      </c>
      <c r="W767" s="11"/>
    </row>
    <row r="768" spans="2:23" outlineLevel="2" x14ac:dyDescent="0.25">
      <c r="B768" s="33" t="s">
        <v>195</v>
      </c>
      <c r="C768" s="33"/>
      <c r="D768" s="33" t="s">
        <v>196</v>
      </c>
      <c r="E768" s="1" t="s">
        <v>236</v>
      </c>
      <c r="F768" s="1" t="s">
        <v>247</v>
      </c>
      <c r="G768" s="3" t="s">
        <v>248</v>
      </c>
      <c r="H768" s="1" t="s">
        <v>28</v>
      </c>
      <c r="I768" s="1" t="s">
        <v>191</v>
      </c>
      <c r="K768" s="4">
        <v>0</v>
      </c>
      <c r="M768" s="4">
        <v>0</v>
      </c>
      <c r="O768" s="4">
        <v>0</v>
      </c>
      <c r="Q768" s="4">
        <v>0</v>
      </c>
      <c r="W768" s="11"/>
    </row>
    <row r="769" spans="2:23" outlineLevel="2" x14ac:dyDescent="0.25">
      <c r="B769" s="33"/>
      <c r="C769" s="33"/>
      <c r="D769" s="33" t="s">
        <v>196</v>
      </c>
      <c r="K769" s="11"/>
      <c r="M769" s="11"/>
      <c r="O769" s="11"/>
      <c r="Q769" s="11"/>
      <c r="W769" s="11"/>
    </row>
    <row r="770" spans="2:23" outlineLevel="2" x14ac:dyDescent="0.25">
      <c r="B770" s="33" t="s">
        <v>195</v>
      </c>
      <c r="C770" s="33"/>
      <c r="D770" s="33" t="s">
        <v>196</v>
      </c>
      <c r="E770" s="1" t="s">
        <v>236</v>
      </c>
      <c r="F770" s="1" t="s">
        <v>249</v>
      </c>
      <c r="G770" s="3" t="s">
        <v>250</v>
      </c>
      <c r="H770" s="1" t="s">
        <v>16</v>
      </c>
      <c r="I770" s="1" t="s">
        <v>191</v>
      </c>
      <c r="K770" s="4">
        <v>0</v>
      </c>
      <c r="M770" s="4">
        <v>0</v>
      </c>
      <c r="O770" s="4">
        <v>0</v>
      </c>
      <c r="Q770" s="4">
        <v>0</v>
      </c>
      <c r="W770" s="11"/>
    </row>
    <row r="771" spans="2:23" outlineLevel="2" x14ac:dyDescent="0.25">
      <c r="B771" s="33" t="s">
        <v>195</v>
      </c>
      <c r="C771" s="33"/>
      <c r="D771" s="33" t="s">
        <v>196</v>
      </c>
      <c r="E771" s="1" t="s">
        <v>236</v>
      </c>
      <c r="F771" s="1" t="s">
        <v>249</v>
      </c>
      <c r="G771" s="3" t="s">
        <v>250</v>
      </c>
      <c r="H771" s="1" t="s">
        <v>18</v>
      </c>
      <c r="I771" s="1" t="s">
        <v>191</v>
      </c>
      <c r="K771" s="4">
        <v>0</v>
      </c>
      <c r="M771" s="4">
        <v>0</v>
      </c>
      <c r="O771" s="4">
        <v>0</v>
      </c>
      <c r="Q771" s="4">
        <v>0</v>
      </c>
      <c r="W771" s="11"/>
    </row>
    <row r="772" spans="2:23" outlineLevel="2" x14ac:dyDescent="0.25">
      <c r="B772" s="33" t="s">
        <v>195</v>
      </c>
      <c r="C772" s="33"/>
      <c r="D772" s="33" t="s">
        <v>196</v>
      </c>
      <c r="E772" s="1" t="s">
        <v>236</v>
      </c>
      <c r="F772" s="1" t="s">
        <v>249</v>
      </c>
      <c r="G772" s="3" t="s">
        <v>250</v>
      </c>
      <c r="H772" s="1" t="s">
        <v>28</v>
      </c>
      <c r="I772" s="1" t="s">
        <v>191</v>
      </c>
      <c r="K772" s="4">
        <v>0</v>
      </c>
      <c r="M772" s="4">
        <v>0</v>
      </c>
      <c r="O772" s="4">
        <v>0</v>
      </c>
      <c r="Q772" s="4">
        <v>0</v>
      </c>
      <c r="W772" s="11"/>
    </row>
    <row r="773" spans="2:23" outlineLevel="2" x14ac:dyDescent="0.25">
      <c r="B773" s="33"/>
      <c r="C773" s="33"/>
      <c r="D773" s="33" t="s">
        <v>196</v>
      </c>
      <c r="K773" s="11"/>
      <c r="M773" s="11"/>
      <c r="O773" s="11"/>
      <c r="Q773" s="11"/>
      <c r="W773" s="11"/>
    </row>
    <row r="774" spans="2:23" outlineLevel="2" x14ac:dyDescent="0.25">
      <c r="B774" s="33" t="s">
        <v>195</v>
      </c>
      <c r="C774" s="33"/>
      <c r="D774" s="33" t="s">
        <v>196</v>
      </c>
      <c r="E774" s="1" t="s">
        <v>236</v>
      </c>
      <c r="F774" s="1" t="s">
        <v>251</v>
      </c>
      <c r="G774" s="3" t="s">
        <v>252</v>
      </c>
      <c r="H774" s="1" t="s">
        <v>16</v>
      </c>
      <c r="I774" s="1" t="s">
        <v>191</v>
      </c>
      <c r="K774" s="4">
        <v>0</v>
      </c>
      <c r="M774" s="4">
        <v>0</v>
      </c>
      <c r="O774" s="4">
        <v>0</v>
      </c>
      <c r="Q774" s="4">
        <v>0</v>
      </c>
      <c r="W774" s="11"/>
    </row>
    <row r="775" spans="2:23" outlineLevel="2" x14ac:dyDescent="0.25">
      <c r="B775" s="33" t="s">
        <v>195</v>
      </c>
      <c r="C775" s="33"/>
      <c r="D775" s="33" t="s">
        <v>196</v>
      </c>
      <c r="E775" s="1" t="s">
        <v>236</v>
      </c>
      <c r="F775" s="1" t="s">
        <v>251</v>
      </c>
      <c r="G775" s="3" t="s">
        <v>252</v>
      </c>
      <c r="H775" s="1" t="s">
        <v>18</v>
      </c>
      <c r="I775" s="1" t="s">
        <v>191</v>
      </c>
      <c r="K775" s="4">
        <v>0</v>
      </c>
      <c r="M775" s="4">
        <v>0</v>
      </c>
      <c r="O775" s="4">
        <v>0</v>
      </c>
      <c r="Q775" s="4">
        <v>0</v>
      </c>
      <c r="W775" s="11"/>
    </row>
    <row r="776" spans="2:23" outlineLevel="2" x14ac:dyDescent="0.25">
      <c r="B776" s="33" t="s">
        <v>195</v>
      </c>
      <c r="C776" s="33"/>
      <c r="D776" s="33" t="s">
        <v>196</v>
      </c>
      <c r="E776" s="1" t="s">
        <v>236</v>
      </c>
      <c r="F776" s="1" t="s">
        <v>251</v>
      </c>
      <c r="G776" s="3" t="s">
        <v>252</v>
      </c>
      <c r="H776" s="1" t="s">
        <v>28</v>
      </c>
      <c r="I776" s="1" t="s">
        <v>191</v>
      </c>
      <c r="K776" s="4">
        <v>0</v>
      </c>
      <c r="M776" s="4">
        <v>0</v>
      </c>
      <c r="O776" s="4">
        <v>0</v>
      </c>
      <c r="Q776" s="4">
        <v>0</v>
      </c>
      <c r="W776" s="11"/>
    </row>
    <row r="777" spans="2:23" outlineLevel="1" x14ac:dyDescent="0.25">
      <c r="B777" s="36" t="s">
        <v>195</v>
      </c>
      <c r="C777" s="36"/>
      <c r="D777" s="36" t="s">
        <v>328</v>
      </c>
      <c r="E777" s="37"/>
      <c r="F777" s="49"/>
      <c r="G777" s="38"/>
      <c r="H777" s="37"/>
      <c r="I777" s="37"/>
      <c r="J777" s="39"/>
      <c r="K777" s="39">
        <v>0</v>
      </c>
      <c r="L777" s="39"/>
      <c r="M777" s="39">
        <v>0</v>
      </c>
      <c r="N777" s="39"/>
      <c r="O777" s="39">
        <v>0</v>
      </c>
      <c r="P777" s="39"/>
      <c r="Q777" s="39">
        <v>0</v>
      </c>
      <c r="W777" s="11"/>
    </row>
    <row r="778" spans="2:23" outlineLevel="1" x14ac:dyDescent="0.25">
      <c r="B778" s="33"/>
      <c r="C778" s="33"/>
      <c r="D778" s="33"/>
      <c r="K778" s="11"/>
      <c r="M778" s="11"/>
      <c r="O778" s="11"/>
      <c r="Q778" s="11"/>
      <c r="W778" s="11"/>
    </row>
    <row r="779" spans="2:23" outlineLevel="1" x14ac:dyDescent="0.25">
      <c r="B779" s="33"/>
      <c r="C779" s="33"/>
      <c r="D779" s="33"/>
      <c r="K779" s="11"/>
      <c r="M779" s="11"/>
      <c r="O779" s="11"/>
      <c r="Q779" s="11"/>
      <c r="W779" s="11"/>
    </row>
    <row r="780" spans="2:23" outlineLevel="1" x14ac:dyDescent="0.25">
      <c r="B780" s="33" t="s">
        <v>253</v>
      </c>
      <c r="C780" s="33"/>
      <c r="D780" s="33"/>
      <c r="F780" s="1" t="s">
        <v>254</v>
      </c>
      <c r="G780" s="3" t="s">
        <v>255</v>
      </c>
      <c r="H780" s="1" t="s">
        <v>16</v>
      </c>
      <c r="I780" s="1" t="s">
        <v>191</v>
      </c>
      <c r="K780" s="4">
        <v>0</v>
      </c>
      <c r="M780" s="4">
        <v>0</v>
      </c>
      <c r="O780" s="4">
        <v>0</v>
      </c>
      <c r="Q780" s="4">
        <v>0</v>
      </c>
      <c r="W780" s="11"/>
    </row>
    <row r="781" spans="2:23" outlineLevel="1" x14ac:dyDescent="0.25">
      <c r="B781" s="33" t="s">
        <v>253</v>
      </c>
      <c r="C781" s="33"/>
      <c r="D781" s="33"/>
      <c r="F781" s="1" t="s">
        <v>254</v>
      </c>
      <c r="G781" s="3" t="s">
        <v>255</v>
      </c>
      <c r="H781" s="1" t="s">
        <v>18</v>
      </c>
      <c r="I781" s="1" t="s">
        <v>191</v>
      </c>
      <c r="K781" s="4">
        <v>0</v>
      </c>
      <c r="M781" s="4">
        <v>0</v>
      </c>
      <c r="O781" s="4">
        <v>0</v>
      </c>
      <c r="Q781" s="4">
        <v>0</v>
      </c>
      <c r="W781" s="11"/>
    </row>
    <row r="782" spans="2:23" outlineLevel="1" x14ac:dyDescent="0.25">
      <c r="B782" s="33" t="s">
        <v>253</v>
      </c>
      <c r="C782" s="33"/>
      <c r="D782" s="33"/>
      <c r="F782" s="1" t="s">
        <v>254</v>
      </c>
      <c r="G782" s="3" t="s">
        <v>255</v>
      </c>
      <c r="H782" s="1" t="s">
        <v>28</v>
      </c>
      <c r="I782" s="1" t="s">
        <v>191</v>
      </c>
      <c r="K782" s="4">
        <v>0</v>
      </c>
      <c r="M782" s="4">
        <v>0</v>
      </c>
      <c r="O782" s="4">
        <v>0</v>
      </c>
      <c r="Q782" s="4">
        <v>0</v>
      </c>
      <c r="W782" s="11"/>
    </row>
    <row r="783" spans="2:23" outlineLevel="1" x14ac:dyDescent="0.25">
      <c r="B783" s="36"/>
      <c r="C783" s="36"/>
      <c r="D783" s="36" t="s">
        <v>329</v>
      </c>
      <c r="E783" s="37"/>
      <c r="F783" s="49"/>
      <c r="G783" s="38"/>
      <c r="H783" s="37"/>
      <c r="I783" s="37"/>
      <c r="J783" s="39"/>
      <c r="K783" s="39">
        <v>0</v>
      </c>
      <c r="L783" s="39"/>
      <c r="M783" s="39">
        <v>0</v>
      </c>
      <c r="N783" s="39"/>
      <c r="O783" s="39">
        <v>0</v>
      </c>
      <c r="P783" s="39"/>
      <c r="Q783" s="39">
        <v>0</v>
      </c>
      <c r="W783" s="11"/>
    </row>
    <row r="784" spans="2:23" x14ac:dyDescent="0.25">
      <c r="B784" s="33"/>
      <c r="C784" s="33"/>
      <c r="D784" s="33"/>
    </row>
    <row r="785" spans="2:4" x14ac:dyDescent="0.25">
      <c r="B785" s="33"/>
      <c r="C785" s="33"/>
      <c r="D785" s="33"/>
    </row>
    <row r="786" spans="2:4" x14ac:dyDescent="0.25">
      <c r="B786" s="33"/>
      <c r="C786" s="33"/>
      <c r="D786" s="33"/>
    </row>
    <row r="787" spans="2:4" x14ac:dyDescent="0.25">
      <c r="B787" s="33"/>
      <c r="C787" s="33"/>
      <c r="D787" s="33"/>
    </row>
    <row r="788" spans="2:4" x14ac:dyDescent="0.25">
      <c r="B788" s="33"/>
      <c r="C788" s="33"/>
      <c r="D788" s="33"/>
    </row>
    <row r="789" spans="2:4" x14ac:dyDescent="0.25">
      <c r="B789" s="33"/>
      <c r="C789" s="33"/>
      <c r="D789" s="33"/>
    </row>
    <row r="790" spans="2:4" x14ac:dyDescent="0.25">
      <c r="B790" s="33"/>
      <c r="C790" s="33"/>
      <c r="D790" s="33"/>
    </row>
    <row r="791" spans="2:4" x14ac:dyDescent="0.25">
      <c r="B791" s="33"/>
      <c r="C791" s="33"/>
      <c r="D791" s="33"/>
    </row>
    <row r="792" spans="2:4" x14ac:dyDescent="0.25">
      <c r="B792" s="33"/>
      <c r="C792" s="33"/>
      <c r="D792" s="33"/>
    </row>
    <row r="793" spans="2:4" x14ac:dyDescent="0.25">
      <c r="B793" s="33"/>
      <c r="C793" s="33"/>
      <c r="D793" s="33"/>
    </row>
    <row r="794" spans="2:4" x14ac:dyDescent="0.25">
      <c r="B794" s="33"/>
      <c r="C794" s="33"/>
      <c r="D794" s="33"/>
    </row>
    <row r="795" spans="2:4" x14ac:dyDescent="0.25">
      <c r="B795" s="33"/>
      <c r="C795" s="33"/>
      <c r="D795" s="33"/>
    </row>
    <row r="796" spans="2:4" x14ac:dyDescent="0.25">
      <c r="B796" s="33"/>
      <c r="C796" s="33"/>
      <c r="D796" s="33"/>
    </row>
    <row r="797" spans="2:4" x14ac:dyDescent="0.25">
      <c r="B797" s="33"/>
      <c r="C797" s="33"/>
      <c r="D797" s="33"/>
    </row>
    <row r="798" spans="2:4" x14ac:dyDescent="0.25">
      <c r="B798" s="33"/>
      <c r="C798" s="33"/>
      <c r="D798" s="33"/>
    </row>
    <row r="799" spans="2:4" x14ac:dyDescent="0.25">
      <c r="B799" s="33"/>
      <c r="C799" s="33"/>
      <c r="D799" s="33"/>
    </row>
    <row r="800" spans="2:4" x14ac:dyDescent="0.25">
      <c r="B800" s="33"/>
      <c r="C800" s="33"/>
      <c r="D800" s="33"/>
    </row>
    <row r="801" spans="2:4" x14ac:dyDescent="0.25">
      <c r="B801" s="33"/>
      <c r="C801" s="33"/>
      <c r="D801" s="33"/>
    </row>
    <row r="802" spans="2:4" x14ac:dyDescent="0.25">
      <c r="B802" s="33"/>
      <c r="C802" s="33"/>
      <c r="D802" s="33"/>
    </row>
    <row r="803" spans="2:4" x14ac:dyDescent="0.25">
      <c r="B803" s="33"/>
      <c r="C803" s="33"/>
      <c r="D803" s="33"/>
    </row>
    <row r="804" spans="2:4" x14ac:dyDescent="0.25">
      <c r="B804" s="33"/>
      <c r="C804" s="33"/>
      <c r="D804" s="33"/>
    </row>
    <row r="805" spans="2:4" x14ac:dyDescent="0.25">
      <c r="B805" s="33"/>
      <c r="C805" s="33"/>
      <c r="D805" s="33"/>
    </row>
    <row r="806" spans="2:4" x14ac:dyDescent="0.25">
      <c r="B806" s="33"/>
      <c r="C806" s="33"/>
      <c r="D806" s="33"/>
    </row>
    <row r="807" spans="2:4" x14ac:dyDescent="0.25">
      <c r="B807" s="33"/>
      <c r="C807" s="33"/>
      <c r="D807" s="33"/>
    </row>
    <row r="808" spans="2:4" x14ac:dyDescent="0.25">
      <c r="B808" s="33"/>
      <c r="C808" s="33"/>
      <c r="D808" s="33"/>
    </row>
    <row r="809" spans="2:4" x14ac:dyDescent="0.25">
      <c r="B809" s="33"/>
      <c r="C809" s="33"/>
      <c r="D809" s="33"/>
    </row>
    <row r="810" spans="2:4" x14ac:dyDescent="0.25">
      <c r="B810" s="33"/>
      <c r="C810" s="33"/>
      <c r="D810" s="33"/>
    </row>
    <row r="811" spans="2:4" x14ac:dyDescent="0.25">
      <c r="B811" s="33"/>
      <c r="C811" s="33"/>
      <c r="D811" s="33"/>
    </row>
    <row r="812" spans="2:4" x14ac:dyDescent="0.25">
      <c r="B812" s="33"/>
      <c r="C812" s="33"/>
      <c r="D812" s="33"/>
    </row>
    <row r="813" spans="2:4" x14ac:dyDescent="0.25">
      <c r="B813" s="33"/>
      <c r="C813" s="33"/>
      <c r="D813" s="33"/>
    </row>
    <row r="814" spans="2:4" x14ac:dyDescent="0.25">
      <c r="B814" s="33"/>
      <c r="C814" s="33"/>
      <c r="D814" s="33"/>
    </row>
    <row r="815" spans="2:4" x14ac:dyDescent="0.25">
      <c r="B815" s="33"/>
      <c r="C815" s="33"/>
      <c r="D815" s="33"/>
    </row>
    <row r="816" spans="2:4" x14ac:dyDescent="0.25">
      <c r="B816" s="33"/>
      <c r="C816" s="33"/>
      <c r="D816" s="33"/>
    </row>
    <row r="817" spans="2:4" x14ac:dyDescent="0.25">
      <c r="B817" s="33"/>
      <c r="C817" s="33"/>
      <c r="D817" s="33"/>
    </row>
    <row r="818" spans="2:4" x14ac:dyDescent="0.25">
      <c r="B818" s="33"/>
      <c r="C818" s="33"/>
      <c r="D818" s="33"/>
    </row>
    <row r="819" spans="2:4" x14ac:dyDescent="0.25">
      <c r="B819" s="33"/>
      <c r="C819" s="33"/>
      <c r="D819" s="33"/>
    </row>
    <row r="820" spans="2:4" x14ac:dyDescent="0.25">
      <c r="B820" s="33"/>
      <c r="C820" s="33"/>
      <c r="D820" s="33"/>
    </row>
    <row r="821" spans="2:4" x14ac:dyDescent="0.25">
      <c r="B821" s="33"/>
      <c r="C821" s="33"/>
      <c r="D821" s="33"/>
    </row>
    <row r="822" spans="2:4" x14ac:dyDescent="0.25">
      <c r="B822" s="33"/>
      <c r="C822" s="33"/>
      <c r="D822" s="33"/>
    </row>
    <row r="823" spans="2:4" x14ac:dyDescent="0.25">
      <c r="B823" s="33"/>
      <c r="C823" s="33"/>
      <c r="D823" s="33"/>
    </row>
    <row r="824" spans="2:4" x14ac:dyDescent="0.25">
      <c r="B824" s="33"/>
      <c r="C824" s="33"/>
      <c r="D824" s="33"/>
    </row>
    <row r="825" spans="2:4" x14ac:dyDescent="0.25">
      <c r="B825" s="33"/>
      <c r="C825" s="33"/>
      <c r="D825" s="33"/>
    </row>
    <row r="826" spans="2:4" x14ac:dyDescent="0.25">
      <c r="B826" s="33"/>
      <c r="C826" s="33"/>
      <c r="D826" s="33"/>
    </row>
    <row r="827" spans="2:4" x14ac:dyDescent="0.25">
      <c r="B827" s="33"/>
      <c r="C827" s="33"/>
      <c r="D827" s="33"/>
    </row>
    <row r="828" spans="2:4" x14ac:dyDescent="0.25">
      <c r="B828" s="33"/>
      <c r="C828" s="33"/>
      <c r="D828" s="33"/>
    </row>
    <row r="829" spans="2:4" x14ac:dyDescent="0.25">
      <c r="B829" s="33"/>
      <c r="C829" s="33"/>
      <c r="D829" s="33"/>
    </row>
    <row r="830" spans="2:4" x14ac:dyDescent="0.25">
      <c r="B830" s="33"/>
      <c r="C830" s="33"/>
      <c r="D830" s="33"/>
    </row>
    <row r="831" spans="2:4" x14ac:dyDescent="0.25">
      <c r="B831" s="33"/>
      <c r="C831" s="33"/>
      <c r="D831" s="33"/>
    </row>
    <row r="832" spans="2:4" x14ac:dyDescent="0.25">
      <c r="B832" s="33"/>
      <c r="C832" s="33"/>
      <c r="D832" s="33"/>
    </row>
    <row r="833" spans="2:4" x14ac:dyDescent="0.25">
      <c r="B833" s="33"/>
      <c r="C833" s="33"/>
      <c r="D833" s="33"/>
    </row>
    <row r="834" spans="2:4" x14ac:dyDescent="0.25">
      <c r="B834" s="33"/>
      <c r="C834" s="33"/>
      <c r="D834" s="33"/>
    </row>
    <row r="835" spans="2:4" x14ac:dyDescent="0.25">
      <c r="B835" s="33"/>
      <c r="C835" s="33"/>
      <c r="D835" s="33"/>
    </row>
    <row r="836" spans="2:4" x14ac:dyDescent="0.25">
      <c r="B836" s="33"/>
      <c r="C836" s="33"/>
      <c r="D836" s="33"/>
    </row>
    <row r="837" spans="2:4" x14ac:dyDescent="0.25">
      <c r="B837" s="33"/>
      <c r="C837" s="33"/>
      <c r="D837" s="33"/>
    </row>
    <row r="838" spans="2:4" x14ac:dyDescent="0.25">
      <c r="B838" s="33"/>
      <c r="C838" s="33"/>
      <c r="D838" s="33"/>
    </row>
    <row r="839" spans="2:4" x14ac:dyDescent="0.25">
      <c r="B839" s="33"/>
      <c r="C839" s="33"/>
      <c r="D839" s="33"/>
    </row>
    <row r="840" spans="2:4" x14ac:dyDescent="0.25">
      <c r="B840" s="33"/>
      <c r="C840" s="33"/>
      <c r="D840" s="33"/>
    </row>
    <row r="841" spans="2:4" x14ac:dyDescent="0.25">
      <c r="B841" s="33"/>
      <c r="C841" s="33"/>
      <c r="D841" s="33"/>
    </row>
    <row r="842" spans="2:4" x14ac:dyDescent="0.25">
      <c r="B842" s="33"/>
      <c r="C842" s="33"/>
      <c r="D842" s="33"/>
    </row>
    <row r="843" spans="2:4" x14ac:dyDescent="0.25">
      <c r="B843" s="33"/>
      <c r="C843" s="33"/>
      <c r="D843" s="33"/>
    </row>
    <row r="844" spans="2:4" x14ac:dyDescent="0.25">
      <c r="B844" s="33"/>
      <c r="C844" s="33"/>
      <c r="D844" s="33"/>
    </row>
    <row r="845" spans="2:4" x14ac:dyDescent="0.25">
      <c r="B845" s="33"/>
      <c r="C845" s="33"/>
      <c r="D845" s="33"/>
    </row>
    <row r="846" spans="2:4" x14ac:dyDescent="0.25">
      <c r="B846" s="33"/>
      <c r="C846" s="33"/>
      <c r="D846" s="33"/>
    </row>
    <row r="847" spans="2:4" x14ac:dyDescent="0.25">
      <c r="B847" s="33"/>
      <c r="C847" s="33"/>
      <c r="D847" s="33"/>
    </row>
    <row r="848" spans="2:4" x14ac:dyDescent="0.25">
      <c r="B848" s="33"/>
      <c r="C848" s="33"/>
      <c r="D848" s="33"/>
    </row>
    <row r="849" spans="2:4" x14ac:dyDescent="0.25">
      <c r="B849" s="33"/>
      <c r="C849" s="33"/>
      <c r="D849" s="33"/>
    </row>
    <row r="850" spans="2:4" x14ac:dyDescent="0.25">
      <c r="B850" s="33"/>
      <c r="C850" s="33"/>
      <c r="D850" s="33"/>
    </row>
    <row r="851" spans="2:4" x14ac:dyDescent="0.25">
      <c r="B851" s="33"/>
      <c r="C851" s="33"/>
      <c r="D851" s="33"/>
    </row>
    <row r="852" spans="2:4" x14ac:dyDescent="0.25">
      <c r="B852" s="33"/>
      <c r="C852" s="33"/>
      <c r="D852" s="33"/>
    </row>
    <row r="853" spans="2:4" x14ac:dyDescent="0.25">
      <c r="B853" s="33"/>
      <c r="C853" s="33"/>
      <c r="D853" s="33"/>
    </row>
    <row r="854" spans="2:4" x14ac:dyDescent="0.25">
      <c r="B854" s="33"/>
      <c r="C854" s="33"/>
      <c r="D854" s="33"/>
    </row>
    <row r="855" spans="2:4" x14ac:dyDescent="0.25">
      <c r="B855" s="33"/>
      <c r="C855" s="33"/>
      <c r="D855" s="33"/>
    </row>
    <row r="856" spans="2:4" x14ac:dyDescent="0.25">
      <c r="B856" s="33"/>
      <c r="C856" s="33"/>
      <c r="D856" s="33"/>
    </row>
    <row r="857" spans="2:4" x14ac:dyDescent="0.25">
      <c r="B857" s="33"/>
      <c r="C857" s="33"/>
      <c r="D857" s="33"/>
    </row>
    <row r="858" spans="2:4" x14ac:dyDescent="0.25">
      <c r="B858" s="33"/>
      <c r="C858" s="33"/>
      <c r="D858" s="33"/>
    </row>
    <row r="859" spans="2:4" x14ac:dyDescent="0.25">
      <c r="B859" s="33"/>
      <c r="C859" s="33"/>
      <c r="D859" s="33"/>
    </row>
    <row r="860" spans="2:4" x14ac:dyDescent="0.25">
      <c r="B860" s="33"/>
      <c r="C860" s="33"/>
      <c r="D860" s="33"/>
    </row>
    <row r="861" spans="2:4" x14ac:dyDescent="0.25">
      <c r="B861" s="33"/>
      <c r="C861" s="33"/>
      <c r="D861" s="33"/>
    </row>
    <row r="862" spans="2:4" x14ac:dyDescent="0.25">
      <c r="B862" s="33"/>
      <c r="C862" s="33"/>
      <c r="D862" s="33"/>
    </row>
    <row r="863" spans="2:4" x14ac:dyDescent="0.25">
      <c r="B863" s="33"/>
      <c r="C863" s="33"/>
      <c r="D863" s="33"/>
    </row>
    <row r="864" spans="2:4" x14ac:dyDescent="0.25">
      <c r="B864" s="33"/>
      <c r="C864" s="33"/>
      <c r="D864" s="33"/>
    </row>
    <row r="865" spans="2:4" x14ac:dyDescent="0.25">
      <c r="B865" s="33"/>
      <c r="C865" s="33"/>
      <c r="D865" s="33"/>
    </row>
    <row r="866" spans="2:4" x14ac:dyDescent="0.25">
      <c r="B866" s="33"/>
      <c r="C866" s="33"/>
      <c r="D866" s="33"/>
    </row>
    <row r="867" spans="2:4" x14ac:dyDescent="0.25">
      <c r="B867" s="33"/>
      <c r="C867" s="33"/>
      <c r="D867" s="33"/>
    </row>
    <row r="868" spans="2:4" x14ac:dyDescent="0.25">
      <c r="B868" s="33"/>
      <c r="C868" s="33"/>
      <c r="D868" s="33"/>
    </row>
    <row r="869" spans="2:4" x14ac:dyDescent="0.25">
      <c r="B869" s="33"/>
      <c r="C869" s="33"/>
      <c r="D869" s="33"/>
    </row>
    <row r="870" spans="2:4" x14ac:dyDescent="0.25">
      <c r="B870" s="33"/>
      <c r="C870" s="33"/>
      <c r="D870" s="33"/>
    </row>
    <row r="871" spans="2:4" x14ac:dyDescent="0.25">
      <c r="B871" s="33"/>
      <c r="C871" s="33"/>
      <c r="D871" s="33"/>
    </row>
    <row r="872" spans="2:4" x14ac:dyDescent="0.25">
      <c r="B872" s="33"/>
      <c r="C872" s="33"/>
      <c r="D872" s="33"/>
    </row>
    <row r="873" spans="2:4" x14ac:dyDescent="0.25">
      <c r="B873" s="33"/>
      <c r="C873" s="33"/>
      <c r="D873" s="33"/>
    </row>
    <row r="874" spans="2:4" x14ac:dyDescent="0.25">
      <c r="B874" s="33"/>
      <c r="C874" s="33"/>
      <c r="D874" s="33"/>
    </row>
    <row r="875" spans="2:4" x14ac:dyDescent="0.25">
      <c r="B875" s="33"/>
      <c r="C875" s="33"/>
      <c r="D875" s="33"/>
    </row>
  </sheetData>
  <pageMargins left="0.75" right="0.5" top="1" bottom="1" header="0.5" footer="0.5"/>
  <pageSetup scale="65" orientation="portrait" r:id="rId1"/>
  <headerFooter alignWithMargins="0">
    <oddHeader>&amp;CChanges to CES Volume Requirements @ Citygate from Enron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0"/>
  <sheetViews>
    <sheetView tabSelected="1" topLeftCell="A2" zoomScaleNormal="100" workbookViewId="0">
      <selection activeCell="G14" sqref="G14"/>
    </sheetView>
  </sheetViews>
  <sheetFormatPr defaultRowHeight="13.2" x14ac:dyDescent="0.25"/>
  <cols>
    <col min="7" max="7" width="11" customWidth="1"/>
  </cols>
  <sheetData>
    <row r="2" spans="2:13" x14ac:dyDescent="0.25">
      <c r="B2" t="s">
        <v>330</v>
      </c>
    </row>
    <row r="4" spans="2:13" x14ac:dyDescent="0.25">
      <c r="F4" t="s">
        <v>331</v>
      </c>
      <c r="J4" t="s">
        <v>332</v>
      </c>
    </row>
    <row r="5" spans="2:13" x14ac:dyDescent="0.25">
      <c r="E5" t="s">
        <v>333</v>
      </c>
      <c r="F5" t="s">
        <v>12</v>
      </c>
      <c r="G5" t="s">
        <v>12</v>
      </c>
      <c r="J5" s="42" t="s">
        <v>334</v>
      </c>
      <c r="K5" t="s">
        <v>335</v>
      </c>
    </row>
    <row r="6" spans="2:13" x14ac:dyDescent="0.25">
      <c r="C6" t="s">
        <v>336</v>
      </c>
      <c r="D6" t="s">
        <v>336</v>
      </c>
      <c r="E6" t="s">
        <v>337</v>
      </c>
      <c r="F6" t="s">
        <v>338</v>
      </c>
      <c r="G6" t="s">
        <v>339</v>
      </c>
      <c r="H6" t="s">
        <v>340</v>
      </c>
      <c r="I6" t="s">
        <v>341</v>
      </c>
      <c r="J6" t="s">
        <v>12</v>
      </c>
      <c r="K6" t="s">
        <v>342</v>
      </c>
    </row>
    <row r="7" spans="2:13" x14ac:dyDescent="0.25">
      <c r="B7" s="50" t="s">
        <v>343</v>
      </c>
      <c r="C7" s="50" t="s">
        <v>344</v>
      </c>
      <c r="D7" s="50" t="s">
        <v>345</v>
      </c>
      <c r="E7" s="50" t="s">
        <v>346</v>
      </c>
      <c r="F7" s="50" t="s">
        <v>341</v>
      </c>
      <c r="G7" s="50" t="s">
        <v>347</v>
      </c>
      <c r="H7" s="50" t="s">
        <v>342</v>
      </c>
      <c r="I7" s="50" t="s">
        <v>348</v>
      </c>
      <c r="J7" s="50" t="s">
        <v>349</v>
      </c>
      <c r="K7" s="50" t="s">
        <v>350</v>
      </c>
    </row>
    <row r="8" spans="2:13" x14ac:dyDescent="0.25">
      <c r="B8" s="51">
        <v>36617</v>
      </c>
      <c r="C8" s="52">
        <v>61215</v>
      </c>
      <c r="D8" s="52">
        <v>56527</v>
      </c>
      <c r="E8" s="52">
        <f>14750+5187</f>
        <v>19937</v>
      </c>
      <c r="F8" s="52">
        <f t="shared" ref="F8:F37" si="0">SUM(C8:E8)</f>
        <v>137679</v>
      </c>
      <c r="G8" s="52">
        <v>101270</v>
      </c>
      <c r="H8" s="52">
        <v>21282</v>
      </c>
      <c r="I8" s="52">
        <f t="shared" ref="I8:I37" si="1">F8-G8-H8</f>
        <v>15127</v>
      </c>
      <c r="J8" s="52">
        <v>21282</v>
      </c>
      <c r="K8" s="52">
        <f t="shared" ref="K8:K37" si="2">H8-J8</f>
        <v>0</v>
      </c>
    </row>
    <row r="9" spans="2:13" x14ac:dyDescent="0.25">
      <c r="B9" s="51">
        <v>36618</v>
      </c>
      <c r="C9" s="52">
        <v>61215</v>
      </c>
      <c r="D9" s="52">
        <v>56527</v>
      </c>
      <c r="E9" s="52">
        <f>E8</f>
        <v>19937</v>
      </c>
      <c r="F9" s="52">
        <f t="shared" si="0"/>
        <v>137679</v>
      </c>
      <c r="G9" s="52">
        <v>108040</v>
      </c>
      <c r="H9" s="52">
        <v>21282</v>
      </c>
      <c r="I9" s="52">
        <f t="shared" si="1"/>
        <v>8357</v>
      </c>
      <c r="J9" s="52">
        <v>21282</v>
      </c>
      <c r="K9" s="52">
        <f t="shared" si="2"/>
        <v>0</v>
      </c>
    </row>
    <row r="10" spans="2:13" x14ac:dyDescent="0.25">
      <c r="B10" s="51">
        <v>36619</v>
      </c>
      <c r="C10" s="52">
        <v>61215</v>
      </c>
      <c r="D10" s="52">
        <v>56527</v>
      </c>
      <c r="E10" s="52">
        <f>E9+4710</f>
        <v>24647</v>
      </c>
      <c r="F10" s="52">
        <f t="shared" si="0"/>
        <v>142389</v>
      </c>
      <c r="G10" s="52">
        <v>111901</v>
      </c>
      <c r="H10" s="52">
        <v>21282</v>
      </c>
      <c r="I10" s="52">
        <f t="shared" si="1"/>
        <v>9206</v>
      </c>
      <c r="J10" s="52">
        <v>21282</v>
      </c>
      <c r="K10" s="52">
        <f t="shared" si="2"/>
        <v>0</v>
      </c>
    </row>
    <row r="11" spans="2:13" x14ac:dyDescent="0.25">
      <c r="B11" s="51">
        <v>36620</v>
      </c>
      <c r="C11" s="52">
        <v>61215</v>
      </c>
      <c r="D11" s="52">
        <v>56527</v>
      </c>
      <c r="E11" s="52">
        <f>E10+7340</f>
        <v>31987</v>
      </c>
      <c r="F11" s="52">
        <f t="shared" si="0"/>
        <v>149729</v>
      </c>
      <c r="G11" s="52">
        <v>139329</v>
      </c>
      <c r="H11" s="52">
        <v>0</v>
      </c>
      <c r="I11" s="52">
        <f t="shared" si="1"/>
        <v>10400</v>
      </c>
      <c r="J11" s="52">
        <v>21282</v>
      </c>
      <c r="K11" s="52">
        <f t="shared" si="2"/>
        <v>-21282</v>
      </c>
    </row>
    <row r="12" spans="2:13" x14ac:dyDescent="0.25">
      <c r="B12" s="51">
        <v>36621</v>
      </c>
      <c r="C12" s="52">
        <v>61215</v>
      </c>
      <c r="D12" s="52">
        <v>56527</v>
      </c>
      <c r="E12" s="52">
        <f t="shared" ref="E12:E37" si="3">E11</f>
        <v>31987</v>
      </c>
      <c r="F12" s="52">
        <f t="shared" si="0"/>
        <v>149729</v>
      </c>
      <c r="G12" s="52">
        <v>134901</v>
      </c>
      <c r="H12" s="53">
        <v>2796</v>
      </c>
      <c r="I12" s="52">
        <f t="shared" si="1"/>
        <v>12032</v>
      </c>
      <c r="J12" s="52">
        <v>21282</v>
      </c>
      <c r="K12" s="52">
        <f t="shared" si="2"/>
        <v>-18486</v>
      </c>
      <c r="M12">
        <f>111210+21282+5187</f>
        <v>137679</v>
      </c>
    </row>
    <row r="13" spans="2:13" x14ac:dyDescent="0.25">
      <c r="B13" s="51">
        <v>36622</v>
      </c>
      <c r="C13" s="52">
        <v>61215</v>
      </c>
      <c r="D13" s="52">
        <v>56527</v>
      </c>
      <c r="E13" s="52">
        <f t="shared" si="3"/>
        <v>31987</v>
      </c>
      <c r="F13" s="52">
        <f t="shared" si="0"/>
        <v>149729</v>
      </c>
      <c r="G13" s="52">
        <v>122604</v>
      </c>
      <c r="H13" s="53">
        <v>15093</v>
      </c>
      <c r="I13" s="53">
        <f t="shared" si="1"/>
        <v>12032</v>
      </c>
      <c r="J13" s="52">
        <v>21282</v>
      </c>
      <c r="K13" s="53">
        <f t="shared" si="2"/>
        <v>-6189</v>
      </c>
      <c r="L13" s="54"/>
      <c r="M13">
        <f>111210+21282+5187</f>
        <v>137679</v>
      </c>
    </row>
    <row r="14" spans="2:13" x14ac:dyDescent="0.25">
      <c r="B14" s="51">
        <v>36623</v>
      </c>
      <c r="C14" s="52">
        <v>61215</v>
      </c>
      <c r="D14" s="52">
        <v>56527</v>
      </c>
      <c r="E14" s="52">
        <f t="shared" si="3"/>
        <v>31987</v>
      </c>
      <c r="F14" s="52">
        <f t="shared" si="0"/>
        <v>149729</v>
      </c>
      <c r="G14" s="52">
        <v>114438</v>
      </c>
      <c r="H14" s="53">
        <f>H40</f>
        <v>23196.875</v>
      </c>
      <c r="I14" s="53">
        <f t="shared" si="1"/>
        <v>12094.125</v>
      </c>
      <c r="J14" s="52">
        <v>21282</v>
      </c>
      <c r="K14" s="53">
        <f t="shared" si="2"/>
        <v>1914.875</v>
      </c>
    </row>
    <row r="15" spans="2:13" x14ac:dyDescent="0.25">
      <c r="B15" s="55">
        <v>36624</v>
      </c>
      <c r="C15">
        <v>61215</v>
      </c>
      <c r="D15">
        <v>56527</v>
      </c>
      <c r="E15">
        <f t="shared" si="3"/>
        <v>31987</v>
      </c>
      <c r="F15">
        <f t="shared" si="0"/>
        <v>149729</v>
      </c>
      <c r="G15">
        <v>116377</v>
      </c>
      <c r="H15" s="54">
        <f t="shared" ref="H15:H37" si="4">H14</f>
        <v>23196.875</v>
      </c>
      <c r="I15" s="54">
        <f t="shared" si="1"/>
        <v>10155.125</v>
      </c>
      <c r="J15">
        <v>21282</v>
      </c>
      <c r="K15" s="54">
        <f t="shared" si="2"/>
        <v>1914.875</v>
      </c>
    </row>
    <row r="16" spans="2:13" x14ac:dyDescent="0.25">
      <c r="B16" s="55">
        <v>36625</v>
      </c>
      <c r="C16">
        <v>61215</v>
      </c>
      <c r="D16">
        <v>56527</v>
      </c>
      <c r="E16">
        <f t="shared" si="3"/>
        <v>31987</v>
      </c>
      <c r="F16">
        <f t="shared" si="0"/>
        <v>149729</v>
      </c>
      <c r="G16">
        <v>116377</v>
      </c>
      <c r="H16" s="54">
        <f t="shared" si="4"/>
        <v>23196.875</v>
      </c>
      <c r="I16" s="54">
        <f t="shared" si="1"/>
        <v>10155.125</v>
      </c>
      <c r="J16">
        <v>21282</v>
      </c>
      <c r="K16" s="54">
        <f t="shared" si="2"/>
        <v>1914.875</v>
      </c>
    </row>
    <row r="17" spans="2:11" x14ac:dyDescent="0.25">
      <c r="B17" s="55">
        <v>36626</v>
      </c>
      <c r="C17">
        <v>61215</v>
      </c>
      <c r="D17">
        <v>56527</v>
      </c>
      <c r="E17">
        <f t="shared" si="3"/>
        <v>31987</v>
      </c>
      <c r="F17">
        <f t="shared" si="0"/>
        <v>149729</v>
      </c>
      <c r="G17">
        <v>116377</v>
      </c>
      <c r="H17" s="54">
        <f t="shared" si="4"/>
        <v>23196.875</v>
      </c>
      <c r="I17" s="54">
        <f t="shared" si="1"/>
        <v>10155.125</v>
      </c>
      <c r="J17">
        <v>21282</v>
      </c>
      <c r="K17" s="54">
        <f t="shared" si="2"/>
        <v>1914.875</v>
      </c>
    </row>
    <row r="18" spans="2:11" x14ac:dyDescent="0.25">
      <c r="B18" s="55">
        <v>36627</v>
      </c>
      <c r="C18">
        <v>61215</v>
      </c>
      <c r="D18">
        <v>56527</v>
      </c>
      <c r="E18">
        <f t="shared" si="3"/>
        <v>31987</v>
      </c>
      <c r="F18">
        <f t="shared" si="0"/>
        <v>149729</v>
      </c>
      <c r="G18">
        <v>116377</v>
      </c>
      <c r="H18" s="54">
        <f t="shared" si="4"/>
        <v>23196.875</v>
      </c>
      <c r="I18" s="54">
        <f t="shared" si="1"/>
        <v>10155.125</v>
      </c>
      <c r="J18">
        <v>21282</v>
      </c>
      <c r="K18" s="54">
        <f t="shared" si="2"/>
        <v>1914.875</v>
      </c>
    </row>
    <row r="19" spans="2:11" x14ac:dyDescent="0.25">
      <c r="B19" s="55">
        <v>36628</v>
      </c>
      <c r="C19">
        <v>61215</v>
      </c>
      <c r="D19">
        <v>56527</v>
      </c>
      <c r="E19">
        <f t="shared" si="3"/>
        <v>31987</v>
      </c>
      <c r="F19">
        <f t="shared" si="0"/>
        <v>149729</v>
      </c>
      <c r="G19">
        <v>116377</v>
      </c>
      <c r="H19" s="54">
        <f t="shared" si="4"/>
        <v>23196.875</v>
      </c>
      <c r="I19" s="54">
        <f t="shared" si="1"/>
        <v>10155.125</v>
      </c>
      <c r="J19">
        <v>21282</v>
      </c>
      <c r="K19" s="54">
        <f t="shared" si="2"/>
        <v>1914.875</v>
      </c>
    </row>
    <row r="20" spans="2:11" x14ac:dyDescent="0.25">
      <c r="B20" s="55">
        <v>36629</v>
      </c>
      <c r="C20">
        <v>61215</v>
      </c>
      <c r="D20">
        <v>56527</v>
      </c>
      <c r="E20">
        <f t="shared" si="3"/>
        <v>31987</v>
      </c>
      <c r="F20">
        <f t="shared" si="0"/>
        <v>149729</v>
      </c>
      <c r="G20">
        <v>116377</v>
      </c>
      <c r="H20" s="54">
        <f t="shared" si="4"/>
        <v>23196.875</v>
      </c>
      <c r="I20" s="54">
        <f t="shared" si="1"/>
        <v>10155.125</v>
      </c>
      <c r="J20">
        <v>21282</v>
      </c>
      <c r="K20" s="54">
        <f t="shared" si="2"/>
        <v>1914.875</v>
      </c>
    </row>
    <row r="21" spans="2:11" x14ac:dyDescent="0.25">
      <c r="B21" s="55">
        <v>36630</v>
      </c>
      <c r="C21">
        <v>61215</v>
      </c>
      <c r="D21">
        <v>56527</v>
      </c>
      <c r="E21">
        <f t="shared" si="3"/>
        <v>31987</v>
      </c>
      <c r="F21">
        <f t="shared" si="0"/>
        <v>149729</v>
      </c>
      <c r="G21">
        <v>116377</v>
      </c>
      <c r="H21" s="54">
        <f t="shared" si="4"/>
        <v>23196.875</v>
      </c>
      <c r="I21" s="54">
        <f t="shared" si="1"/>
        <v>10155.125</v>
      </c>
      <c r="J21">
        <v>21282</v>
      </c>
      <c r="K21" s="54">
        <f t="shared" si="2"/>
        <v>1914.875</v>
      </c>
    </row>
    <row r="22" spans="2:11" x14ac:dyDescent="0.25">
      <c r="B22" s="55">
        <v>36631</v>
      </c>
      <c r="C22">
        <v>61215</v>
      </c>
      <c r="D22">
        <v>56527</v>
      </c>
      <c r="E22">
        <f t="shared" si="3"/>
        <v>31987</v>
      </c>
      <c r="F22">
        <f t="shared" si="0"/>
        <v>149729</v>
      </c>
      <c r="G22">
        <v>116377</v>
      </c>
      <c r="H22" s="54">
        <f t="shared" si="4"/>
        <v>23196.875</v>
      </c>
      <c r="I22" s="54">
        <f t="shared" si="1"/>
        <v>10155.125</v>
      </c>
      <c r="J22">
        <v>21282</v>
      </c>
      <c r="K22" s="54">
        <f t="shared" si="2"/>
        <v>1914.875</v>
      </c>
    </row>
    <row r="23" spans="2:11" x14ac:dyDescent="0.25">
      <c r="B23" s="55">
        <v>36632</v>
      </c>
      <c r="C23">
        <v>61215</v>
      </c>
      <c r="D23">
        <v>56527</v>
      </c>
      <c r="E23">
        <f t="shared" si="3"/>
        <v>31987</v>
      </c>
      <c r="F23">
        <f t="shared" si="0"/>
        <v>149729</v>
      </c>
      <c r="G23">
        <v>116377</v>
      </c>
      <c r="H23" s="54">
        <f t="shared" si="4"/>
        <v>23196.875</v>
      </c>
      <c r="I23" s="54">
        <f t="shared" si="1"/>
        <v>10155.125</v>
      </c>
      <c r="J23">
        <v>21282</v>
      </c>
      <c r="K23" s="54">
        <f t="shared" si="2"/>
        <v>1914.875</v>
      </c>
    </row>
    <row r="24" spans="2:11" x14ac:dyDescent="0.25">
      <c r="B24" s="55">
        <v>36633</v>
      </c>
      <c r="C24">
        <v>61215</v>
      </c>
      <c r="D24">
        <v>56527</v>
      </c>
      <c r="E24">
        <f t="shared" si="3"/>
        <v>31987</v>
      </c>
      <c r="F24">
        <f t="shared" si="0"/>
        <v>149729</v>
      </c>
      <c r="G24">
        <v>116377</v>
      </c>
      <c r="H24" s="54">
        <f t="shared" si="4"/>
        <v>23196.875</v>
      </c>
      <c r="I24" s="54">
        <f t="shared" si="1"/>
        <v>10155.125</v>
      </c>
      <c r="J24">
        <v>21282</v>
      </c>
      <c r="K24" s="54">
        <f t="shared" si="2"/>
        <v>1914.875</v>
      </c>
    </row>
    <row r="25" spans="2:11" x14ac:dyDescent="0.25">
      <c r="B25" s="55">
        <v>36634</v>
      </c>
      <c r="C25">
        <v>61215</v>
      </c>
      <c r="D25">
        <v>56527</v>
      </c>
      <c r="E25">
        <f t="shared" si="3"/>
        <v>31987</v>
      </c>
      <c r="F25">
        <f t="shared" si="0"/>
        <v>149729</v>
      </c>
      <c r="G25">
        <v>116377</v>
      </c>
      <c r="H25" s="54">
        <f t="shared" si="4"/>
        <v>23196.875</v>
      </c>
      <c r="I25" s="54">
        <f t="shared" si="1"/>
        <v>10155.125</v>
      </c>
      <c r="J25">
        <v>21282</v>
      </c>
      <c r="K25" s="54">
        <f t="shared" si="2"/>
        <v>1914.875</v>
      </c>
    </row>
    <row r="26" spans="2:11" x14ac:dyDescent="0.25">
      <c r="B26" s="55">
        <v>36635</v>
      </c>
      <c r="C26">
        <v>61215</v>
      </c>
      <c r="D26">
        <v>56527</v>
      </c>
      <c r="E26">
        <f t="shared" si="3"/>
        <v>31987</v>
      </c>
      <c r="F26">
        <f t="shared" si="0"/>
        <v>149729</v>
      </c>
      <c r="G26">
        <v>116377</v>
      </c>
      <c r="H26" s="54">
        <f t="shared" si="4"/>
        <v>23196.875</v>
      </c>
      <c r="I26" s="54">
        <f t="shared" si="1"/>
        <v>10155.125</v>
      </c>
      <c r="J26">
        <v>21282</v>
      </c>
      <c r="K26" s="54">
        <f t="shared" si="2"/>
        <v>1914.875</v>
      </c>
    </row>
    <row r="27" spans="2:11" x14ac:dyDescent="0.25">
      <c r="B27" s="55">
        <v>36636</v>
      </c>
      <c r="C27">
        <v>61215</v>
      </c>
      <c r="D27">
        <v>56527</v>
      </c>
      <c r="E27">
        <f t="shared" si="3"/>
        <v>31987</v>
      </c>
      <c r="F27">
        <f t="shared" si="0"/>
        <v>149729</v>
      </c>
      <c r="G27">
        <v>116377</v>
      </c>
      <c r="H27" s="54">
        <f t="shared" si="4"/>
        <v>23196.875</v>
      </c>
      <c r="I27" s="54">
        <f t="shared" si="1"/>
        <v>10155.125</v>
      </c>
      <c r="J27">
        <v>21282</v>
      </c>
      <c r="K27" s="54">
        <f t="shared" si="2"/>
        <v>1914.875</v>
      </c>
    </row>
    <row r="28" spans="2:11" x14ac:dyDescent="0.25">
      <c r="B28" s="55">
        <v>36637</v>
      </c>
      <c r="C28">
        <v>61215</v>
      </c>
      <c r="D28">
        <v>56527</v>
      </c>
      <c r="E28">
        <f t="shared" si="3"/>
        <v>31987</v>
      </c>
      <c r="F28">
        <f t="shared" si="0"/>
        <v>149729</v>
      </c>
      <c r="G28">
        <v>116377</v>
      </c>
      <c r="H28" s="54">
        <f t="shared" si="4"/>
        <v>23196.875</v>
      </c>
      <c r="I28" s="54">
        <f t="shared" si="1"/>
        <v>10155.125</v>
      </c>
      <c r="J28">
        <v>21282</v>
      </c>
      <c r="K28" s="54">
        <f t="shared" si="2"/>
        <v>1914.875</v>
      </c>
    </row>
    <row r="29" spans="2:11" x14ac:dyDescent="0.25">
      <c r="B29" s="55">
        <v>36638</v>
      </c>
      <c r="C29">
        <v>61215</v>
      </c>
      <c r="D29">
        <v>56527</v>
      </c>
      <c r="E29">
        <f t="shared" si="3"/>
        <v>31987</v>
      </c>
      <c r="F29">
        <f t="shared" si="0"/>
        <v>149729</v>
      </c>
      <c r="G29">
        <v>116377</v>
      </c>
      <c r="H29" s="54">
        <f t="shared" si="4"/>
        <v>23196.875</v>
      </c>
      <c r="I29" s="54">
        <f t="shared" si="1"/>
        <v>10155.125</v>
      </c>
      <c r="J29">
        <v>21282</v>
      </c>
      <c r="K29" s="54">
        <f t="shared" si="2"/>
        <v>1914.875</v>
      </c>
    </row>
    <row r="30" spans="2:11" x14ac:dyDescent="0.25">
      <c r="B30" s="55">
        <v>36639</v>
      </c>
      <c r="C30">
        <v>61215</v>
      </c>
      <c r="D30">
        <v>56527</v>
      </c>
      <c r="E30">
        <f t="shared" si="3"/>
        <v>31987</v>
      </c>
      <c r="F30">
        <f t="shared" si="0"/>
        <v>149729</v>
      </c>
      <c r="G30">
        <v>116377</v>
      </c>
      <c r="H30" s="54">
        <f t="shared" si="4"/>
        <v>23196.875</v>
      </c>
      <c r="I30" s="54">
        <f t="shared" si="1"/>
        <v>10155.125</v>
      </c>
      <c r="J30">
        <v>21282</v>
      </c>
      <c r="K30" s="54">
        <f t="shared" si="2"/>
        <v>1914.875</v>
      </c>
    </row>
    <row r="31" spans="2:11" x14ac:dyDescent="0.25">
      <c r="B31" s="55">
        <v>36640</v>
      </c>
      <c r="C31">
        <v>61215</v>
      </c>
      <c r="D31">
        <v>56527</v>
      </c>
      <c r="E31">
        <f t="shared" si="3"/>
        <v>31987</v>
      </c>
      <c r="F31">
        <f t="shared" si="0"/>
        <v>149729</v>
      </c>
      <c r="G31">
        <v>116377</v>
      </c>
      <c r="H31" s="54">
        <f t="shared" si="4"/>
        <v>23196.875</v>
      </c>
      <c r="I31" s="54">
        <f t="shared" si="1"/>
        <v>10155.125</v>
      </c>
      <c r="J31">
        <v>21282</v>
      </c>
      <c r="K31" s="54">
        <f t="shared" si="2"/>
        <v>1914.875</v>
      </c>
    </row>
    <row r="32" spans="2:11" x14ac:dyDescent="0.25">
      <c r="B32" s="55">
        <v>36641</v>
      </c>
      <c r="C32">
        <v>61215</v>
      </c>
      <c r="D32">
        <v>56527</v>
      </c>
      <c r="E32">
        <f t="shared" si="3"/>
        <v>31987</v>
      </c>
      <c r="F32">
        <f t="shared" si="0"/>
        <v>149729</v>
      </c>
      <c r="G32">
        <v>116377</v>
      </c>
      <c r="H32" s="54">
        <f t="shared" si="4"/>
        <v>23196.875</v>
      </c>
      <c r="I32" s="54">
        <f t="shared" si="1"/>
        <v>10155.125</v>
      </c>
      <c r="J32">
        <v>21282</v>
      </c>
      <c r="K32" s="54">
        <f t="shared" si="2"/>
        <v>1914.875</v>
      </c>
    </row>
    <row r="33" spans="2:13" x14ac:dyDescent="0.25">
      <c r="B33" s="55">
        <v>36642</v>
      </c>
      <c r="C33">
        <v>61215</v>
      </c>
      <c r="D33">
        <v>56527</v>
      </c>
      <c r="E33">
        <f t="shared" si="3"/>
        <v>31987</v>
      </c>
      <c r="F33">
        <f t="shared" si="0"/>
        <v>149729</v>
      </c>
      <c r="G33">
        <v>116377</v>
      </c>
      <c r="H33" s="54">
        <f t="shared" si="4"/>
        <v>23196.875</v>
      </c>
      <c r="I33" s="54">
        <f t="shared" si="1"/>
        <v>10155.125</v>
      </c>
      <c r="J33">
        <v>21282</v>
      </c>
      <c r="K33" s="54">
        <f t="shared" si="2"/>
        <v>1914.875</v>
      </c>
    </row>
    <row r="34" spans="2:13" x14ac:dyDescent="0.25">
      <c r="B34" s="55">
        <v>36643</v>
      </c>
      <c r="C34">
        <v>61215</v>
      </c>
      <c r="D34">
        <v>56527</v>
      </c>
      <c r="E34">
        <f t="shared" si="3"/>
        <v>31987</v>
      </c>
      <c r="F34">
        <f t="shared" si="0"/>
        <v>149729</v>
      </c>
      <c r="G34">
        <v>116377</v>
      </c>
      <c r="H34" s="54">
        <f t="shared" si="4"/>
        <v>23196.875</v>
      </c>
      <c r="I34" s="54">
        <f t="shared" si="1"/>
        <v>10155.125</v>
      </c>
      <c r="J34">
        <v>21282</v>
      </c>
      <c r="K34" s="54">
        <f t="shared" si="2"/>
        <v>1914.875</v>
      </c>
    </row>
    <row r="35" spans="2:13" x14ac:dyDescent="0.25">
      <c r="B35" s="55">
        <v>36644</v>
      </c>
      <c r="C35">
        <v>61215</v>
      </c>
      <c r="D35">
        <v>56527</v>
      </c>
      <c r="E35">
        <f t="shared" si="3"/>
        <v>31987</v>
      </c>
      <c r="F35">
        <f t="shared" si="0"/>
        <v>149729</v>
      </c>
      <c r="G35">
        <v>116377</v>
      </c>
      <c r="H35" s="54">
        <f t="shared" si="4"/>
        <v>23196.875</v>
      </c>
      <c r="I35" s="54">
        <f t="shared" si="1"/>
        <v>10155.125</v>
      </c>
      <c r="J35">
        <v>21282</v>
      </c>
      <c r="K35" s="54">
        <f t="shared" si="2"/>
        <v>1914.875</v>
      </c>
    </row>
    <row r="36" spans="2:13" x14ac:dyDescent="0.25">
      <c r="B36" s="55">
        <v>36645</v>
      </c>
      <c r="C36">
        <v>61215</v>
      </c>
      <c r="D36">
        <v>56527</v>
      </c>
      <c r="E36">
        <f t="shared" si="3"/>
        <v>31987</v>
      </c>
      <c r="F36">
        <f t="shared" si="0"/>
        <v>149729</v>
      </c>
      <c r="G36">
        <v>116377</v>
      </c>
      <c r="H36" s="54">
        <f t="shared" si="4"/>
        <v>23196.875</v>
      </c>
      <c r="I36" s="54">
        <f t="shared" si="1"/>
        <v>10155.125</v>
      </c>
      <c r="J36">
        <v>21282</v>
      </c>
      <c r="K36" s="54">
        <f t="shared" si="2"/>
        <v>1914.875</v>
      </c>
    </row>
    <row r="37" spans="2:13" x14ac:dyDescent="0.25">
      <c r="B37" s="56">
        <v>36646</v>
      </c>
      <c r="C37">
        <v>61215</v>
      </c>
      <c r="D37" s="50">
        <v>56527</v>
      </c>
      <c r="E37" s="50">
        <f t="shared" si="3"/>
        <v>31987</v>
      </c>
      <c r="F37" s="50">
        <f t="shared" si="0"/>
        <v>149729</v>
      </c>
      <c r="G37" s="50">
        <v>116377</v>
      </c>
      <c r="H37" s="57">
        <f t="shared" si="4"/>
        <v>23196.875</v>
      </c>
      <c r="I37" s="57">
        <f t="shared" si="1"/>
        <v>10155.125</v>
      </c>
      <c r="J37" s="50">
        <v>21282</v>
      </c>
      <c r="K37" s="57">
        <f t="shared" si="2"/>
        <v>1914.875</v>
      </c>
    </row>
    <row r="38" spans="2:13" x14ac:dyDescent="0.25">
      <c r="B38" t="s">
        <v>331</v>
      </c>
      <c r="H38">
        <f>SUM(H8:H37)</f>
        <v>638460</v>
      </c>
      <c r="K38">
        <f>SUM(K8:K37)</f>
        <v>0</v>
      </c>
    </row>
    <row r="39" spans="2:13" x14ac:dyDescent="0.25">
      <c r="G39" t="s">
        <v>351</v>
      </c>
      <c r="H39">
        <f>638460-SUM(H8:H13)</f>
        <v>556725</v>
      </c>
      <c r="M39">
        <f>21282*30</f>
        <v>638460</v>
      </c>
    </row>
    <row r="40" spans="2:13" x14ac:dyDescent="0.25">
      <c r="G40" t="s">
        <v>352</v>
      </c>
      <c r="H40">
        <f>H39/24</f>
        <v>23196.875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</vt:lpstr>
      <vt:lpstr>'Daily Chgs'!Print_Area</vt:lpstr>
      <vt:lpstr>'TCO Stg'!Print_Area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2000-04-06T14:02:02Z</cp:lastPrinted>
  <dcterms:created xsi:type="dcterms:W3CDTF">2000-04-06T13:58:02Z</dcterms:created>
  <dcterms:modified xsi:type="dcterms:W3CDTF">2023-09-10T15:23:25Z</dcterms:modified>
</cp:coreProperties>
</file>