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Chgs'!$B$7:$Q$783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E9" i="3"/>
  <c r="F9" i="3"/>
  <c r="I9" i="3"/>
  <c r="K9" i="3"/>
  <c r="E10" i="3"/>
  <c r="F10" i="3"/>
  <c r="I10" i="3"/>
  <c r="K10" i="3"/>
  <c r="E11" i="3"/>
  <c r="F11" i="3"/>
  <c r="I11" i="3"/>
  <c r="K11" i="3"/>
  <c r="E12" i="3"/>
  <c r="F12" i="3"/>
  <c r="G12" i="3"/>
  <c r="I12" i="3"/>
  <c r="K12" i="3"/>
  <c r="M12" i="3"/>
  <c r="E13" i="3"/>
  <c r="F13" i="3"/>
  <c r="I13" i="3"/>
  <c r="K13" i="3"/>
  <c r="E14" i="3"/>
  <c r="F14" i="3"/>
  <c r="H14" i="3"/>
  <c r="I14" i="3"/>
  <c r="K14" i="3"/>
  <c r="E15" i="3"/>
  <c r="F15" i="3"/>
  <c r="H15" i="3"/>
  <c r="I15" i="3"/>
  <c r="K15" i="3"/>
  <c r="E16" i="3"/>
  <c r="F16" i="3"/>
  <c r="H16" i="3"/>
  <c r="I16" i="3"/>
  <c r="K16" i="3"/>
  <c r="E17" i="3"/>
  <c r="F17" i="3"/>
  <c r="H17" i="3"/>
  <c r="I17" i="3"/>
  <c r="K17" i="3"/>
  <c r="E18" i="3"/>
  <c r="F18" i="3"/>
  <c r="H18" i="3"/>
  <c r="I18" i="3"/>
  <c r="K18" i="3"/>
  <c r="E19" i="3"/>
  <c r="F19" i="3"/>
  <c r="H19" i="3"/>
  <c r="I19" i="3"/>
  <c r="K19" i="3"/>
  <c r="E20" i="3"/>
  <c r="F20" i="3"/>
  <c r="H20" i="3"/>
  <c r="I20" i="3"/>
  <c r="K20" i="3"/>
  <c r="E21" i="3"/>
  <c r="F21" i="3"/>
  <c r="H21" i="3"/>
  <c r="I21" i="3"/>
  <c r="K21" i="3"/>
  <c r="E22" i="3"/>
  <c r="F22" i="3"/>
  <c r="H22" i="3"/>
  <c r="I22" i="3"/>
  <c r="K22" i="3"/>
  <c r="E23" i="3"/>
  <c r="F23" i="3"/>
  <c r="H23" i="3"/>
  <c r="I23" i="3"/>
  <c r="K23" i="3"/>
  <c r="E24" i="3"/>
  <c r="F24" i="3"/>
  <c r="H24" i="3"/>
  <c r="I24" i="3"/>
  <c r="K24" i="3"/>
  <c r="E25" i="3"/>
  <c r="F25" i="3"/>
  <c r="H25" i="3"/>
  <c r="I25" i="3"/>
  <c r="K25" i="3"/>
  <c r="E26" i="3"/>
  <c r="F26" i="3"/>
  <c r="H26" i="3"/>
  <c r="I26" i="3"/>
  <c r="K26" i="3"/>
  <c r="E27" i="3"/>
  <c r="F27" i="3"/>
  <c r="H27" i="3"/>
  <c r="I27" i="3"/>
  <c r="K27" i="3"/>
  <c r="E28" i="3"/>
  <c r="F28" i="3"/>
  <c r="H28" i="3"/>
  <c r="I28" i="3"/>
  <c r="K28" i="3"/>
  <c r="E29" i="3"/>
  <c r="F29" i="3"/>
  <c r="H29" i="3"/>
  <c r="I29" i="3"/>
  <c r="K29" i="3"/>
  <c r="E30" i="3"/>
  <c r="F30" i="3"/>
  <c r="H30" i="3"/>
  <c r="I30" i="3"/>
  <c r="K30" i="3"/>
  <c r="E31" i="3"/>
  <c r="F31" i="3"/>
  <c r="H31" i="3"/>
  <c r="I31" i="3"/>
  <c r="K31" i="3"/>
  <c r="E32" i="3"/>
  <c r="F32" i="3"/>
  <c r="H32" i="3"/>
  <c r="I32" i="3"/>
  <c r="K32" i="3"/>
  <c r="E33" i="3"/>
  <c r="F33" i="3"/>
  <c r="H33" i="3"/>
  <c r="I33" i="3"/>
  <c r="K33" i="3"/>
  <c r="E34" i="3"/>
  <c r="F34" i="3"/>
  <c r="H34" i="3"/>
  <c r="I34" i="3"/>
  <c r="K34" i="3"/>
  <c r="E35" i="3"/>
  <c r="F35" i="3"/>
  <c r="H35" i="3"/>
  <c r="I35" i="3"/>
  <c r="K35" i="3"/>
  <c r="E36" i="3"/>
  <c r="F36" i="3"/>
  <c r="H36" i="3"/>
  <c r="I36" i="3"/>
  <c r="K36" i="3"/>
  <c r="E37" i="3"/>
  <c r="F37" i="3"/>
  <c r="H37" i="3"/>
  <c r="I37" i="3"/>
  <c r="K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<sst xmlns="http://schemas.openxmlformats.org/spreadsheetml/2006/main" count="5390" uniqueCount="371">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</sst>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topLeftCell="B1" zoomScaleNormal="100" workbookViewId="0">
      <pane xSplit="9" ySplit="7" topLeftCell="W8" activePane="bottomRight" state="frozen"/>
      <selection activeCell="K14" sqref="K14"/>
      <selection pane="topRight" activeCell="K14" sqref="K14"/>
      <selection pane="bottomLeft" activeCell="K14" sqref="K14"/>
      <selection pane="bottomRight" activeCell="J9" sqref="J9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5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5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5">
      <c r="A8" s="1" t="s">
        <v>11</v>
      </c>
    </row>
    <row r="10" spans="1:105" x14ac:dyDescent="0.25">
      <c r="F10" s="10"/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5">
      <c r="F13" s="10"/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1136</v>
      </c>
      <c r="U24" s="4">
        <v>1136</v>
      </c>
      <c r="W24" s="4">
        <v>807</v>
      </c>
      <c r="X24" s="4">
        <v>807</v>
      </c>
      <c r="Z24" s="4">
        <v>385</v>
      </c>
      <c r="AA24" s="4">
        <v>385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15053</v>
      </c>
      <c r="DA24" s="4">
        <v>15053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5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5">
      <c r="K34" s="12" t="s">
        <v>352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5">
      <c r="K37" s="12" t="s">
        <v>353</v>
      </c>
    </row>
    <row r="38" spans="2:105" x14ac:dyDescent="0.25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5">
      <c r="K42" s="12" t="s">
        <v>354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5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5">
      <c r="K50" s="12" t="s">
        <v>355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5"/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5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5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5">
      <c r="K56" s="12" t="s">
        <v>356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5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5">
      <c r="G74" s="1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5">
      <c r="G77" s="1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5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5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9810</v>
      </c>
      <c r="U89" s="4">
        <v>9810</v>
      </c>
      <c r="W89" s="4">
        <v>7770</v>
      </c>
      <c r="X89" s="4">
        <v>7770</v>
      </c>
      <c r="Z89" s="4">
        <v>6068</v>
      </c>
      <c r="AA89" s="4">
        <v>6068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5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5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4089</v>
      </c>
      <c r="U97" s="4">
        <v>4089</v>
      </c>
      <c r="W97" s="4">
        <v>3128</v>
      </c>
      <c r="X97" s="4">
        <v>3128</v>
      </c>
      <c r="Z97" s="4">
        <v>2441</v>
      </c>
      <c r="AA97" s="4">
        <v>2441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78124</v>
      </c>
      <c r="DA97" s="4">
        <v>78124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5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5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51</v>
      </c>
      <c r="N106" s="4">
        <v>15</v>
      </c>
      <c r="O106" s="4">
        <v>51</v>
      </c>
      <c r="Q106" s="4">
        <v>15</v>
      </c>
      <c r="R106" s="4">
        <v>51</v>
      </c>
      <c r="T106" s="4">
        <v>15</v>
      </c>
      <c r="U106" s="4">
        <v>51</v>
      </c>
      <c r="W106" s="4">
        <v>15</v>
      </c>
      <c r="X106" s="4">
        <v>51</v>
      </c>
      <c r="Z106" s="4">
        <v>9</v>
      </c>
      <c r="AA106" s="4">
        <v>9</v>
      </c>
      <c r="AC106" s="4">
        <v>9</v>
      </c>
      <c r="AD106" s="4">
        <v>9</v>
      </c>
      <c r="AF106" s="4">
        <v>9</v>
      </c>
      <c r="AG106" s="4">
        <v>9</v>
      </c>
      <c r="AI106" s="4">
        <v>9</v>
      </c>
      <c r="AJ106" s="4">
        <v>9</v>
      </c>
      <c r="AL106" s="4">
        <v>9</v>
      </c>
      <c r="AM106" s="4">
        <v>9</v>
      </c>
      <c r="AO106" s="4">
        <v>9</v>
      </c>
      <c r="AP106" s="4">
        <v>9</v>
      </c>
      <c r="AR106" s="4">
        <v>9</v>
      </c>
      <c r="AS106" s="4">
        <v>9</v>
      </c>
      <c r="AU106" s="4">
        <v>9</v>
      </c>
      <c r="AV106" s="4">
        <v>9</v>
      </c>
      <c r="AX106" s="4">
        <v>9</v>
      </c>
      <c r="AY106" s="4">
        <v>9</v>
      </c>
      <c r="BA106" s="4">
        <v>9</v>
      </c>
      <c r="BB106" s="4">
        <v>9</v>
      </c>
      <c r="BD106" s="4">
        <v>9</v>
      </c>
      <c r="BE106" s="4">
        <v>9</v>
      </c>
      <c r="BG106" s="4">
        <v>9</v>
      </c>
      <c r="BH106" s="4">
        <v>9</v>
      </c>
      <c r="BJ106" s="4">
        <v>9</v>
      </c>
      <c r="BK106" s="4">
        <v>9</v>
      </c>
      <c r="BM106" s="4">
        <v>9</v>
      </c>
      <c r="BN106" s="4">
        <v>9</v>
      </c>
      <c r="BP106" s="4">
        <v>9</v>
      </c>
      <c r="BQ106" s="4">
        <v>9</v>
      </c>
      <c r="BS106" s="4">
        <v>9</v>
      </c>
      <c r="BT106" s="4">
        <v>9</v>
      </c>
      <c r="BV106" s="4">
        <v>9</v>
      </c>
      <c r="BW106" s="4">
        <v>9</v>
      </c>
      <c r="BY106" s="4">
        <v>9</v>
      </c>
      <c r="BZ106" s="4">
        <v>9</v>
      </c>
      <c r="CB106" s="4">
        <v>9</v>
      </c>
      <c r="CC106" s="4">
        <v>9</v>
      </c>
      <c r="CE106" s="4">
        <v>9</v>
      </c>
      <c r="CF106" s="4">
        <v>9</v>
      </c>
      <c r="CH106" s="4">
        <v>9</v>
      </c>
      <c r="CI106" s="4">
        <v>9</v>
      </c>
      <c r="CK106" s="4">
        <v>9</v>
      </c>
      <c r="CL106" s="4">
        <v>9</v>
      </c>
      <c r="CN106" s="4">
        <v>9</v>
      </c>
      <c r="CO106" s="4">
        <v>9</v>
      </c>
      <c r="CQ106" s="4">
        <v>9</v>
      </c>
      <c r="CR106" s="4">
        <v>9</v>
      </c>
      <c r="CT106" s="4">
        <v>9</v>
      </c>
      <c r="CU106" s="4">
        <v>9</v>
      </c>
      <c r="CW106" s="4">
        <v>0</v>
      </c>
      <c r="CX106" s="4">
        <v>0</v>
      </c>
      <c r="CZ106" s="4">
        <v>300</v>
      </c>
      <c r="DA106" s="4">
        <v>480</v>
      </c>
    </row>
    <row r="107" spans="2:105" x14ac:dyDescent="0.25">
      <c r="G107" s="17"/>
      <c r="K107" s="18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5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5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22731</v>
      </c>
      <c r="U127" s="4">
        <v>22731</v>
      </c>
      <c r="W127" s="4">
        <v>15872</v>
      </c>
      <c r="X127" s="4">
        <v>15872</v>
      </c>
      <c r="Z127" s="4">
        <v>13129</v>
      </c>
      <c r="AA127" s="4">
        <v>13129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370759</v>
      </c>
      <c r="DA127" s="4">
        <v>370759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5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5">
      <c r="G137" s="14"/>
      <c r="K137" s="18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3446</v>
      </c>
      <c r="U138" s="4">
        <v>3446</v>
      </c>
      <c r="W138" s="4">
        <v>2400</v>
      </c>
      <c r="X138" s="4">
        <v>2400</v>
      </c>
      <c r="Z138" s="4">
        <v>1981</v>
      </c>
      <c r="AA138" s="4">
        <v>1981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55562</v>
      </c>
      <c r="DA138" s="4">
        <v>55562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5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5">
      <c r="G148" s="1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2538</v>
      </c>
      <c r="U149" s="4">
        <v>2538</v>
      </c>
      <c r="W149" s="4">
        <v>1893</v>
      </c>
      <c r="X149" s="4">
        <v>1893</v>
      </c>
      <c r="Z149" s="4">
        <v>1571</v>
      </c>
      <c r="AA149" s="4">
        <v>1571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44188</v>
      </c>
      <c r="DA149" s="4">
        <v>44188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5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5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19917</v>
      </c>
      <c r="U157" s="4">
        <v>19917</v>
      </c>
      <c r="W157" s="4">
        <v>13890</v>
      </c>
      <c r="X157" s="4">
        <v>13890</v>
      </c>
      <c r="Z157" s="4">
        <v>11211</v>
      </c>
      <c r="AA157" s="4">
        <v>11211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343901</v>
      </c>
      <c r="DA157" s="4">
        <v>343901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5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5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3453</v>
      </c>
      <c r="U165" s="4">
        <v>3453</v>
      </c>
      <c r="W165" s="4">
        <v>2550</v>
      </c>
      <c r="X165" s="4">
        <v>2550</v>
      </c>
      <c r="Z165" s="4">
        <v>1874</v>
      </c>
      <c r="AA165" s="4">
        <v>1874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57867</v>
      </c>
      <c r="DA165" s="4">
        <v>57867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5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5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5">
      <c r="G175" s="1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3436</v>
      </c>
      <c r="U176" s="4">
        <v>3436</v>
      </c>
      <c r="W176" s="4">
        <v>2451</v>
      </c>
      <c r="X176" s="4">
        <v>2451</v>
      </c>
      <c r="Z176" s="4">
        <v>1710</v>
      </c>
      <c r="AA176" s="4">
        <v>1710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59786</v>
      </c>
      <c r="DA176" s="4">
        <v>59786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5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4261</v>
      </c>
      <c r="U184" s="4">
        <v>4261</v>
      </c>
      <c r="W184" s="4">
        <v>2893</v>
      </c>
      <c r="X184" s="4">
        <v>2893</v>
      </c>
      <c r="Z184" s="4">
        <v>2285</v>
      </c>
      <c r="AA184" s="4">
        <v>2285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74098</v>
      </c>
      <c r="DA184" s="4">
        <v>74098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5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5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5">
      <c r="G194" s="1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5">
      <c r="G197" s="1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5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5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5">
      <c r="G214" s="1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5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5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5">
      <c r="G224" s="14"/>
      <c r="K224" s="12" t="s">
        <v>357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5">
      <c r="G226" s="14"/>
      <c r="K226" s="12" t="s">
        <v>358</v>
      </c>
    </row>
    <row r="227" spans="2:105" x14ac:dyDescent="0.25">
      <c r="G227" s="14"/>
    </row>
    <row r="228" spans="2:105" x14ac:dyDescent="0.25">
      <c r="G228" s="1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2108</v>
      </c>
      <c r="U229" s="4">
        <v>2108</v>
      </c>
      <c r="W229" s="4">
        <v>1868</v>
      </c>
      <c r="X229" s="4">
        <v>1868</v>
      </c>
      <c r="Z229" s="4">
        <v>1308</v>
      </c>
      <c r="AA229" s="4">
        <v>1308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38309</v>
      </c>
      <c r="DA229" s="4">
        <v>38309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5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5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5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5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5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5">
      <c r="K246" s="12" t="s">
        <v>359</v>
      </c>
    </row>
    <row r="247" spans="2:105" x14ac:dyDescent="0.25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5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5">
      <c r="F252" s="12" t="s">
        <v>360</v>
      </c>
      <c r="G252" s="18"/>
      <c r="H252" s="18"/>
      <c r="I252" s="18"/>
      <c r="J252" s="18"/>
      <c r="K252" s="12" t="s">
        <v>360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5">
      <c r="G267" s="1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46</v>
      </c>
      <c r="U268" s="4">
        <v>46</v>
      </c>
      <c r="W268" s="4">
        <v>34</v>
      </c>
      <c r="X268" s="4">
        <v>34</v>
      </c>
      <c r="Z268" s="4">
        <v>27</v>
      </c>
      <c r="AA268" s="4">
        <v>27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5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5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5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32398</v>
      </c>
      <c r="DA286" s="4">
        <v>32398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5">
      <c r="G289" s="1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156023</v>
      </c>
      <c r="DA290" s="4">
        <v>156023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1421</v>
      </c>
      <c r="L291" s="4">
        <v>1421</v>
      </c>
      <c r="N291" s="4">
        <v>1192</v>
      </c>
      <c r="O291" s="4">
        <v>1192</v>
      </c>
      <c r="Q291" s="4">
        <v>1159</v>
      </c>
      <c r="R291" s="4">
        <v>1159</v>
      </c>
      <c r="T291" s="4">
        <v>1413</v>
      </c>
      <c r="U291" s="4">
        <v>1413</v>
      </c>
      <c r="W291" s="4">
        <v>1758</v>
      </c>
      <c r="X291" s="4">
        <v>1758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v>45868</v>
      </c>
      <c r="DA291" s="4">
        <v>45868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87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88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5">
      <c r="G295" s="14"/>
    </row>
    <row r="296" spans="2:105" x14ac:dyDescent="0.25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89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5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89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5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5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89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5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89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5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5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5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5">
      <c r="G304" s="14"/>
    </row>
    <row r="305" spans="2:105" x14ac:dyDescent="0.25">
      <c r="G305" s="1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91</v>
      </c>
      <c r="G306" s="3" t="s">
        <v>92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91</v>
      </c>
      <c r="G307" s="3" t="s">
        <v>92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5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91</v>
      </c>
      <c r="G309" s="3" t="s">
        <v>92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91</v>
      </c>
      <c r="G310" s="3" t="s">
        <v>92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5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91</v>
      </c>
      <c r="G313" s="3" t="s">
        <v>93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91</v>
      </c>
      <c r="G314" s="3" t="s">
        <v>93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5">
      <c r="K315" s="18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91</v>
      </c>
      <c r="G316" s="3" t="s">
        <v>93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31080</v>
      </c>
      <c r="DA316" s="4">
        <v>31080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91</v>
      </c>
      <c r="G317" s="3" t="s">
        <v>93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94</v>
      </c>
      <c r="G320" s="14" t="s">
        <v>95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94</v>
      </c>
      <c r="G321" s="14" t="s">
        <v>95</v>
      </c>
      <c r="H321" s="1" t="s">
        <v>18</v>
      </c>
      <c r="CZ321" s="4">
        <v>0</v>
      </c>
      <c r="DA321" s="4">
        <v>0</v>
      </c>
    </row>
    <row r="322" spans="2:105" x14ac:dyDescent="0.25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5">
      <c r="B324" s="1" t="s">
        <v>96</v>
      </c>
      <c r="D324" s="1">
        <v>30</v>
      </c>
      <c r="E324" s="1" t="s">
        <v>24</v>
      </c>
      <c r="F324" s="1" t="s">
        <v>91</v>
      </c>
      <c r="G324" s="3" t="s">
        <v>97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5">
      <c r="B325" s="1" t="s">
        <v>96</v>
      </c>
      <c r="D325" s="1">
        <v>30</v>
      </c>
      <c r="E325" s="1" t="s">
        <v>13</v>
      </c>
      <c r="F325" s="1" t="s">
        <v>91</v>
      </c>
      <c r="G325" s="3" t="s">
        <v>97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5">
      <c r="W326" s="4">
        <v>136659</v>
      </c>
      <c r="Z326" s="4">
        <v>124497</v>
      </c>
    </row>
    <row r="328" spans="2:105" x14ac:dyDescent="0.25">
      <c r="F328" s="12">
        <v>0</v>
      </c>
      <c r="K328" s="12">
        <v>0</v>
      </c>
    </row>
    <row r="329" spans="2:105" x14ac:dyDescent="0.25">
      <c r="B329" s="1" t="s">
        <v>98</v>
      </c>
      <c r="D329" s="1" t="s">
        <v>99</v>
      </c>
      <c r="E329" s="1" t="s">
        <v>13</v>
      </c>
      <c r="F329" s="1" t="s">
        <v>100</v>
      </c>
      <c r="G329" s="3" t="s">
        <v>101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5">
      <c r="B330" s="1" t="s">
        <v>98</v>
      </c>
      <c r="D330" s="1" t="s">
        <v>99</v>
      </c>
      <c r="E330" s="1" t="s">
        <v>13</v>
      </c>
      <c r="F330" s="1" t="s">
        <v>102</v>
      </c>
      <c r="G330" s="3" t="s">
        <v>101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5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5">
      <c r="B332" s="1" t="s">
        <v>98</v>
      </c>
      <c r="D332" s="1" t="s">
        <v>99</v>
      </c>
      <c r="E332" s="1" t="s">
        <v>13</v>
      </c>
      <c r="F332" s="1" t="s">
        <v>103</v>
      </c>
      <c r="G332" s="3" t="s">
        <v>104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5">
      <c r="B333" s="1" t="s">
        <v>98</v>
      </c>
      <c r="D333" s="1" t="s">
        <v>99</v>
      </c>
      <c r="E333" s="1" t="s">
        <v>13</v>
      </c>
      <c r="F333" s="1" t="s">
        <v>105</v>
      </c>
      <c r="G333" s="3" t="s">
        <v>104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5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5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5">
      <c r="B336" s="1" t="s">
        <v>98</v>
      </c>
      <c r="D336" s="1" t="s">
        <v>99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5">
      <c r="B337" s="1" t="s">
        <v>98</v>
      </c>
      <c r="D337" s="1" t="s">
        <v>99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5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5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5">
      <c r="B340" s="1" t="s">
        <v>98</v>
      </c>
      <c r="D340" s="1" t="s">
        <v>99</v>
      </c>
      <c r="E340" s="1" t="s">
        <v>13</v>
      </c>
      <c r="F340" s="1" t="s">
        <v>106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5">
      <c r="B341" s="1" t="s">
        <v>98</v>
      </c>
      <c r="D341" s="1" t="s">
        <v>99</v>
      </c>
      <c r="E341" s="1" t="s">
        <v>13</v>
      </c>
      <c r="F341" s="1" t="s">
        <v>106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5">
      <c r="B343" s="1" t="s">
        <v>98</v>
      </c>
      <c r="D343" s="1" t="s">
        <v>107</v>
      </c>
      <c r="E343" s="1" t="s">
        <v>13</v>
      </c>
      <c r="F343" s="1" t="s">
        <v>108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5">
      <c r="B344" s="1" t="s">
        <v>98</v>
      </c>
      <c r="D344" s="1" t="s">
        <v>107</v>
      </c>
      <c r="E344" s="1" t="s">
        <v>13</v>
      </c>
      <c r="F344" s="1" t="s">
        <v>108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5">
      <c r="K345" s="12" t="s">
        <v>361</v>
      </c>
    </row>
    <row r="346" spans="2:105" x14ac:dyDescent="0.25">
      <c r="B346" s="1" t="s">
        <v>98</v>
      </c>
      <c r="D346" s="1" t="s">
        <v>107</v>
      </c>
      <c r="E346" s="1" t="s">
        <v>13</v>
      </c>
      <c r="F346" s="1" t="s">
        <v>109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5">
      <c r="B347" s="1" t="s">
        <v>98</v>
      </c>
      <c r="D347" s="1" t="s">
        <v>107</v>
      </c>
      <c r="E347" s="1" t="s">
        <v>13</v>
      </c>
      <c r="F347" s="1" t="s">
        <v>109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5">
      <c r="B349" s="1" t="s">
        <v>98</v>
      </c>
      <c r="D349" s="1" t="s">
        <v>107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5">
      <c r="B350" s="1" t="s">
        <v>98</v>
      </c>
      <c r="D350" s="1" t="s">
        <v>107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5">
      <c r="B351" s="1" t="s">
        <v>98</v>
      </c>
      <c r="D351" s="1" t="s">
        <v>107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5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5">
      <c r="B353" s="1" t="s">
        <v>98</v>
      </c>
      <c r="D353" s="1" t="s">
        <v>107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5">
      <c r="B354" s="1" t="s">
        <v>98</v>
      </c>
      <c r="D354" s="1" t="s">
        <v>107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5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5">
      <c r="B356" s="1" t="s">
        <v>98</v>
      </c>
      <c r="D356" s="1" t="s">
        <v>107</v>
      </c>
      <c r="E356" s="1" t="s">
        <v>24</v>
      </c>
      <c r="F356" s="1" t="s">
        <v>91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5">
      <c r="B357" s="1" t="s">
        <v>98</v>
      </c>
      <c r="D357" s="1" t="s">
        <v>107</v>
      </c>
      <c r="E357" s="1" t="s">
        <v>24</v>
      </c>
      <c r="F357" s="1" t="s">
        <v>91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5">
      <c r="K358" s="22"/>
      <c r="M358" s="22"/>
      <c r="P358" s="22"/>
      <c r="S358" s="22"/>
      <c r="V358" s="23"/>
      <c r="Y358" s="19"/>
    </row>
    <row r="359" spans="2:105" x14ac:dyDescent="0.25">
      <c r="B359" s="1" t="s">
        <v>98</v>
      </c>
      <c r="D359" s="1" t="s">
        <v>107</v>
      </c>
      <c r="E359" s="1" t="s">
        <v>13</v>
      </c>
      <c r="F359" s="1" t="s">
        <v>91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5">
      <c r="B360" s="1" t="s">
        <v>98</v>
      </c>
      <c r="D360" s="1" t="s">
        <v>107</v>
      </c>
      <c r="E360" s="1" t="s">
        <v>13</v>
      </c>
      <c r="F360" s="1" t="s">
        <v>91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5">
      <c r="K361" s="22"/>
      <c r="M361" s="22"/>
      <c r="P361" s="22"/>
      <c r="S361" s="22"/>
      <c r="V361" s="23"/>
      <c r="Y361" s="19"/>
    </row>
    <row r="362" spans="2:105" x14ac:dyDescent="0.25">
      <c r="B362" s="1" t="s">
        <v>98</v>
      </c>
      <c r="D362" s="1" t="s">
        <v>107</v>
      </c>
      <c r="E362" s="1" t="s">
        <v>13</v>
      </c>
      <c r="F362" s="1" t="s">
        <v>110</v>
      </c>
      <c r="G362" s="3" t="s">
        <v>111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5">
      <c r="B363" s="1" t="s">
        <v>98</v>
      </c>
      <c r="D363" s="1" t="s">
        <v>107</v>
      </c>
      <c r="E363" s="1" t="s">
        <v>13</v>
      </c>
      <c r="F363" s="1" t="s">
        <v>110</v>
      </c>
      <c r="G363" s="3" t="s">
        <v>111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5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5">
      <c r="B366" s="1" t="s">
        <v>112</v>
      </c>
      <c r="D366" s="1" t="s">
        <v>113</v>
      </c>
      <c r="E366" s="1" t="s">
        <v>13</v>
      </c>
      <c r="F366" s="1" t="s">
        <v>114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5">
      <c r="B367" s="1" t="s">
        <v>112</v>
      </c>
      <c r="D367" s="1" t="s">
        <v>113</v>
      </c>
      <c r="E367" s="1" t="s">
        <v>13</v>
      </c>
      <c r="F367" s="1" t="s">
        <v>114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5">
      <c r="K368" s="12" t="s">
        <v>362</v>
      </c>
    </row>
    <row r="370" spans="2:105" x14ac:dyDescent="0.25">
      <c r="B370" s="1" t="s">
        <v>112</v>
      </c>
      <c r="D370" s="1" t="s">
        <v>113</v>
      </c>
      <c r="E370" s="1" t="s">
        <v>13</v>
      </c>
      <c r="F370" s="1" t="s">
        <v>115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5">
      <c r="B371" s="1" t="s">
        <v>112</v>
      </c>
      <c r="D371" s="1" t="s">
        <v>113</v>
      </c>
      <c r="E371" s="1" t="s">
        <v>13</v>
      </c>
      <c r="F371" s="1" t="s">
        <v>115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5">
      <c r="K372" s="12" t="s">
        <v>363</v>
      </c>
    </row>
    <row r="374" spans="2:105" x14ac:dyDescent="0.25">
      <c r="B374" s="1" t="s">
        <v>112</v>
      </c>
      <c r="D374" s="1" t="s">
        <v>113</v>
      </c>
      <c r="E374" s="1" t="s">
        <v>13</v>
      </c>
      <c r="F374" s="1" t="s">
        <v>116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5">
      <c r="B375" s="1" t="s">
        <v>112</v>
      </c>
      <c r="D375" s="1" t="s">
        <v>113</v>
      </c>
      <c r="E375" s="1" t="s">
        <v>13</v>
      </c>
      <c r="F375" s="1" t="s">
        <v>116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5">
      <c r="B376" s="1" t="s">
        <v>112</v>
      </c>
      <c r="D376" s="1" t="s">
        <v>113</v>
      </c>
      <c r="E376" s="1" t="s">
        <v>13</v>
      </c>
      <c r="F376" s="1" t="s">
        <v>116</v>
      </c>
      <c r="G376" s="3">
        <v>70036</v>
      </c>
      <c r="H376" s="1" t="s">
        <v>117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112</v>
      </c>
      <c r="D379" s="1" t="s">
        <v>113</v>
      </c>
      <c r="E379" s="1" t="s">
        <v>13</v>
      </c>
      <c r="F379" s="1" t="s">
        <v>118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5">
      <c r="B380" s="1" t="s">
        <v>112</v>
      </c>
      <c r="D380" s="1" t="s">
        <v>113</v>
      </c>
      <c r="E380" s="1" t="s">
        <v>13</v>
      </c>
      <c r="F380" s="1" t="s">
        <v>118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5">
      <c r="K381" s="12" t="s">
        <v>364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5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5">
      <c r="B383" s="1" t="s">
        <v>112</v>
      </c>
      <c r="D383" s="1" t="s">
        <v>113</v>
      </c>
      <c r="E383" s="1" t="s">
        <v>13</v>
      </c>
      <c r="F383" s="1" t="s">
        <v>119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5">
      <c r="B384" s="1" t="s">
        <v>112</v>
      </c>
      <c r="D384" s="1" t="s">
        <v>113</v>
      </c>
      <c r="E384" s="1" t="s">
        <v>13</v>
      </c>
      <c r="F384" s="1" t="s">
        <v>119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5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5">
      <c r="B386" s="1" t="s">
        <v>112</v>
      </c>
      <c r="D386" s="1" t="s">
        <v>113</v>
      </c>
      <c r="E386" s="1" t="s">
        <v>24</v>
      </c>
      <c r="F386" s="1" t="s">
        <v>120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5">
      <c r="B387" s="1" t="s">
        <v>112</v>
      </c>
      <c r="D387" s="1" t="s">
        <v>113</v>
      </c>
      <c r="E387" s="1" t="s">
        <v>24</v>
      </c>
      <c r="F387" s="1" t="s">
        <v>120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5">
      <c r="K388" s="12">
        <v>0</v>
      </c>
    </row>
    <row r="390" spans="2:105" x14ac:dyDescent="0.25">
      <c r="B390" s="1" t="s">
        <v>112</v>
      </c>
      <c r="D390" s="1" t="s">
        <v>113</v>
      </c>
      <c r="E390" s="1" t="s">
        <v>13</v>
      </c>
      <c r="F390" s="1" t="s">
        <v>120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5">
      <c r="B391" s="1" t="s">
        <v>112</v>
      </c>
      <c r="D391" s="1" t="s">
        <v>113</v>
      </c>
      <c r="E391" s="1" t="s">
        <v>13</v>
      </c>
      <c r="F391" s="1" t="s">
        <v>120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5">
      <c r="K392" s="12">
        <v>0</v>
      </c>
    </row>
    <row r="394" spans="2:105" x14ac:dyDescent="0.25">
      <c r="B394" s="1" t="s">
        <v>112</v>
      </c>
      <c r="D394" s="1" t="s">
        <v>113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5">
      <c r="B395" s="1" t="s">
        <v>112</v>
      </c>
      <c r="D395" s="1" t="s">
        <v>113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5">
      <c r="B397" s="1" t="s">
        <v>112</v>
      </c>
      <c r="D397" s="1" t="s">
        <v>113</v>
      </c>
      <c r="E397" s="1" t="s">
        <v>13</v>
      </c>
      <c r="F397" s="1" t="s">
        <v>121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5">
      <c r="B398" s="1" t="s">
        <v>112</v>
      </c>
      <c r="D398" s="1" t="s">
        <v>113</v>
      </c>
      <c r="E398" s="1" t="s">
        <v>13</v>
      </c>
      <c r="F398" s="1" t="s">
        <v>121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5">
      <c r="K399" s="12" t="s">
        <v>365</v>
      </c>
    </row>
    <row r="402" spans="2:105" x14ac:dyDescent="0.25">
      <c r="B402" s="1" t="s">
        <v>122</v>
      </c>
      <c r="D402" s="1" t="s">
        <v>123</v>
      </c>
      <c r="E402" s="1" t="s">
        <v>13</v>
      </c>
      <c r="F402" s="1" t="s">
        <v>124</v>
      </c>
      <c r="G402" s="3">
        <v>6576</v>
      </c>
      <c r="H402" s="1" t="s">
        <v>16</v>
      </c>
      <c r="I402" s="1" t="s">
        <v>30</v>
      </c>
      <c r="J402" s="4" t="s">
        <v>125</v>
      </c>
      <c r="CZ402" s="4" t="e">
        <v>#VALUE!</v>
      </c>
      <c r="DA402" s="4">
        <v>0</v>
      </c>
    </row>
    <row r="403" spans="2:105" x14ac:dyDescent="0.25">
      <c r="B403" s="1" t="s">
        <v>122</v>
      </c>
      <c r="D403" s="1" t="s">
        <v>123</v>
      </c>
      <c r="E403" s="1" t="s">
        <v>13</v>
      </c>
      <c r="F403" s="1" t="s">
        <v>124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122</v>
      </c>
      <c r="D406" s="1" t="s">
        <v>123</v>
      </c>
      <c r="E406" s="1" t="s">
        <v>13</v>
      </c>
      <c r="F406" s="24" t="s">
        <v>126</v>
      </c>
      <c r="G406" s="3">
        <v>6608</v>
      </c>
      <c r="H406" s="1" t="s">
        <v>16</v>
      </c>
      <c r="I406" s="1" t="s">
        <v>30</v>
      </c>
      <c r="J406" s="4" t="s">
        <v>125</v>
      </c>
      <c r="CZ406" s="4" t="e">
        <v>#VALUE!</v>
      </c>
      <c r="DA406" s="4">
        <v>0</v>
      </c>
    </row>
    <row r="407" spans="2:105" x14ac:dyDescent="0.25">
      <c r="B407" s="1" t="s">
        <v>122</v>
      </c>
      <c r="D407" s="1" t="s">
        <v>123</v>
      </c>
      <c r="E407" s="1" t="s">
        <v>13</v>
      </c>
      <c r="F407" s="24" t="s">
        <v>126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5">
      <c r="F408" s="24"/>
      <c r="K408" s="1"/>
    </row>
    <row r="409" spans="2:105" x14ac:dyDescent="0.25">
      <c r="F409" s="24"/>
    </row>
    <row r="410" spans="2:105" x14ac:dyDescent="0.25">
      <c r="B410" s="1" t="s">
        <v>122</v>
      </c>
      <c r="D410" s="1" t="s">
        <v>123</v>
      </c>
      <c r="E410" s="1" t="s">
        <v>24</v>
      </c>
      <c r="F410" s="24" t="s">
        <v>91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5">
      <c r="B411" s="1" t="s">
        <v>122</v>
      </c>
      <c r="D411" s="1" t="s">
        <v>123</v>
      </c>
      <c r="E411" s="1" t="s">
        <v>24</v>
      </c>
      <c r="F411" s="24" t="s">
        <v>91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5">
      <c r="F412" s="24"/>
    </row>
    <row r="413" spans="2:105" x14ac:dyDescent="0.25">
      <c r="B413" s="1" t="s">
        <v>122</v>
      </c>
      <c r="D413" s="1" t="s">
        <v>123</v>
      </c>
      <c r="E413" s="1" t="s">
        <v>13</v>
      </c>
      <c r="F413" s="24" t="s">
        <v>91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5">
      <c r="B414" s="1" t="s">
        <v>122</v>
      </c>
      <c r="D414" s="1" t="s">
        <v>123</v>
      </c>
      <c r="E414" s="1" t="s">
        <v>13</v>
      </c>
      <c r="F414" s="24" t="s">
        <v>91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5">
      <c r="F415" s="24"/>
    </row>
    <row r="416" spans="2:105" x14ac:dyDescent="0.25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5">
      <c r="B417" s="1" t="s">
        <v>122</v>
      </c>
      <c r="D417" s="1" t="s">
        <v>123</v>
      </c>
      <c r="E417" s="1" t="s">
        <v>13</v>
      </c>
      <c r="F417" s="1" t="s">
        <v>14</v>
      </c>
      <c r="G417" s="3" t="s">
        <v>127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5">
      <c r="B418" s="1" t="s">
        <v>122</v>
      </c>
      <c r="D418" s="1" t="s">
        <v>123</v>
      </c>
      <c r="E418" s="1" t="s">
        <v>13</v>
      </c>
      <c r="F418" s="1" t="s">
        <v>14</v>
      </c>
      <c r="G418" s="3" t="s">
        <v>127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5">
      <c r="B421" s="1" t="s">
        <v>122</v>
      </c>
      <c r="D421" s="1" t="s">
        <v>128</v>
      </c>
      <c r="E421" s="1" t="s">
        <v>13</v>
      </c>
      <c r="F421" s="1" t="s">
        <v>129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5">
      <c r="B422" s="1" t="s">
        <v>122</v>
      </c>
      <c r="D422" s="1" t="s">
        <v>128</v>
      </c>
      <c r="E422" s="1" t="s">
        <v>13</v>
      </c>
      <c r="F422" s="1" t="s">
        <v>129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5">
      <c r="K423" s="12" t="s">
        <v>366</v>
      </c>
    </row>
    <row r="424" spans="2:105" x14ac:dyDescent="0.25">
      <c r="K424" s="12">
        <v>0</v>
      </c>
    </row>
    <row r="426" spans="2:105" x14ac:dyDescent="0.25">
      <c r="B426" s="1" t="s">
        <v>122</v>
      </c>
      <c r="D426" s="1" t="s">
        <v>128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5">
      <c r="B427" s="1" t="s">
        <v>122</v>
      </c>
      <c r="D427" s="1" t="s">
        <v>128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5">
      <c r="B429" s="1" t="s">
        <v>122</v>
      </c>
      <c r="D429" s="1" t="s">
        <v>128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5">
      <c r="B430" s="1" t="s">
        <v>122</v>
      </c>
      <c r="D430" s="1" t="s">
        <v>128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5">
      <c r="B433" s="1" t="s">
        <v>122</v>
      </c>
      <c r="D433" s="1" t="s">
        <v>130</v>
      </c>
      <c r="E433" s="1" t="s">
        <v>13</v>
      </c>
      <c r="F433" s="1" t="s">
        <v>131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5">
      <c r="B434" s="1" t="s">
        <v>122</v>
      </c>
      <c r="D434" s="1" t="s">
        <v>130</v>
      </c>
      <c r="E434" s="1" t="s">
        <v>13</v>
      </c>
      <c r="F434" s="1" t="s">
        <v>131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5">
      <c r="K435" s="12" t="s">
        <v>367</v>
      </c>
    </row>
    <row r="436" spans="2:105" x14ac:dyDescent="0.25">
      <c r="K436" s="1"/>
    </row>
    <row r="438" spans="2:105" x14ac:dyDescent="0.25">
      <c r="B438" s="1" t="s">
        <v>122</v>
      </c>
      <c r="D438" s="1" t="s">
        <v>130</v>
      </c>
      <c r="E438" s="1" t="s">
        <v>13</v>
      </c>
      <c r="F438" s="24" t="s">
        <v>118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5">
      <c r="B439" s="1" t="s">
        <v>122</v>
      </c>
      <c r="D439" s="1" t="s">
        <v>130</v>
      </c>
      <c r="E439" s="1" t="s">
        <v>13</v>
      </c>
      <c r="F439" s="24" t="s">
        <v>118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5">
      <c r="F440" s="24"/>
      <c r="K440" s="12" t="s">
        <v>364</v>
      </c>
    </row>
    <row r="443" spans="2:105" x14ac:dyDescent="0.25">
      <c r="B443" s="1" t="s">
        <v>132</v>
      </c>
      <c r="D443" s="1" t="s">
        <v>133</v>
      </c>
      <c r="E443" s="1" t="s">
        <v>13</v>
      </c>
      <c r="F443" s="1" t="s">
        <v>134</v>
      </c>
      <c r="G443" s="14" t="s">
        <v>135</v>
      </c>
      <c r="H443" s="1" t="s">
        <v>16</v>
      </c>
      <c r="I443" s="1" t="s">
        <v>23</v>
      </c>
      <c r="J443" s="4" t="s">
        <v>125</v>
      </c>
      <c r="CZ443" s="4" t="e">
        <v>#VALUE!</v>
      </c>
      <c r="DA443" s="4">
        <v>0</v>
      </c>
    </row>
    <row r="444" spans="2:105" x14ac:dyDescent="0.25">
      <c r="B444" s="1" t="s">
        <v>132</v>
      </c>
      <c r="D444" s="1" t="s">
        <v>133</v>
      </c>
      <c r="E444" s="1" t="s">
        <v>13</v>
      </c>
      <c r="F444" s="1" t="s">
        <v>134</v>
      </c>
      <c r="G444" s="14" t="s">
        <v>135</v>
      </c>
      <c r="H444" s="1" t="s">
        <v>18</v>
      </c>
      <c r="J444" s="4"/>
      <c r="CZ444" s="4">
        <v>0</v>
      </c>
      <c r="DA444" s="4">
        <v>0</v>
      </c>
    </row>
    <row r="445" spans="2:105" x14ac:dyDescent="0.25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5">
      <c r="B446" s="1" t="s">
        <v>132</v>
      </c>
      <c r="D446" s="1" t="s">
        <v>133</v>
      </c>
      <c r="E446" s="1" t="s">
        <v>13</v>
      </c>
      <c r="F446" s="1" t="s">
        <v>134</v>
      </c>
      <c r="G446" s="14" t="s">
        <v>136</v>
      </c>
      <c r="H446" s="1" t="s">
        <v>16</v>
      </c>
      <c r="I446" s="1" t="s">
        <v>23</v>
      </c>
      <c r="J446" s="4" t="s">
        <v>125</v>
      </c>
      <c r="CZ446" s="4" t="e">
        <v>#VALUE!</v>
      </c>
      <c r="DA446" s="4">
        <v>0</v>
      </c>
    </row>
    <row r="447" spans="2:105" x14ac:dyDescent="0.25">
      <c r="B447" s="1" t="s">
        <v>132</v>
      </c>
      <c r="D447" s="1" t="s">
        <v>133</v>
      </c>
      <c r="E447" s="1" t="s">
        <v>13</v>
      </c>
      <c r="F447" s="1" t="s">
        <v>134</v>
      </c>
      <c r="G447" s="14" t="s">
        <v>136</v>
      </c>
      <c r="H447" s="1" t="s">
        <v>18</v>
      </c>
      <c r="CZ447" s="4">
        <v>0</v>
      </c>
      <c r="DA447" s="4">
        <v>0</v>
      </c>
    </row>
    <row r="448" spans="2:105" x14ac:dyDescent="0.25">
      <c r="K448" s="18"/>
    </row>
    <row r="450" spans="2:105" x14ac:dyDescent="0.25">
      <c r="B450" s="1" t="s">
        <v>132</v>
      </c>
      <c r="D450" s="1" t="s">
        <v>123</v>
      </c>
      <c r="F450" s="1" t="s">
        <v>32</v>
      </c>
      <c r="G450" s="3" t="s">
        <v>137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5">
      <c r="B451" s="1" t="s">
        <v>132</v>
      </c>
      <c r="D451" s="1" t="s">
        <v>123</v>
      </c>
      <c r="F451" s="1" t="s">
        <v>32</v>
      </c>
      <c r="G451" s="3" t="s">
        <v>137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5">
      <c r="F452" s="4"/>
    </row>
    <row r="453" spans="2:105" x14ac:dyDescent="0.25">
      <c r="B453" s="1" t="s">
        <v>132</v>
      </c>
      <c r="D453" s="1" t="s">
        <v>123</v>
      </c>
      <c r="F453" s="1" t="s">
        <v>32</v>
      </c>
      <c r="G453" s="3" t="s">
        <v>138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5">
      <c r="B454" s="1" t="s">
        <v>132</v>
      </c>
      <c r="D454" s="1" t="s">
        <v>123</v>
      </c>
      <c r="F454" s="1" t="s">
        <v>32</v>
      </c>
      <c r="G454" s="3" t="s">
        <v>138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5">
      <c r="B457" s="1" t="s">
        <v>132</v>
      </c>
      <c r="D457" s="1" t="s">
        <v>130</v>
      </c>
      <c r="E457" s="1" t="s">
        <v>13</v>
      </c>
      <c r="F457" s="1" t="s">
        <v>139</v>
      </c>
      <c r="G457" s="14" t="s">
        <v>140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5">
      <c r="B458" s="1" t="s">
        <v>132</v>
      </c>
      <c r="D458" s="1" t="s">
        <v>130</v>
      </c>
      <c r="E458" s="1" t="s">
        <v>13</v>
      </c>
      <c r="F458" s="1" t="s">
        <v>139</v>
      </c>
      <c r="G458" s="14" t="s">
        <v>140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5">
      <c r="G459" s="14"/>
    </row>
    <row r="460" spans="2:105" x14ac:dyDescent="0.25">
      <c r="B460" s="1" t="s">
        <v>132</v>
      </c>
      <c r="D460" s="1" t="s">
        <v>130</v>
      </c>
      <c r="E460" s="1" t="s">
        <v>13</v>
      </c>
      <c r="F460" s="1" t="s">
        <v>141</v>
      </c>
      <c r="G460" s="14" t="s">
        <v>142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5">
      <c r="B461" s="1" t="s">
        <v>132</v>
      </c>
      <c r="D461" s="1" t="s">
        <v>130</v>
      </c>
      <c r="E461" s="1" t="s">
        <v>13</v>
      </c>
      <c r="F461" s="1" t="s">
        <v>141</v>
      </c>
      <c r="G461" s="14" t="s">
        <v>142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5">
      <c r="G462" s="14"/>
    </row>
    <row r="463" spans="2:105" x14ac:dyDescent="0.25">
      <c r="B463" s="1" t="s">
        <v>132</v>
      </c>
      <c r="D463" s="1" t="s">
        <v>130</v>
      </c>
      <c r="E463" s="1" t="s">
        <v>13</v>
      </c>
      <c r="F463" s="1" t="s">
        <v>141</v>
      </c>
      <c r="G463" s="14" t="s">
        <v>143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5">
      <c r="B464" s="1" t="s">
        <v>132</v>
      </c>
      <c r="D464" s="1" t="s">
        <v>130</v>
      </c>
      <c r="E464" s="1" t="s">
        <v>13</v>
      </c>
      <c r="F464" s="1" t="s">
        <v>141</v>
      </c>
      <c r="G464" s="14" t="s">
        <v>143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5">
      <c r="G465" s="14"/>
    </row>
    <row r="466" spans="2:105" x14ac:dyDescent="0.25">
      <c r="B466" s="1" t="s">
        <v>132</v>
      </c>
      <c r="D466" s="1" t="s">
        <v>130</v>
      </c>
      <c r="E466" s="1" t="s">
        <v>13</v>
      </c>
      <c r="F466" s="1" t="s">
        <v>144</v>
      </c>
      <c r="G466" s="14" t="s">
        <v>145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v>1200</v>
      </c>
      <c r="DA466" s="4">
        <v>1200</v>
      </c>
    </row>
    <row r="467" spans="2:105" x14ac:dyDescent="0.25">
      <c r="B467" s="1" t="s">
        <v>132</v>
      </c>
      <c r="D467" s="1" t="s">
        <v>130</v>
      </c>
      <c r="E467" s="1" t="s">
        <v>13</v>
      </c>
      <c r="F467" s="1" t="s">
        <v>144</v>
      </c>
      <c r="G467" s="14" t="s">
        <v>145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5">
      <c r="G468" s="14"/>
    </row>
    <row r="469" spans="2:105" x14ac:dyDescent="0.25">
      <c r="B469" s="1" t="s">
        <v>132</v>
      </c>
      <c r="D469" s="1" t="s">
        <v>130</v>
      </c>
      <c r="E469" s="1" t="s">
        <v>13</v>
      </c>
      <c r="F469" s="1" t="s">
        <v>146</v>
      </c>
      <c r="G469" s="14" t="s">
        <v>147</v>
      </c>
      <c r="H469" s="1" t="s">
        <v>16</v>
      </c>
      <c r="I469" s="1" t="s">
        <v>148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5">
      <c r="B470" s="1" t="s">
        <v>132</v>
      </c>
      <c r="D470" s="1" t="s">
        <v>130</v>
      </c>
      <c r="E470" s="1" t="s">
        <v>13</v>
      </c>
      <c r="F470" s="1" t="s">
        <v>146</v>
      </c>
      <c r="G470" s="14" t="s">
        <v>147</v>
      </c>
      <c r="H470" s="1" t="s">
        <v>18</v>
      </c>
      <c r="I470" s="1" t="s">
        <v>148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5">
      <c r="G471" s="14"/>
    </row>
    <row r="472" spans="2:105" x14ac:dyDescent="0.25">
      <c r="B472" s="1" t="s">
        <v>132</v>
      </c>
      <c r="D472" s="1" t="s">
        <v>130</v>
      </c>
      <c r="E472" s="1" t="s">
        <v>13</v>
      </c>
      <c r="F472" s="1" t="s">
        <v>149</v>
      </c>
      <c r="G472" s="14" t="s">
        <v>150</v>
      </c>
      <c r="H472" s="1" t="s">
        <v>16</v>
      </c>
      <c r="I472" s="1" t="s">
        <v>148</v>
      </c>
      <c r="J472" s="4" t="s">
        <v>125</v>
      </c>
      <c r="CZ472" s="4" t="e">
        <v>#VALUE!</v>
      </c>
      <c r="DA472" s="4">
        <v>0</v>
      </c>
    </row>
    <row r="473" spans="2:105" x14ac:dyDescent="0.25">
      <c r="B473" s="1" t="s">
        <v>132</v>
      </c>
      <c r="D473" s="1" t="s">
        <v>130</v>
      </c>
      <c r="E473" s="1" t="s">
        <v>13</v>
      </c>
      <c r="F473" s="1" t="s">
        <v>149</v>
      </c>
      <c r="G473" s="14" t="s">
        <v>150</v>
      </c>
      <c r="H473" s="1" t="s">
        <v>18</v>
      </c>
      <c r="I473" s="1" t="s">
        <v>148</v>
      </c>
      <c r="CZ473" s="4">
        <v>0</v>
      </c>
      <c r="DA473" s="4">
        <v>0</v>
      </c>
    </row>
    <row r="474" spans="2:105" x14ac:dyDescent="0.25">
      <c r="G474" s="14"/>
    </row>
    <row r="475" spans="2:105" x14ac:dyDescent="0.25">
      <c r="B475" s="1" t="s">
        <v>132</v>
      </c>
      <c r="D475" s="1" t="s">
        <v>130</v>
      </c>
      <c r="E475" s="1" t="s">
        <v>13</v>
      </c>
      <c r="F475" s="1" t="s">
        <v>151</v>
      </c>
      <c r="G475" s="14" t="s">
        <v>152</v>
      </c>
      <c r="H475" s="1" t="s">
        <v>16</v>
      </c>
      <c r="I475" s="1" t="s">
        <v>148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5">
      <c r="B476" s="1" t="s">
        <v>132</v>
      </c>
      <c r="D476" s="1" t="s">
        <v>130</v>
      </c>
      <c r="E476" s="1" t="s">
        <v>13</v>
      </c>
      <c r="F476" s="1" t="s">
        <v>151</v>
      </c>
      <c r="G476" s="14" t="s">
        <v>152</v>
      </c>
      <c r="H476" s="1" t="s">
        <v>18</v>
      </c>
      <c r="I476" s="1" t="s">
        <v>148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v>1201</v>
      </c>
      <c r="DA476" s="4">
        <v>1201</v>
      </c>
    </row>
    <row r="477" spans="2:105" x14ac:dyDescent="0.25">
      <c r="G477" s="14"/>
    </row>
    <row r="478" spans="2:105" x14ac:dyDescent="0.25">
      <c r="B478" s="1" t="s">
        <v>132</v>
      </c>
      <c r="D478" s="1" t="s">
        <v>130</v>
      </c>
      <c r="E478" s="1" t="s">
        <v>13</v>
      </c>
      <c r="F478" s="1" t="s">
        <v>98</v>
      </c>
      <c r="G478" s="14" t="s">
        <v>153</v>
      </c>
      <c r="H478" s="1" t="s">
        <v>16</v>
      </c>
      <c r="I478" s="1" t="s">
        <v>148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5">
      <c r="B479" s="1" t="s">
        <v>132</v>
      </c>
      <c r="D479" s="1" t="s">
        <v>130</v>
      </c>
      <c r="E479" s="1" t="s">
        <v>13</v>
      </c>
      <c r="F479" s="1" t="s">
        <v>98</v>
      </c>
      <c r="G479" s="14" t="s">
        <v>153</v>
      </c>
      <c r="H479" s="1" t="s">
        <v>18</v>
      </c>
      <c r="I479" s="1" t="s">
        <v>148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5">
      <c r="F480" s="22"/>
      <c r="G480" s="14"/>
      <c r="K480" s="1"/>
      <c r="M480" s="1"/>
    </row>
    <row r="481" spans="2:105" x14ac:dyDescent="0.25">
      <c r="B481" s="1" t="s">
        <v>132</v>
      </c>
      <c r="D481" s="1" t="s">
        <v>130</v>
      </c>
      <c r="E481" s="1" t="s">
        <v>13</v>
      </c>
      <c r="F481" s="1" t="s">
        <v>154</v>
      </c>
      <c r="G481" s="14" t="s">
        <v>155</v>
      </c>
      <c r="H481" s="1" t="s">
        <v>16</v>
      </c>
      <c r="I481" s="1" t="s">
        <v>148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5">
      <c r="B482" s="1" t="s">
        <v>132</v>
      </c>
      <c r="D482" s="1" t="s">
        <v>130</v>
      </c>
      <c r="E482" s="1" t="s">
        <v>13</v>
      </c>
      <c r="F482" s="1" t="s">
        <v>154</v>
      </c>
      <c r="G482" s="14" t="s">
        <v>155</v>
      </c>
      <c r="H482" s="1" t="s">
        <v>18</v>
      </c>
      <c r="I482" s="1" t="s">
        <v>148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5">
      <c r="G483" s="14"/>
    </row>
    <row r="484" spans="2:105" ht="13.5" customHeight="1" x14ac:dyDescent="0.25">
      <c r="F484" s="12" t="s">
        <v>368</v>
      </c>
      <c r="G484" s="14"/>
      <c r="K484" s="12" t="s">
        <v>368</v>
      </c>
    </row>
    <row r="485" spans="2:105" x14ac:dyDescent="0.25">
      <c r="B485" s="1" t="s">
        <v>132</v>
      </c>
      <c r="D485" s="1" t="s">
        <v>130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5">
      <c r="B486" s="1" t="s">
        <v>132</v>
      </c>
      <c r="D486" s="1" t="s">
        <v>130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5">
      <c r="G487" s="14"/>
    </row>
    <row r="488" spans="2:105" x14ac:dyDescent="0.25">
      <c r="B488" s="1" t="s">
        <v>132</v>
      </c>
      <c r="D488" s="1" t="s">
        <v>130</v>
      </c>
      <c r="E488" s="1" t="s">
        <v>13</v>
      </c>
      <c r="F488" s="1" t="s">
        <v>156</v>
      </c>
      <c r="G488" s="14" t="s">
        <v>157</v>
      </c>
      <c r="H488" s="1" t="s">
        <v>16</v>
      </c>
      <c r="I488" s="1" t="s">
        <v>148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5">
      <c r="B489" s="1" t="s">
        <v>132</v>
      </c>
      <c r="D489" s="1" t="s">
        <v>130</v>
      </c>
      <c r="E489" s="1" t="s">
        <v>13</v>
      </c>
      <c r="F489" s="1" t="s">
        <v>156</v>
      </c>
      <c r="G489" s="14" t="s">
        <v>157</v>
      </c>
      <c r="H489" s="1" t="s">
        <v>18</v>
      </c>
      <c r="I489" s="1" t="s">
        <v>148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5">
      <c r="G490" s="14"/>
    </row>
    <row r="491" spans="2:105" x14ac:dyDescent="0.25">
      <c r="B491" s="1" t="s">
        <v>132</v>
      </c>
      <c r="D491" s="1" t="s">
        <v>130</v>
      </c>
      <c r="E491" s="1" t="s">
        <v>13</v>
      </c>
      <c r="F491" s="1" t="s">
        <v>158</v>
      </c>
      <c r="G491" s="14" t="s">
        <v>159</v>
      </c>
      <c r="H491" s="1" t="s">
        <v>16</v>
      </c>
      <c r="I491" s="1" t="s">
        <v>148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5">
      <c r="B492" s="1" t="s">
        <v>132</v>
      </c>
      <c r="D492" s="1" t="s">
        <v>130</v>
      </c>
      <c r="E492" s="1" t="s">
        <v>13</v>
      </c>
      <c r="F492" s="1" t="s">
        <v>158</v>
      </c>
      <c r="G492" s="14" t="s">
        <v>159</v>
      </c>
      <c r="H492" s="1" t="s">
        <v>18</v>
      </c>
      <c r="I492" s="1" t="s">
        <v>148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5">
      <c r="G493" s="14"/>
    </row>
    <row r="494" spans="2:105" x14ac:dyDescent="0.25">
      <c r="B494" s="1" t="s">
        <v>132</v>
      </c>
      <c r="D494" s="1" t="s">
        <v>130</v>
      </c>
      <c r="E494" s="1" t="s">
        <v>13</v>
      </c>
      <c r="F494" s="1" t="s">
        <v>158</v>
      </c>
      <c r="G494" s="14" t="s">
        <v>160</v>
      </c>
      <c r="H494" s="1" t="s">
        <v>16</v>
      </c>
      <c r="I494" s="1" t="s">
        <v>148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5">
      <c r="B495" s="1" t="s">
        <v>132</v>
      </c>
      <c r="D495" s="1" t="s">
        <v>130</v>
      </c>
      <c r="E495" s="1" t="s">
        <v>13</v>
      </c>
      <c r="F495" s="1" t="s">
        <v>158</v>
      </c>
      <c r="G495" s="14" t="s">
        <v>160</v>
      </c>
      <c r="H495" s="1" t="s">
        <v>18</v>
      </c>
      <c r="I495" s="1" t="s">
        <v>148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5">
      <c r="G496" s="14"/>
    </row>
    <row r="498" spans="2:105" x14ac:dyDescent="0.25">
      <c r="B498" s="1" t="s">
        <v>161</v>
      </c>
      <c r="E498" s="1" t="s">
        <v>13</v>
      </c>
      <c r="F498" s="1" t="s">
        <v>144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v>3840</v>
      </c>
      <c r="DA498" s="4">
        <v>3840</v>
      </c>
    </row>
    <row r="499" spans="2:105" x14ac:dyDescent="0.25">
      <c r="B499" s="1" t="s">
        <v>161</v>
      </c>
      <c r="E499" s="1" t="s">
        <v>13</v>
      </c>
      <c r="F499" s="1" t="s">
        <v>144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5">
      <c r="B501" s="1" t="s">
        <v>161</v>
      </c>
      <c r="D501" s="19"/>
      <c r="E501" s="1" t="s">
        <v>13</v>
      </c>
      <c r="F501" s="1" t="s">
        <v>144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v>2010</v>
      </c>
      <c r="DA501" s="4">
        <v>2010</v>
      </c>
    </row>
    <row r="502" spans="2:105" x14ac:dyDescent="0.25">
      <c r="B502" s="1" t="s">
        <v>161</v>
      </c>
      <c r="D502" s="19"/>
      <c r="E502" s="1" t="s">
        <v>13</v>
      </c>
      <c r="F502" s="1" t="s">
        <v>144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161</v>
      </c>
      <c r="E505" s="1" t="s">
        <v>13</v>
      </c>
      <c r="F505" s="1" t="s">
        <v>146</v>
      </c>
      <c r="G505" s="3">
        <v>11</v>
      </c>
      <c r="H505" s="1" t="s">
        <v>16</v>
      </c>
      <c r="I505" s="1" t="s">
        <v>148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5">
      <c r="B506" s="1" t="s">
        <v>161</v>
      </c>
      <c r="E506" s="1" t="s">
        <v>13</v>
      </c>
      <c r="F506" s="1" t="s">
        <v>146</v>
      </c>
      <c r="G506" s="3">
        <v>11</v>
      </c>
      <c r="H506" s="1" t="s">
        <v>18</v>
      </c>
      <c r="I506" s="1" t="s">
        <v>148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5">
      <c r="B508" s="1" t="s">
        <v>161</v>
      </c>
      <c r="E508" s="1" t="s">
        <v>13</v>
      </c>
      <c r="F508" s="1" t="s">
        <v>151</v>
      </c>
      <c r="G508" s="3">
        <v>21</v>
      </c>
      <c r="H508" s="1" t="s">
        <v>16</v>
      </c>
      <c r="I508" s="1" t="s">
        <v>148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800</v>
      </c>
      <c r="AA508" s="4">
        <v>800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26000</v>
      </c>
      <c r="DA508" s="4">
        <v>26000</v>
      </c>
    </row>
    <row r="509" spans="2:105" x14ac:dyDescent="0.25">
      <c r="B509" s="1" t="s">
        <v>161</v>
      </c>
      <c r="E509" s="1" t="s">
        <v>13</v>
      </c>
      <c r="F509" s="1" t="s">
        <v>151</v>
      </c>
      <c r="G509" s="3">
        <v>21</v>
      </c>
      <c r="H509" s="1" t="s">
        <v>18</v>
      </c>
      <c r="I509" s="1" t="s">
        <v>148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5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5">
      <c r="B511" s="1" t="s">
        <v>161</v>
      </c>
      <c r="E511" s="1" t="s">
        <v>13</v>
      </c>
      <c r="F511" s="1" t="s">
        <v>151</v>
      </c>
      <c r="G511" s="3">
        <v>23</v>
      </c>
      <c r="H511" s="1" t="s">
        <v>16</v>
      </c>
      <c r="I511" s="1" t="s">
        <v>148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5">
      <c r="B512" s="1" t="s">
        <v>161</v>
      </c>
      <c r="E512" s="1" t="s">
        <v>13</v>
      </c>
      <c r="F512" s="1" t="s">
        <v>151</v>
      </c>
      <c r="G512" s="3">
        <v>23</v>
      </c>
      <c r="H512" s="1" t="s">
        <v>18</v>
      </c>
      <c r="I512" s="1" t="s">
        <v>148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5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5">
      <c r="B514" s="1" t="s">
        <v>161</v>
      </c>
      <c r="E514" s="1" t="s">
        <v>13</v>
      </c>
      <c r="F514" s="1" t="s">
        <v>151</v>
      </c>
      <c r="G514" s="3">
        <v>27</v>
      </c>
      <c r="H514" s="1" t="s">
        <v>16</v>
      </c>
      <c r="I514" s="1" t="s">
        <v>148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5">
      <c r="B515" s="1" t="s">
        <v>161</v>
      </c>
      <c r="E515" s="1" t="s">
        <v>13</v>
      </c>
      <c r="F515" s="1" t="s">
        <v>151</v>
      </c>
      <c r="G515" s="3">
        <v>27</v>
      </c>
      <c r="H515" s="1" t="s">
        <v>18</v>
      </c>
      <c r="I515" s="1" t="s">
        <v>148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5">
      <c r="B517" s="1" t="s">
        <v>161</v>
      </c>
      <c r="E517" s="1" t="s">
        <v>13</v>
      </c>
      <c r="F517" s="1" t="s">
        <v>151</v>
      </c>
      <c r="G517" s="3">
        <v>32</v>
      </c>
      <c r="H517" s="1" t="s">
        <v>16</v>
      </c>
      <c r="I517" s="1" t="s">
        <v>148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5">
      <c r="B518" s="1" t="s">
        <v>161</v>
      </c>
      <c r="E518" s="1" t="s">
        <v>13</v>
      </c>
      <c r="F518" s="1" t="s">
        <v>151</v>
      </c>
      <c r="G518" s="3">
        <v>32</v>
      </c>
      <c r="H518" s="1" t="s">
        <v>18</v>
      </c>
      <c r="I518" s="1" t="s">
        <v>148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5">
      <c r="B520" s="1" t="s">
        <v>161</v>
      </c>
      <c r="E520" s="1" t="s">
        <v>13</v>
      </c>
      <c r="F520" s="1" t="s">
        <v>151</v>
      </c>
      <c r="G520" s="3">
        <v>52</v>
      </c>
      <c r="H520" s="1" t="s">
        <v>16</v>
      </c>
      <c r="I520" s="1" t="s">
        <v>148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5">
      <c r="B521" s="1" t="s">
        <v>161</v>
      </c>
      <c r="E521" s="1" t="s">
        <v>13</v>
      </c>
      <c r="F521" s="1" t="s">
        <v>151</v>
      </c>
      <c r="G521" s="3">
        <v>52</v>
      </c>
      <c r="H521" s="1" t="s">
        <v>18</v>
      </c>
      <c r="I521" s="1" t="s">
        <v>148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5">
      <c r="CZ522" s="4">
        <v>0</v>
      </c>
      <c r="DA522" s="4">
        <v>0</v>
      </c>
    </row>
    <row r="523" spans="2:105" x14ac:dyDescent="0.25">
      <c r="B523" s="1" t="s">
        <v>161</v>
      </c>
      <c r="E523" s="1" t="s">
        <v>13</v>
      </c>
      <c r="F523" s="1" t="s">
        <v>151</v>
      </c>
      <c r="G523" s="3">
        <v>89</v>
      </c>
      <c r="H523" s="1" t="s">
        <v>16</v>
      </c>
      <c r="I523" s="1" t="s">
        <v>148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5">
      <c r="B524" s="1" t="s">
        <v>161</v>
      </c>
      <c r="E524" s="1" t="s">
        <v>13</v>
      </c>
      <c r="F524" s="1" t="s">
        <v>151</v>
      </c>
      <c r="G524" s="3">
        <v>89</v>
      </c>
      <c r="H524" s="1" t="s">
        <v>18</v>
      </c>
      <c r="I524" s="1" t="s">
        <v>148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5">
      <c r="D525" s="12"/>
    </row>
    <row r="526" spans="2:105" x14ac:dyDescent="0.25">
      <c r="D526" s="12"/>
    </row>
    <row r="527" spans="2:105" x14ac:dyDescent="0.25">
      <c r="B527" s="1" t="s">
        <v>161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5">
      <c r="B528" s="1" t="s">
        <v>161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5">
      <c r="B530" s="1" t="s">
        <v>161</v>
      </c>
      <c r="E530" s="1" t="s">
        <v>13</v>
      </c>
      <c r="F530" s="1" t="s">
        <v>156</v>
      </c>
      <c r="G530" s="3">
        <v>3</v>
      </c>
      <c r="H530" s="1" t="s">
        <v>16</v>
      </c>
      <c r="I530" s="1" t="s">
        <v>148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5">
      <c r="B531" s="1" t="s">
        <v>161</v>
      </c>
      <c r="E531" s="1" t="s">
        <v>13</v>
      </c>
      <c r="F531" s="1" t="s">
        <v>156</v>
      </c>
      <c r="G531" s="3">
        <v>3</v>
      </c>
      <c r="H531" s="1" t="s">
        <v>18</v>
      </c>
      <c r="I531" s="1" t="s">
        <v>148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5">
      <c r="B533" s="1" t="s">
        <v>161</v>
      </c>
      <c r="E533" s="1" t="s">
        <v>13</v>
      </c>
      <c r="F533" s="1" t="s">
        <v>158</v>
      </c>
      <c r="G533" s="3">
        <v>31</v>
      </c>
      <c r="H533" s="1" t="s">
        <v>16</v>
      </c>
      <c r="I533" s="1" t="s">
        <v>148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5">
      <c r="B534" s="1" t="s">
        <v>161</v>
      </c>
      <c r="E534" s="1" t="s">
        <v>13</v>
      </c>
      <c r="F534" s="1" t="s">
        <v>158</v>
      </c>
      <c r="G534" s="3">
        <v>31</v>
      </c>
      <c r="H534" s="1" t="s">
        <v>18</v>
      </c>
      <c r="I534" s="1" t="s">
        <v>148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5">
      <c r="B536" s="1" t="s">
        <v>161</v>
      </c>
      <c r="E536" s="1" t="s">
        <v>13</v>
      </c>
      <c r="F536" s="1" t="s">
        <v>158</v>
      </c>
      <c r="G536" s="3">
        <v>85</v>
      </c>
      <c r="H536" s="1" t="s">
        <v>16</v>
      </c>
      <c r="I536" s="1" t="s">
        <v>148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5">
      <c r="B537" s="1" t="s">
        <v>161</v>
      </c>
      <c r="E537" s="1" t="s">
        <v>13</v>
      </c>
      <c r="F537" s="1" t="s">
        <v>158</v>
      </c>
      <c r="G537" s="3">
        <v>85</v>
      </c>
      <c r="H537" s="1" t="s">
        <v>18</v>
      </c>
      <c r="I537" s="1" t="s">
        <v>148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5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5">
      <c r="B540" s="1" t="s">
        <v>162</v>
      </c>
      <c r="E540" s="1" t="s">
        <v>13</v>
      </c>
      <c r="F540" s="1" t="s">
        <v>163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5">
      <c r="B541" s="1" t="s">
        <v>162</v>
      </c>
      <c r="E541" s="1" t="s">
        <v>13</v>
      </c>
      <c r="F541" s="1" t="s">
        <v>163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5">
      <c r="G542" s="3"/>
      <c r="K542" s="12" t="s">
        <v>369</v>
      </c>
      <c r="CZ542" s="4"/>
      <c r="DA542" s="4"/>
    </row>
    <row r="544" spans="2:136" x14ac:dyDescent="0.25">
      <c r="F544" s="12" t="s">
        <v>370</v>
      </c>
      <c r="K544" s="25" t="s">
        <v>370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5">
      <c r="B545" s="1" t="s">
        <v>164</v>
      </c>
      <c r="E545" s="1" t="s">
        <v>13</v>
      </c>
      <c r="F545" s="1" t="s">
        <v>165</v>
      </c>
      <c r="G545" s="3" t="s">
        <v>166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5">
      <c r="B546" s="1" t="s">
        <v>164</v>
      </c>
      <c r="E546" s="1" t="s">
        <v>13</v>
      </c>
      <c r="F546" s="1" t="s">
        <v>165</v>
      </c>
      <c r="G546" s="3" t="s">
        <v>166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5">
      <c r="F548" s="12">
        <v>0</v>
      </c>
      <c r="K548" s="12">
        <v>0</v>
      </c>
    </row>
    <row r="549" spans="2:105" x14ac:dyDescent="0.25">
      <c r="B549" s="1" t="s">
        <v>167</v>
      </c>
      <c r="D549" s="19"/>
      <c r="E549" s="1" t="s">
        <v>13</v>
      </c>
      <c r="F549" s="1" t="s">
        <v>168</v>
      </c>
      <c r="G549" s="3" t="s">
        <v>169</v>
      </c>
      <c r="H549" s="1" t="s">
        <v>170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5">
      <c r="B552" s="1" t="s">
        <v>171</v>
      </c>
      <c r="D552" s="1" t="s">
        <v>172</v>
      </c>
      <c r="E552" s="1" t="s">
        <v>13</v>
      </c>
      <c r="F552" s="1" t="s">
        <v>173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5">
      <c r="B553" s="1" t="s">
        <v>171</v>
      </c>
      <c r="D553" s="1" t="s">
        <v>172</v>
      </c>
      <c r="E553" s="1" t="s">
        <v>13</v>
      </c>
      <c r="F553" s="1" t="s">
        <v>173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5">
      <c r="K554" s="18"/>
    </row>
    <row r="557" spans="2:105" x14ac:dyDescent="0.25">
      <c r="B557" s="1" t="s">
        <v>171</v>
      </c>
      <c r="D557" s="1" t="s">
        <v>172</v>
      </c>
      <c r="E557" s="1" t="s">
        <v>13</v>
      </c>
      <c r="F557" s="19" t="s">
        <v>174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5">
      <c r="B558" s="1" t="s">
        <v>171</v>
      </c>
      <c r="D558" s="1" t="s">
        <v>172</v>
      </c>
      <c r="E558" s="1" t="s">
        <v>13</v>
      </c>
      <c r="F558" s="19" t="s">
        <v>174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5">
      <c r="F559" s="19"/>
      <c r="K559" s="18"/>
    </row>
    <row r="560" spans="2:105" x14ac:dyDescent="0.25">
      <c r="F560" s="19"/>
    </row>
    <row r="561" spans="1:105" x14ac:dyDescent="0.25">
      <c r="F561" s="19"/>
    </row>
    <row r="562" spans="1:105" x14ac:dyDescent="0.25">
      <c r="B562" s="1" t="s">
        <v>175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5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5">
      <c r="F564" s="19"/>
    </row>
    <row r="565" spans="1:105" x14ac:dyDescent="0.25">
      <c r="F565" s="19" t="s">
        <v>176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5"/>
    <row r="567" spans="1:105" x14ac:dyDescent="0.25">
      <c r="F567" s="19"/>
    </row>
    <row r="568" spans="1:105" x14ac:dyDescent="0.25">
      <c r="A568" s="1" t="s">
        <v>177</v>
      </c>
      <c r="F568" s="19"/>
    </row>
    <row r="570" spans="1:105" x14ac:dyDescent="0.25">
      <c r="E570" s="1" t="s">
        <v>13</v>
      </c>
      <c r="F570" s="1" t="s">
        <v>178</v>
      </c>
      <c r="H570" s="1" t="s">
        <v>16</v>
      </c>
      <c r="I570" s="1" t="s">
        <v>148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5">
      <c r="E571" s="1" t="s">
        <v>13</v>
      </c>
      <c r="F571" s="1" t="s">
        <v>178</v>
      </c>
      <c r="H571" s="1" t="s">
        <v>18</v>
      </c>
      <c r="I571" s="1" t="s">
        <v>148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5">
      <c r="E573" s="1" t="s">
        <v>24</v>
      </c>
      <c r="F573" s="1" t="s">
        <v>179</v>
      </c>
      <c r="H573" s="1" t="s">
        <v>16</v>
      </c>
      <c r="I573" s="1" t="s">
        <v>148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5">
      <c r="E574" s="1" t="s">
        <v>24</v>
      </c>
      <c r="F574" s="1" t="s">
        <v>179</v>
      </c>
      <c r="H574" s="1" t="s">
        <v>18</v>
      </c>
      <c r="I574" s="1" t="s">
        <v>148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5">
      <c r="E576" s="1" t="s">
        <v>13</v>
      </c>
      <c r="F576" s="1" t="s">
        <v>179</v>
      </c>
      <c r="H576" s="1" t="s">
        <v>16</v>
      </c>
      <c r="I576" s="1" t="s">
        <v>148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5">
      <c r="E577" s="1" t="s">
        <v>13</v>
      </c>
      <c r="F577" s="1" t="s">
        <v>179</v>
      </c>
      <c r="H577" s="1" t="s">
        <v>18</v>
      </c>
      <c r="I577" s="1" t="s">
        <v>148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5">
      <c r="K578" s="26"/>
    </row>
    <row r="579" spans="1:105" x14ac:dyDescent="0.25">
      <c r="E579" s="1" t="s">
        <v>13</v>
      </c>
      <c r="F579" s="1" t="s">
        <v>180</v>
      </c>
      <c r="H579" s="1" t="s">
        <v>16</v>
      </c>
      <c r="I579" s="1" t="s">
        <v>148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5">
      <c r="A580" s="12"/>
      <c r="E580" s="1" t="s">
        <v>13</v>
      </c>
      <c r="F580" s="1" t="s">
        <v>180</v>
      </c>
      <c r="H580" s="1" t="s">
        <v>18</v>
      </c>
      <c r="I580" s="1" t="s">
        <v>148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5">
      <c r="A581" s="12"/>
      <c r="F581" s="12"/>
      <c r="K581" s="26"/>
    </row>
    <row r="582" spans="1:105" x14ac:dyDescent="0.25">
      <c r="K582" s="26"/>
    </row>
    <row r="583" spans="1:105" x14ac:dyDescent="0.25">
      <c r="A583" s="12"/>
      <c r="E583" s="1" t="s">
        <v>13</v>
      </c>
      <c r="F583" s="1" t="s">
        <v>181</v>
      </c>
      <c r="H583" s="1" t="s">
        <v>16</v>
      </c>
      <c r="I583" s="1" t="s">
        <v>148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5">
      <c r="E584" s="1" t="s">
        <v>13</v>
      </c>
      <c r="F584" s="1" t="s">
        <v>181</v>
      </c>
      <c r="H584" s="1" t="s">
        <v>18</v>
      </c>
      <c r="I584" s="1" t="s">
        <v>148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5">
      <c r="K585" s="26"/>
    </row>
    <row r="586" spans="1:105" x14ac:dyDescent="0.25">
      <c r="A586" s="12"/>
      <c r="D586" s="27"/>
      <c r="E586" s="1" t="s">
        <v>182</v>
      </c>
      <c r="F586" s="1" t="s">
        <v>183</v>
      </c>
      <c r="H586" s="1" t="s">
        <v>16</v>
      </c>
      <c r="I586" s="1" t="s">
        <v>148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840</v>
      </c>
      <c r="AD586" s="4">
        <v>840</v>
      </c>
      <c r="AF586" s="4">
        <v>840</v>
      </c>
      <c r="AG586" s="4">
        <v>840</v>
      </c>
      <c r="AI586" s="4">
        <v>840</v>
      </c>
      <c r="AJ586" s="4">
        <v>840</v>
      </c>
      <c r="AL586" s="4">
        <v>840</v>
      </c>
      <c r="AM586" s="4">
        <v>840</v>
      </c>
      <c r="AO586" s="4">
        <v>840</v>
      </c>
      <c r="AP586" s="4">
        <v>840</v>
      </c>
      <c r="AR586" s="4">
        <v>840</v>
      </c>
      <c r="AS586" s="4">
        <v>840</v>
      </c>
      <c r="AU586" s="4">
        <v>840</v>
      </c>
      <c r="AV586" s="4">
        <v>840</v>
      </c>
      <c r="AX586" s="4">
        <v>840</v>
      </c>
      <c r="AY586" s="4">
        <v>840</v>
      </c>
      <c r="BA586" s="4">
        <v>840</v>
      </c>
      <c r="BB586" s="4">
        <v>840</v>
      </c>
      <c r="BD586" s="4">
        <v>840</v>
      </c>
      <c r="BE586" s="4">
        <v>840</v>
      </c>
      <c r="BG586" s="4">
        <v>840</v>
      </c>
      <c r="BH586" s="4">
        <v>840</v>
      </c>
      <c r="BJ586" s="4">
        <v>840</v>
      </c>
      <c r="BK586" s="4">
        <v>840</v>
      </c>
      <c r="BM586" s="4">
        <v>840</v>
      </c>
      <c r="BN586" s="4">
        <v>840</v>
      </c>
      <c r="BP586" s="4">
        <v>840</v>
      </c>
      <c r="BQ586" s="4">
        <v>840</v>
      </c>
      <c r="BS586" s="4">
        <v>840</v>
      </c>
      <c r="BT586" s="4">
        <v>840</v>
      </c>
      <c r="BV586" s="4">
        <v>840</v>
      </c>
      <c r="BW586" s="4">
        <v>840</v>
      </c>
      <c r="BY586" s="4">
        <v>840</v>
      </c>
      <c r="BZ586" s="4">
        <v>840</v>
      </c>
      <c r="CB586" s="4">
        <v>840</v>
      </c>
      <c r="CC586" s="4">
        <v>840</v>
      </c>
      <c r="CE586" s="4">
        <v>840</v>
      </c>
      <c r="CF586" s="4">
        <v>840</v>
      </c>
      <c r="CH586" s="4">
        <v>840</v>
      </c>
      <c r="CI586" s="4">
        <v>840</v>
      </c>
      <c r="CK586" s="4">
        <v>840</v>
      </c>
      <c r="CL586" s="4">
        <v>840</v>
      </c>
      <c r="CN586" s="4">
        <v>840</v>
      </c>
      <c r="CO586" s="4">
        <v>840</v>
      </c>
      <c r="CQ586" s="4">
        <v>840</v>
      </c>
      <c r="CR586" s="4">
        <v>840</v>
      </c>
      <c r="CT586" s="4">
        <v>840</v>
      </c>
      <c r="CU586" s="4">
        <v>840</v>
      </c>
      <c r="CW586" s="4">
        <v>0</v>
      </c>
      <c r="CX586" s="4">
        <v>0</v>
      </c>
      <c r="CZ586" s="4">
        <v>24385</v>
      </c>
      <c r="DA586" s="4">
        <v>24385</v>
      </c>
    </row>
    <row r="587" spans="1:105" x14ac:dyDescent="0.25">
      <c r="E587" s="1" t="s">
        <v>182</v>
      </c>
      <c r="F587" s="1" t="s">
        <v>183</v>
      </c>
      <c r="H587" s="1" t="s">
        <v>18</v>
      </c>
      <c r="I587" s="1" t="s">
        <v>148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5">
      <c r="E588" s="1" t="s">
        <v>182</v>
      </c>
      <c r="F588" s="1" t="s">
        <v>183</v>
      </c>
      <c r="H588" s="1" t="s">
        <v>28</v>
      </c>
      <c r="I588" s="1" t="s">
        <v>148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234</v>
      </c>
      <c r="AD588" s="4">
        <v>234</v>
      </c>
      <c r="AF588" s="4">
        <v>234</v>
      </c>
      <c r="AG588" s="4">
        <v>234</v>
      </c>
      <c r="AI588" s="4">
        <v>234</v>
      </c>
      <c r="AJ588" s="4">
        <v>234</v>
      </c>
      <c r="AL588" s="4">
        <v>234</v>
      </c>
      <c r="AM588" s="4">
        <v>234</v>
      </c>
      <c r="AO588" s="4">
        <v>234</v>
      </c>
      <c r="AP588" s="4">
        <v>234</v>
      </c>
      <c r="AR588" s="4">
        <v>234</v>
      </c>
      <c r="AS588" s="4">
        <v>234</v>
      </c>
      <c r="AU588" s="4">
        <v>234</v>
      </c>
      <c r="AV588" s="4">
        <v>234</v>
      </c>
      <c r="AX588" s="4">
        <v>234</v>
      </c>
      <c r="AY588" s="4">
        <v>234</v>
      </c>
      <c r="BA588" s="4">
        <v>234</v>
      </c>
      <c r="BB588" s="4">
        <v>234</v>
      </c>
      <c r="BD588" s="4">
        <v>234</v>
      </c>
      <c r="BE588" s="4">
        <v>234</v>
      </c>
      <c r="BG588" s="4">
        <v>234</v>
      </c>
      <c r="BH588" s="4">
        <v>234</v>
      </c>
      <c r="BJ588" s="4">
        <v>234</v>
      </c>
      <c r="BK588" s="4">
        <v>234</v>
      </c>
      <c r="BM588" s="4">
        <v>234</v>
      </c>
      <c r="BN588" s="4">
        <v>234</v>
      </c>
      <c r="BP588" s="4">
        <v>234</v>
      </c>
      <c r="BQ588" s="4">
        <v>234</v>
      </c>
      <c r="BS588" s="4">
        <v>234</v>
      </c>
      <c r="BT588" s="4">
        <v>234</v>
      </c>
      <c r="BV588" s="4">
        <v>234</v>
      </c>
      <c r="BW588" s="4">
        <v>234</v>
      </c>
      <c r="BY588" s="4">
        <v>234</v>
      </c>
      <c r="BZ588" s="4">
        <v>234</v>
      </c>
      <c r="CB588" s="4">
        <v>234</v>
      </c>
      <c r="CC588" s="4">
        <v>234</v>
      </c>
      <c r="CE588" s="4">
        <v>234</v>
      </c>
      <c r="CF588" s="4">
        <v>234</v>
      </c>
      <c r="CH588" s="4">
        <v>234</v>
      </c>
      <c r="CI588" s="4">
        <v>234</v>
      </c>
      <c r="CK588" s="4">
        <v>234</v>
      </c>
      <c r="CL588" s="4">
        <v>234</v>
      </c>
      <c r="CN588" s="4">
        <v>234</v>
      </c>
      <c r="CO588" s="4">
        <v>234</v>
      </c>
      <c r="CQ588" s="4">
        <v>234</v>
      </c>
      <c r="CR588" s="4">
        <v>234</v>
      </c>
      <c r="CT588" s="4">
        <v>234</v>
      </c>
      <c r="CU588" s="4">
        <v>234</v>
      </c>
      <c r="CW588" s="4">
        <v>0</v>
      </c>
      <c r="CX588" s="4">
        <v>0</v>
      </c>
      <c r="CZ588" s="4">
        <v>6545</v>
      </c>
      <c r="DA588" s="4">
        <v>6545</v>
      </c>
    </row>
    <row r="589" spans="1:105" x14ac:dyDescent="0.25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5">
      <c r="A590" s="12"/>
      <c r="E590" s="1" t="s">
        <v>184</v>
      </c>
      <c r="F590" s="1" t="s">
        <v>183</v>
      </c>
      <c r="H590" s="1" t="s">
        <v>16</v>
      </c>
      <c r="I590" s="1" t="s">
        <v>148</v>
      </c>
      <c r="J590" s="4" t="s">
        <v>125</v>
      </c>
      <c r="CZ590" s="4" t="e">
        <v>#VALUE!</v>
      </c>
      <c r="DA590" s="4">
        <v>0</v>
      </c>
    </row>
    <row r="591" spans="1:105" x14ac:dyDescent="0.25">
      <c r="E591" s="1" t="s">
        <v>184</v>
      </c>
      <c r="F591" s="1" t="s">
        <v>183</v>
      </c>
      <c r="H591" s="1" t="s">
        <v>18</v>
      </c>
      <c r="I591" s="1" t="s">
        <v>148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126</v>
      </c>
      <c r="AD591" s="4">
        <v>126</v>
      </c>
      <c r="AF591" s="4">
        <v>126</v>
      </c>
      <c r="AG591" s="4">
        <v>126</v>
      </c>
      <c r="AI591" s="4">
        <v>126</v>
      </c>
      <c r="AJ591" s="4">
        <v>126</v>
      </c>
      <c r="AL591" s="4">
        <v>126</v>
      </c>
      <c r="AM591" s="4">
        <v>126</v>
      </c>
      <c r="AO591" s="4">
        <v>126</v>
      </c>
      <c r="AP591" s="4">
        <v>126</v>
      </c>
      <c r="AR591" s="4">
        <v>126</v>
      </c>
      <c r="AS591" s="4">
        <v>126</v>
      </c>
      <c r="AU591" s="4">
        <v>126</v>
      </c>
      <c r="AV591" s="4">
        <v>126</v>
      </c>
      <c r="AX591" s="4">
        <v>126</v>
      </c>
      <c r="AY591" s="4">
        <v>126</v>
      </c>
      <c r="BA591" s="4">
        <v>126</v>
      </c>
      <c r="BB591" s="4">
        <v>126</v>
      </c>
      <c r="BD591" s="4">
        <v>126</v>
      </c>
      <c r="BE591" s="4">
        <v>126</v>
      </c>
      <c r="BG591" s="4">
        <v>126</v>
      </c>
      <c r="BH591" s="4">
        <v>126</v>
      </c>
      <c r="BJ591" s="4">
        <v>126</v>
      </c>
      <c r="BK591" s="4">
        <v>126</v>
      </c>
      <c r="BM591" s="4">
        <v>126</v>
      </c>
      <c r="BN591" s="4">
        <v>126</v>
      </c>
      <c r="BP591" s="4">
        <v>126</v>
      </c>
      <c r="BQ591" s="4">
        <v>126</v>
      </c>
      <c r="BS591" s="4">
        <v>126</v>
      </c>
      <c r="BT591" s="4">
        <v>126</v>
      </c>
      <c r="BV591" s="4">
        <v>126</v>
      </c>
      <c r="BW591" s="4">
        <v>126</v>
      </c>
      <c r="BY591" s="4">
        <v>126</v>
      </c>
      <c r="BZ591" s="4">
        <v>126</v>
      </c>
      <c r="CB591" s="4">
        <v>126</v>
      </c>
      <c r="CC591" s="4">
        <v>126</v>
      </c>
      <c r="CE591" s="4">
        <v>126</v>
      </c>
      <c r="CF591" s="4">
        <v>126</v>
      </c>
      <c r="CH591" s="4">
        <v>126</v>
      </c>
      <c r="CI591" s="4">
        <v>126</v>
      </c>
      <c r="CK591" s="4">
        <v>126</v>
      </c>
      <c r="CL591" s="4">
        <v>126</v>
      </c>
      <c r="CN591" s="4">
        <v>126</v>
      </c>
      <c r="CO591" s="4">
        <v>126</v>
      </c>
      <c r="CQ591" s="4">
        <v>126</v>
      </c>
      <c r="CR591" s="4">
        <v>126</v>
      </c>
      <c r="CT591" s="4">
        <v>126</v>
      </c>
      <c r="CU591" s="4">
        <v>126</v>
      </c>
      <c r="CZ591" s="4">
        <v>3545</v>
      </c>
      <c r="DA591" s="4">
        <v>3545</v>
      </c>
    </row>
    <row r="593" spans="1:105" x14ac:dyDescent="0.25">
      <c r="E593" s="1" t="s">
        <v>13</v>
      </c>
      <c r="F593" s="19" t="s">
        <v>185</v>
      </c>
      <c r="H593" s="1" t="s">
        <v>16</v>
      </c>
      <c r="I593" s="1" t="s">
        <v>148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5">
      <c r="E594" s="1" t="s">
        <v>13</v>
      </c>
      <c r="F594" s="19" t="s">
        <v>185</v>
      </c>
      <c r="H594" s="1" t="s">
        <v>18</v>
      </c>
      <c r="I594" s="1" t="s">
        <v>148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5">
      <c r="F595" s="19"/>
    </row>
    <row r="596" spans="1:105" x14ac:dyDescent="0.25">
      <c r="E596" s="1" t="s">
        <v>13</v>
      </c>
      <c r="F596" s="19" t="s">
        <v>186</v>
      </c>
      <c r="H596" s="1" t="s">
        <v>16</v>
      </c>
      <c r="I596" s="1" t="s">
        <v>148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5">
      <c r="E597" s="1" t="s">
        <v>13</v>
      </c>
      <c r="F597" s="19" t="s">
        <v>186</v>
      </c>
      <c r="H597" s="1" t="s">
        <v>18</v>
      </c>
      <c r="I597" s="1" t="s">
        <v>148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5">
      <c r="F598" s="19"/>
    </row>
    <row r="599" spans="1:105" x14ac:dyDescent="0.25">
      <c r="A599" s="1" t="s">
        <v>187</v>
      </c>
      <c r="F599" s="19"/>
    </row>
    <row r="600" spans="1:105" x14ac:dyDescent="0.25">
      <c r="D600" s="19"/>
      <c r="E600" s="19"/>
    </row>
    <row r="601" spans="1:105" x14ac:dyDescent="0.25">
      <c r="B601" s="1" t="s">
        <v>122</v>
      </c>
      <c r="D601" s="1" t="s">
        <v>172</v>
      </c>
      <c r="F601" s="1" t="s">
        <v>188</v>
      </c>
      <c r="G601" s="3" t="s">
        <v>189</v>
      </c>
      <c r="H601" s="1" t="s">
        <v>16</v>
      </c>
      <c r="I601" s="1" t="s">
        <v>190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5">
      <c r="B602" s="1" t="s">
        <v>122</v>
      </c>
      <c r="D602" s="1" t="s">
        <v>172</v>
      </c>
      <c r="F602" s="1" t="s">
        <v>188</v>
      </c>
      <c r="G602" s="3" t="s">
        <v>189</v>
      </c>
      <c r="H602" s="1" t="s">
        <v>18</v>
      </c>
      <c r="I602" s="1" t="s">
        <v>190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5">
      <c r="B603" s="1" t="s">
        <v>122</v>
      </c>
      <c r="D603" s="1" t="s">
        <v>172</v>
      </c>
      <c r="F603" s="1" t="s">
        <v>188</v>
      </c>
      <c r="G603" s="3" t="s">
        <v>189</v>
      </c>
      <c r="H603" s="1" t="s">
        <v>28</v>
      </c>
      <c r="I603" s="1" t="s">
        <v>190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5">
      <c r="B604" s="1" t="s">
        <v>122</v>
      </c>
      <c r="D604" s="1" t="s">
        <v>172</v>
      </c>
      <c r="F604" s="24" t="s">
        <v>191</v>
      </c>
      <c r="G604" s="3" t="s">
        <v>189</v>
      </c>
      <c r="H604" s="1" t="s">
        <v>16</v>
      </c>
      <c r="I604" s="1" t="s">
        <v>190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5">
      <c r="B605" s="1" t="s">
        <v>122</v>
      </c>
      <c r="D605" s="1" t="s">
        <v>172</v>
      </c>
      <c r="F605" s="24" t="s">
        <v>191</v>
      </c>
      <c r="G605" s="3" t="s">
        <v>189</v>
      </c>
      <c r="H605" s="1" t="s">
        <v>18</v>
      </c>
      <c r="I605" s="1" t="s">
        <v>190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5">
      <c r="B606" s="1" t="s">
        <v>122</v>
      </c>
      <c r="D606" s="1" t="s">
        <v>172</v>
      </c>
      <c r="F606" s="24" t="s">
        <v>191</v>
      </c>
      <c r="G606" s="3" t="s">
        <v>189</v>
      </c>
      <c r="H606" s="1" t="s">
        <v>28</v>
      </c>
      <c r="I606" s="1" t="s">
        <v>190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5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5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5">
      <c r="B609" s="1" t="s">
        <v>192</v>
      </c>
      <c r="F609" s="1" t="s">
        <v>188</v>
      </c>
      <c r="G609" s="3" t="s">
        <v>193</v>
      </c>
      <c r="H609" s="1" t="s">
        <v>16</v>
      </c>
      <c r="I609" s="1" t="s">
        <v>190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5">
      <c r="B610" s="1" t="s">
        <v>192</v>
      </c>
      <c r="F610" s="1" t="s">
        <v>188</v>
      </c>
      <c r="G610" s="3" t="s">
        <v>193</v>
      </c>
      <c r="H610" s="1" t="s">
        <v>18</v>
      </c>
      <c r="I610" s="1" t="s">
        <v>190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5">
      <c r="B611" s="1" t="s">
        <v>192</v>
      </c>
      <c r="F611" s="1" t="s">
        <v>188</v>
      </c>
      <c r="G611" s="3" t="s">
        <v>193</v>
      </c>
      <c r="H611" s="1" t="s">
        <v>28</v>
      </c>
      <c r="I611" s="1" t="s">
        <v>190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5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5">
      <c r="B614" s="1" t="s">
        <v>194</v>
      </c>
      <c r="D614" s="1" t="s">
        <v>195</v>
      </c>
      <c r="E614" s="1" t="s">
        <v>188</v>
      </c>
      <c r="F614" s="1" t="s">
        <v>196</v>
      </c>
      <c r="G614" s="3" t="s">
        <v>197</v>
      </c>
      <c r="H614" s="1" t="s">
        <v>16</v>
      </c>
      <c r="I614" s="1" t="s">
        <v>190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5">
      <c r="B615" s="1" t="s">
        <v>194</v>
      </c>
      <c r="D615" s="1" t="s">
        <v>195</v>
      </c>
      <c r="E615" s="1" t="s">
        <v>188</v>
      </c>
      <c r="F615" s="1" t="s">
        <v>196</v>
      </c>
      <c r="G615" s="3" t="s">
        <v>197</v>
      </c>
      <c r="H615" s="1" t="s">
        <v>18</v>
      </c>
      <c r="I615" s="1" t="s">
        <v>190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5">
      <c r="B616" s="1" t="s">
        <v>194</v>
      </c>
      <c r="D616" s="1" t="s">
        <v>195</v>
      </c>
      <c r="E616" s="1" t="s">
        <v>188</v>
      </c>
      <c r="F616" s="1" t="s">
        <v>196</v>
      </c>
      <c r="G616" s="3" t="s">
        <v>197</v>
      </c>
      <c r="H616" s="1" t="s">
        <v>28</v>
      </c>
      <c r="I616" s="1" t="s">
        <v>190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5">
      <c r="B618" s="1" t="s">
        <v>194</v>
      </c>
      <c r="D618" s="1" t="s">
        <v>195</v>
      </c>
      <c r="E618" s="1" t="s">
        <v>198</v>
      </c>
      <c r="F618" s="24" t="s">
        <v>199</v>
      </c>
      <c r="G618" s="3" t="s">
        <v>200</v>
      </c>
      <c r="H618" s="1" t="s">
        <v>16</v>
      </c>
      <c r="I618" s="1" t="s">
        <v>190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5">
      <c r="B619" s="1" t="s">
        <v>194</v>
      </c>
      <c r="D619" s="1" t="s">
        <v>195</v>
      </c>
      <c r="E619" s="1" t="s">
        <v>198</v>
      </c>
      <c r="F619" s="24" t="s">
        <v>199</v>
      </c>
      <c r="G619" s="3" t="s">
        <v>200</v>
      </c>
      <c r="H619" s="1" t="s">
        <v>18</v>
      </c>
      <c r="I619" s="1" t="s">
        <v>190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5">
      <c r="B620" s="1" t="s">
        <v>194</v>
      </c>
      <c r="D620" s="1" t="s">
        <v>195</v>
      </c>
      <c r="E620" s="1" t="s">
        <v>198</v>
      </c>
      <c r="F620" s="24" t="s">
        <v>199</v>
      </c>
      <c r="G620" s="3" t="s">
        <v>200</v>
      </c>
      <c r="H620" s="1" t="s">
        <v>28</v>
      </c>
      <c r="I620" s="1" t="s">
        <v>190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5">
      <c r="F621" s="24"/>
    </row>
    <row r="622" spans="2:105" x14ac:dyDescent="0.25">
      <c r="B622" s="1" t="s">
        <v>194</v>
      </c>
      <c r="D622" s="1" t="s">
        <v>195</v>
      </c>
      <c r="E622" s="1" t="s">
        <v>198</v>
      </c>
      <c r="F622" s="1" t="s">
        <v>201</v>
      </c>
      <c r="G622" s="3" t="s">
        <v>202</v>
      </c>
      <c r="H622" s="1" t="s">
        <v>16</v>
      </c>
      <c r="I622" s="1" t="s">
        <v>190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5">
      <c r="B623" s="1" t="s">
        <v>194</v>
      </c>
      <c r="D623" s="1" t="s">
        <v>195</v>
      </c>
      <c r="E623" s="1" t="s">
        <v>198</v>
      </c>
      <c r="F623" s="1" t="s">
        <v>201</v>
      </c>
      <c r="G623" s="3" t="s">
        <v>202</v>
      </c>
      <c r="H623" s="1" t="s">
        <v>18</v>
      </c>
      <c r="I623" s="1" t="s">
        <v>190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5">
      <c r="B624" s="1" t="s">
        <v>194</v>
      </c>
      <c r="D624" s="1" t="s">
        <v>195</v>
      </c>
      <c r="E624" s="1" t="s">
        <v>198</v>
      </c>
      <c r="F624" s="1" t="s">
        <v>201</v>
      </c>
      <c r="G624" s="3" t="s">
        <v>202</v>
      </c>
      <c r="H624" s="1" t="s">
        <v>28</v>
      </c>
      <c r="I624" s="1" t="s">
        <v>190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5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5">
      <c r="B626" s="1" t="s">
        <v>194</v>
      </c>
      <c r="D626" s="1" t="s">
        <v>195</v>
      </c>
      <c r="E626" s="1" t="s">
        <v>198</v>
      </c>
      <c r="F626" s="1" t="s">
        <v>203</v>
      </c>
      <c r="G626" s="3" t="s">
        <v>204</v>
      </c>
      <c r="H626" s="1" t="s">
        <v>16</v>
      </c>
      <c r="I626" s="1" t="s">
        <v>190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5">
      <c r="B627" s="1" t="s">
        <v>194</v>
      </c>
      <c r="D627" s="1" t="s">
        <v>195</v>
      </c>
      <c r="E627" s="1" t="s">
        <v>198</v>
      </c>
      <c r="F627" s="1" t="s">
        <v>203</v>
      </c>
      <c r="G627" s="3" t="s">
        <v>204</v>
      </c>
      <c r="H627" s="1" t="s">
        <v>18</v>
      </c>
      <c r="I627" s="1" t="s">
        <v>190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5">
      <c r="B628" s="1" t="s">
        <v>194</v>
      </c>
      <c r="D628" s="1" t="s">
        <v>195</v>
      </c>
      <c r="E628" s="1" t="s">
        <v>198</v>
      </c>
      <c r="F628" s="1" t="s">
        <v>203</v>
      </c>
      <c r="G628" s="3" t="s">
        <v>204</v>
      </c>
      <c r="H628" s="1" t="s">
        <v>28</v>
      </c>
      <c r="I628" s="1" t="s">
        <v>190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5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5">
      <c r="B630" s="1" t="s">
        <v>194</v>
      </c>
      <c r="D630" s="1" t="s">
        <v>195</v>
      </c>
      <c r="E630" s="1" t="s">
        <v>205</v>
      </c>
      <c r="F630" s="1" t="s">
        <v>206</v>
      </c>
      <c r="G630" s="3" t="s">
        <v>207</v>
      </c>
      <c r="H630" s="1" t="s">
        <v>16</v>
      </c>
      <c r="I630" s="1" t="s">
        <v>190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5">
      <c r="B631" s="1" t="s">
        <v>194</v>
      </c>
      <c r="D631" s="1" t="s">
        <v>195</v>
      </c>
      <c r="E631" s="1" t="s">
        <v>205</v>
      </c>
      <c r="F631" s="1" t="s">
        <v>206</v>
      </c>
      <c r="G631" s="3" t="s">
        <v>207</v>
      </c>
      <c r="H631" s="1" t="s">
        <v>18</v>
      </c>
      <c r="I631" s="1" t="s">
        <v>190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5">
      <c r="B632" s="1" t="s">
        <v>194</v>
      </c>
      <c r="D632" s="1" t="s">
        <v>195</v>
      </c>
      <c r="E632" s="1" t="s">
        <v>205</v>
      </c>
      <c r="F632" s="1" t="s">
        <v>206</v>
      </c>
      <c r="G632" s="3" t="s">
        <v>207</v>
      </c>
      <c r="H632" s="1" t="s">
        <v>28</v>
      </c>
      <c r="I632" s="1" t="s">
        <v>190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5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5">
      <c r="B634" s="1" t="s">
        <v>194</v>
      </c>
      <c r="D634" s="1" t="s">
        <v>195</v>
      </c>
      <c r="E634" s="1" t="s">
        <v>205</v>
      </c>
      <c r="F634" s="1" t="s">
        <v>208</v>
      </c>
      <c r="G634" s="3" t="s">
        <v>209</v>
      </c>
      <c r="H634" s="1" t="s">
        <v>16</v>
      </c>
      <c r="I634" s="1" t="s">
        <v>190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5">
      <c r="B635" s="1" t="s">
        <v>194</v>
      </c>
      <c r="D635" s="1" t="s">
        <v>195</v>
      </c>
      <c r="E635" s="1" t="s">
        <v>205</v>
      </c>
      <c r="F635" s="1" t="s">
        <v>208</v>
      </c>
      <c r="G635" s="3" t="s">
        <v>209</v>
      </c>
      <c r="H635" s="1" t="s">
        <v>18</v>
      </c>
      <c r="I635" s="1" t="s">
        <v>190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5">
      <c r="B636" s="1" t="s">
        <v>194</v>
      </c>
      <c r="D636" s="1" t="s">
        <v>195</v>
      </c>
      <c r="E636" s="1" t="s">
        <v>205</v>
      </c>
      <c r="F636" s="1" t="s">
        <v>208</v>
      </c>
      <c r="G636" s="3" t="s">
        <v>209</v>
      </c>
      <c r="H636" s="1" t="s">
        <v>28</v>
      </c>
      <c r="I636" s="1" t="s">
        <v>190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5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5">
      <c r="B638" s="1" t="s">
        <v>194</v>
      </c>
      <c r="D638" s="1" t="s">
        <v>195</v>
      </c>
      <c r="E638" s="1" t="s">
        <v>205</v>
      </c>
      <c r="F638" s="1" t="s">
        <v>210</v>
      </c>
      <c r="G638" s="3" t="s">
        <v>211</v>
      </c>
      <c r="H638" s="1" t="s">
        <v>16</v>
      </c>
      <c r="I638" s="1" t="s">
        <v>190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5">
      <c r="B639" s="1" t="s">
        <v>194</v>
      </c>
      <c r="D639" s="1" t="s">
        <v>195</v>
      </c>
      <c r="E639" s="1" t="s">
        <v>205</v>
      </c>
      <c r="F639" s="1" t="s">
        <v>210</v>
      </c>
      <c r="G639" s="3" t="s">
        <v>211</v>
      </c>
      <c r="H639" s="1" t="s">
        <v>18</v>
      </c>
      <c r="I639" s="1" t="s">
        <v>190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5">
      <c r="B640" s="1" t="s">
        <v>194</v>
      </c>
      <c r="D640" s="1" t="s">
        <v>195</v>
      </c>
      <c r="E640" s="1" t="s">
        <v>205</v>
      </c>
      <c r="F640" s="1" t="s">
        <v>210</v>
      </c>
      <c r="G640" s="3" t="s">
        <v>211</v>
      </c>
      <c r="H640" s="1" t="s">
        <v>28</v>
      </c>
      <c r="I640" s="1" t="s">
        <v>190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5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5">
      <c r="B642" s="1" t="s">
        <v>194</v>
      </c>
      <c r="D642" s="1" t="s">
        <v>195</v>
      </c>
      <c r="E642" s="1" t="s">
        <v>212</v>
      </c>
      <c r="F642" s="1" t="s">
        <v>213</v>
      </c>
      <c r="G642" s="3" t="s">
        <v>214</v>
      </c>
      <c r="H642" s="1" t="s">
        <v>16</v>
      </c>
      <c r="I642" s="1" t="s">
        <v>190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5">
      <c r="B643" s="1" t="s">
        <v>194</v>
      </c>
      <c r="D643" s="1" t="s">
        <v>195</v>
      </c>
      <c r="E643" s="1" t="s">
        <v>212</v>
      </c>
      <c r="F643" s="1" t="s">
        <v>213</v>
      </c>
      <c r="G643" s="3" t="s">
        <v>214</v>
      </c>
      <c r="H643" s="1" t="s">
        <v>18</v>
      </c>
      <c r="I643" s="1" t="s">
        <v>190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5">
      <c r="B644" s="1" t="s">
        <v>194</v>
      </c>
      <c r="D644" s="1" t="s">
        <v>195</v>
      </c>
      <c r="E644" s="1" t="s">
        <v>212</v>
      </c>
      <c r="F644" s="1" t="s">
        <v>213</v>
      </c>
      <c r="G644" s="3" t="s">
        <v>214</v>
      </c>
      <c r="H644" s="1" t="s">
        <v>28</v>
      </c>
      <c r="I644" s="1" t="s">
        <v>190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5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5">
      <c r="B646" s="1" t="s">
        <v>194</v>
      </c>
      <c r="D646" s="1" t="s">
        <v>195</v>
      </c>
      <c r="E646" s="1" t="s">
        <v>212</v>
      </c>
      <c r="F646" s="1" t="s">
        <v>215</v>
      </c>
      <c r="G646" s="3" t="s">
        <v>216</v>
      </c>
      <c r="H646" s="1" t="s">
        <v>16</v>
      </c>
      <c r="I646" s="1" t="s">
        <v>190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5">
      <c r="B647" s="1" t="s">
        <v>194</v>
      </c>
      <c r="D647" s="1" t="s">
        <v>195</v>
      </c>
      <c r="E647" s="1" t="s">
        <v>212</v>
      </c>
      <c r="F647" s="1" t="s">
        <v>215</v>
      </c>
      <c r="G647" s="3" t="s">
        <v>216</v>
      </c>
      <c r="H647" s="1" t="s">
        <v>18</v>
      </c>
      <c r="I647" s="1" t="s">
        <v>190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5">
      <c r="B648" s="1" t="s">
        <v>194</v>
      </c>
      <c r="D648" s="1" t="s">
        <v>195</v>
      </c>
      <c r="E648" s="1" t="s">
        <v>212</v>
      </c>
      <c r="F648" s="1" t="s">
        <v>215</v>
      </c>
      <c r="G648" s="3" t="s">
        <v>216</v>
      </c>
      <c r="H648" s="1" t="s">
        <v>28</v>
      </c>
      <c r="I648" s="1" t="s">
        <v>190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5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5">
      <c r="B650" s="1" t="s">
        <v>194</v>
      </c>
      <c r="D650" s="1" t="s">
        <v>195</v>
      </c>
      <c r="E650" s="1" t="s">
        <v>212</v>
      </c>
      <c r="F650" s="1" t="s">
        <v>217</v>
      </c>
      <c r="G650" s="3" t="s">
        <v>218</v>
      </c>
      <c r="H650" s="1" t="s">
        <v>16</v>
      </c>
      <c r="I650" s="1" t="s">
        <v>190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5">
      <c r="B651" s="1" t="s">
        <v>194</v>
      </c>
      <c r="D651" s="1" t="s">
        <v>195</v>
      </c>
      <c r="E651" s="1" t="s">
        <v>212</v>
      </c>
      <c r="F651" s="1" t="s">
        <v>217</v>
      </c>
      <c r="G651" s="3" t="s">
        <v>218</v>
      </c>
      <c r="H651" s="1" t="s">
        <v>18</v>
      </c>
      <c r="I651" s="1" t="s">
        <v>190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5">
      <c r="B652" s="1" t="s">
        <v>194</v>
      </c>
      <c r="D652" s="1" t="s">
        <v>195</v>
      </c>
      <c r="E652" s="1" t="s">
        <v>212</v>
      </c>
      <c r="F652" s="1" t="s">
        <v>217</v>
      </c>
      <c r="G652" s="3" t="s">
        <v>218</v>
      </c>
      <c r="H652" s="1" t="s">
        <v>28</v>
      </c>
      <c r="I652" s="1" t="s">
        <v>190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5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5">
      <c r="B654" s="1" t="s">
        <v>194</v>
      </c>
      <c r="D654" s="1" t="s">
        <v>195</v>
      </c>
      <c r="E654" s="1" t="s">
        <v>212</v>
      </c>
      <c r="F654" s="1" t="s">
        <v>219</v>
      </c>
      <c r="G654" s="3" t="s">
        <v>220</v>
      </c>
      <c r="H654" s="1" t="s">
        <v>16</v>
      </c>
      <c r="I654" s="1" t="s">
        <v>190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5">
      <c r="B655" s="1" t="s">
        <v>194</v>
      </c>
      <c r="D655" s="1" t="s">
        <v>195</v>
      </c>
      <c r="E655" s="1" t="s">
        <v>212</v>
      </c>
      <c r="F655" s="1" t="s">
        <v>219</v>
      </c>
      <c r="G655" s="3" t="s">
        <v>220</v>
      </c>
      <c r="H655" s="1" t="s">
        <v>18</v>
      </c>
      <c r="I655" s="1" t="s">
        <v>190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5">
      <c r="B656" s="1" t="s">
        <v>194</v>
      </c>
      <c r="D656" s="1" t="s">
        <v>195</v>
      </c>
      <c r="E656" s="1" t="s">
        <v>212</v>
      </c>
      <c r="F656" s="1" t="s">
        <v>219</v>
      </c>
      <c r="G656" s="3" t="s">
        <v>220</v>
      </c>
      <c r="H656" s="1" t="s">
        <v>28</v>
      </c>
      <c r="I656" s="1" t="s">
        <v>190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5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5">
      <c r="B658" s="1" t="s">
        <v>194</v>
      </c>
      <c r="D658" s="1" t="s">
        <v>195</v>
      </c>
      <c r="E658" s="1" t="s">
        <v>212</v>
      </c>
      <c r="F658" s="1" t="s">
        <v>221</v>
      </c>
      <c r="G658" s="3" t="s">
        <v>222</v>
      </c>
      <c r="H658" s="1" t="s">
        <v>16</v>
      </c>
      <c r="I658" s="1" t="s">
        <v>190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5">
      <c r="B659" s="1" t="s">
        <v>194</v>
      </c>
      <c r="D659" s="1" t="s">
        <v>195</v>
      </c>
      <c r="E659" s="1" t="s">
        <v>212</v>
      </c>
      <c r="F659" s="1" t="s">
        <v>221</v>
      </c>
      <c r="G659" s="3" t="s">
        <v>222</v>
      </c>
      <c r="H659" s="1" t="s">
        <v>18</v>
      </c>
      <c r="I659" s="1" t="s">
        <v>190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5">
      <c r="B660" s="1" t="s">
        <v>194</v>
      </c>
      <c r="D660" s="1" t="s">
        <v>195</v>
      </c>
      <c r="E660" s="1" t="s">
        <v>212</v>
      </c>
      <c r="F660" s="1" t="s">
        <v>221</v>
      </c>
      <c r="G660" s="3" t="s">
        <v>222</v>
      </c>
      <c r="H660" s="1" t="s">
        <v>28</v>
      </c>
      <c r="I660" s="1" t="s">
        <v>190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5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5">
      <c r="B662" s="1" t="s">
        <v>194</v>
      </c>
      <c r="D662" s="1" t="s">
        <v>195</v>
      </c>
      <c r="E662" s="1" t="s">
        <v>212</v>
      </c>
      <c r="F662" s="1" t="s">
        <v>223</v>
      </c>
      <c r="G662" s="3" t="s">
        <v>224</v>
      </c>
      <c r="H662" s="1" t="s">
        <v>16</v>
      </c>
      <c r="I662" s="1" t="s">
        <v>190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5">
      <c r="B663" s="1" t="s">
        <v>194</v>
      </c>
      <c r="D663" s="1" t="s">
        <v>195</v>
      </c>
      <c r="E663" s="1" t="s">
        <v>212</v>
      </c>
      <c r="F663" s="1" t="s">
        <v>223</v>
      </c>
      <c r="G663" s="3" t="s">
        <v>224</v>
      </c>
      <c r="H663" s="1" t="s">
        <v>18</v>
      </c>
      <c r="I663" s="1" t="s">
        <v>190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5">
      <c r="B664" s="1" t="s">
        <v>194</v>
      </c>
      <c r="D664" s="1" t="s">
        <v>195</v>
      </c>
      <c r="E664" s="1" t="s">
        <v>212</v>
      </c>
      <c r="F664" s="1" t="s">
        <v>223</v>
      </c>
      <c r="G664" s="3" t="s">
        <v>224</v>
      </c>
      <c r="H664" s="1" t="s">
        <v>28</v>
      </c>
      <c r="I664" s="1" t="s">
        <v>190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5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5">
      <c r="B666" s="1" t="s">
        <v>194</v>
      </c>
      <c r="D666" s="1" t="s">
        <v>195</v>
      </c>
      <c r="E666" s="1" t="s">
        <v>225</v>
      </c>
      <c r="F666" s="1" t="s">
        <v>226</v>
      </c>
      <c r="G666" s="3" t="s">
        <v>227</v>
      </c>
      <c r="H666" s="1" t="s">
        <v>16</v>
      </c>
      <c r="I666" s="1" t="s">
        <v>190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5">
      <c r="B667" s="1" t="s">
        <v>194</v>
      </c>
      <c r="D667" s="1" t="s">
        <v>195</v>
      </c>
      <c r="E667" s="1" t="s">
        <v>225</v>
      </c>
      <c r="F667" s="1" t="s">
        <v>226</v>
      </c>
      <c r="G667" s="3" t="s">
        <v>227</v>
      </c>
      <c r="H667" s="1" t="s">
        <v>18</v>
      </c>
      <c r="I667" s="1" t="s">
        <v>190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5">
      <c r="B668" s="1" t="s">
        <v>194</v>
      </c>
      <c r="D668" s="1" t="s">
        <v>195</v>
      </c>
      <c r="E668" s="1" t="s">
        <v>225</v>
      </c>
      <c r="F668" s="1" t="s">
        <v>226</v>
      </c>
      <c r="G668" s="3" t="s">
        <v>227</v>
      </c>
      <c r="H668" s="1" t="s">
        <v>28</v>
      </c>
      <c r="I668" s="1" t="s">
        <v>190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5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5">
      <c r="B670" s="1" t="s">
        <v>194</v>
      </c>
      <c r="D670" s="1" t="s">
        <v>195</v>
      </c>
      <c r="E670" s="1" t="s">
        <v>225</v>
      </c>
      <c r="F670" s="1" t="s">
        <v>228</v>
      </c>
      <c r="G670" s="3" t="s">
        <v>229</v>
      </c>
      <c r="H670" s="1" t="s">
        <v>16</v>
      </c>
      <c r="I670" s="1" t="s">
        <v>190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5">
      <c r="B671" s="1" t="s">
        <v>194</v>
      </c>
      <c r="D671" s="1" t="s">
        <v>195</v>
      </c>
      <c r="E671" s="1" t="s">
        <v>225</v>
      </c>
      <c r="F671" s="1" t="s">
        <v>228</v>
      </c>
      <c r="G671" s="3" t="s">
        <v>229</v>
      </c>
      <c r="H671" s="1" t="s">
        <v>18</v>
      </c>
      <c r="I671" s="1" t="s">
        <v>190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5">
      <c r="B672" s="1" t="s">
        <v>194</v>
      </c>
      <c r="D672" s="1" t="s">
        <v>195</v>
      </c>
      <c r="E672" s="1" t="s">
        <v>225</v>
      </c>
      <c r="F672" s="1" t="s">
        <v>228</v>
      </c>
      <c r="G672" s="3" t="s">
        <v>229</v>
      </c>
      <c r="H672" s="1" t="s">
        <v>28</v>
      </c>
      <c r="I672" s="1" t="s">
        <v>190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5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5">
      <c r="B674" s="1" t="s">
        <v>194</v>
      </c>
      <c r="D674" s="1" t="s">
        <v>195</v>
      </c>
      <c r="E674" s="1" t="s">
        <v>230</v>
      </c>
      <c r="F674" s="1" t="s">
        <v>231</v>
      </c>
      <c r="G674" s="3" t="s">
        <v>232</v>
      </c>
      <c r="H674" s="1" t="s">
        <v>16</v>
      </c>
      <c r="I674" s="1" t="s">
        <v>190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5">
      <c r="B675" s="1" t="s">
        <v>194</v>
      </c>
      <c r="D675" s="1" t="s">
        <v>195</v>
      </c>
      <c r="E675" s="1" t="s">
        <v>230</v>
      </c>
      <c r="F675" s="1" t="s">
        <v>231</v>
      </c>
      <c r="G675" s="3" t="s">
        <v>232</v>
      </c>
      <c r="H675" s="1" t="s">
        <v>18</v>
      </c>
      <c r="I675" s="1" t="s">
        <v>190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5">
      <c r="B676" s="1" t="s">
        <v>194</v>
      </c>
      <c r="D676" s="1" t="s">
        <v>195</v>
      </c>
      <c r="E676" s="1" t="s">
        <v>230</v>
      </c>
      <c r="F676" s="1" t="s">
        <v>231</v>
      </c>
      <c r="G676" s="3" t="s">
        <v>232</v>
      </c>
      <c r="H676" s="1" t="s">
        <v>28</v>
      </c>
      <c r="I676" s="1" t="s">
        <v>190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5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5">
      <c r="B678" s="1" t="s">
        <v>194</v>
      </c>
      <c r="D678" s="1" t="s">
        <v>195</v>
      </c>
      <c r="E678" s="1" t="s">
        <v>230</v>
      </c>
      <c r="F678" s="1" t="s">
        <v>233</v>
      </c>
      <c r="G678" s="3" t="s">
        <v>234</v>
      </c>
      <c r="H678" s="1" t="s">
        <v>16</v>
      </c>
      <c r="I678" s="1" t="s">
        <v>190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5">
      <c r="B679" s="1" t="s">
        <v>194</v>
      </c>
      <c r="D679" s="1" t="s">
        <v>195</v>
      </c>
      <c r="E679" s="1" t="s">
        <v>230</v>
      </c>
      <c r="F679" s="1" t="s">
        <v>233</v>
      </c>
      <c r="G679" s="3" t="s">
        <v>234</v>
      </c>
      <c r="H679" s="1" t="s">
        <v>18</v>
      </c>
      <c r="I679" s="1" t="s">
        <v>190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5">
      <c r="B680" s="1" t="s">
        <v>194</v>
      </c>
      <c r="D680" s="1" t="s">
        <v>195</v>
      </c>
      <c r="E680" s="1" t="s">
        <v>230</v>
      </c>
      <c r="F680" s="1" t="s">
        <v>233</v>
      </c>
      <c r="G680" s="3" t="s">
        <v>234</v>
      </c>
      <c r="H680" s="1" t="s">
        <v>28</v>
      </c>
      <c r="I680" s="1" t="s">
        <v>190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5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5">
      <c r="B682" s="1" t="s">
        <v>194</v>
      </c>
      <c r="D682" s="1" t="s">
        <v>195</v>
      </c>
      <c r="E682" s="1" t="s">
        <v>235</v>
      </c>
      <c r="F682" s="1" t="s">
        <v>236</v>
      </c>
      <c r="G682" s="3" t="s">
        <v>237</v>
      </c>
      <c r="H682" s="1" t="s">
        <v>16</v>
      </c>
      <c r="I682" s="1" t="s">
        <v>190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5">
      <c r="B683" s="1" t="s">
        <v>194</v>
      </c>
      <c r="D683" s="1" t="s">
        <v>195</v>
      </c>
      <c r="E683" s="1" t="s">
        <v>235</v>
      </c>
      <c r="F683" s="1" t="s">
        <v>236</v>
      </c>
      <c r="G683" s="3" t="s">
        <v>237</v>
      </c>
      <c r="H683" s="1" t="s">
        <v>18</v>
      </c>
      <c r="I683" s="1" t="s">
        <v>190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5">
      <c r="B684" s="1" t="s">
        <v>194</v>
      </c>
      <c r="D684" s="1" t="s">
        <v>195</v>
      </c>
      <c r="E684" s="1" t="s">
        <v>235</v>
      </c>
      <c r="F684" s="1" t="s">
        <v>236</v>
      </c>
      <c r="G684" s="3" t="s">
        <v>237</v>
      </c>
      <c r="H684" s="1" t="s">
        <v>28</v>
      </c>
      <c r="I684" s="1" t="s">
        <v>190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5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5">
      <c r="B686" s="1" t="s">
        <v>194</v>
      </c>
      <c r="D686" s="1" t="s">
        <v>195</v>
      </c>
      <c r="E686" s="1" t="s">
        <v>235</v>
      </c>
      <c r="F686" s="1" t="s">
        <v>238</v>
      </c>
      <c r="G686" s="3" t="s">
        <v>239</v>
      </c>
      <c r="H686" s="1" t="s">
        <v>16</v>
      </c>
      <c r="I686" s="1" t="s">
        <v>190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5">
      <c r="B687" s="1" t="s">
        <v>194</v>
      </c>
      <c r="D687" s="1" t="s">
        <v>195</v>
      </c>
      <c r="E687" s="1" t="s">
        <v>235</v>
      </c>
      <c r="F687" s="1" t="s">
        <v>238</v>
      </c>
      <c r="G687" s="3" t="s">
        <v>239</v>
      </c>
      <c r="H687" s="1" t="s">
        <v>18</v>
      </c>
      <c r="I687" s="1" t="s">
        <v>190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5">
      <c r="B688" s="1" t="s">
        <v>194</v>
      </c>
      <c r="D688" s="1" t="s">
        <v>195</v>
      </c>
      <c r="E688" s="1" t="s">
        <v>235</v>
      </c>
      <c r="F688" s="1" t="s">
        <v>238</v>
      </c>
      <c r="G688" s="3" t="s">
        <v>239</v>
      </c>
      <c r="H688" s="1" t="s">
        <v>28</v>
      </c>
      <c r="I688" s="1" t="s">
        <v>190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5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5">
      <c r="B690" s="1" t="s">
        <v>194</v>
      </c>
      <c r="D690" s="1" t="s">
        <v>195</v>
      </c>
      <c r="E690" s="1" t="s">
        <v>235</v>
      </c>
      <c r="F690" s="1" t="s">
        <v>240</v>
      </c>
      <c r="G690" s="3" t="s">
        <v>241</v>
      </c>
      <c r="H690" s="1" t="s">
        <v>16</v>
      </c>
      <c r="I690" s="1" t="s">
        <v>190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5">
      <c r="B691" s="1" t="s">
        <v>194</v>
      </c>
      <c r="D691" s="1" t="s">
        <v>195</v>
      </c>
      <c r="E691" s="1" t="s">
        <v>235</v>
      </c>
      <c r="F691" s="1" t="s">
        <v>240</v>
      </c>
      <c r="G691" s="3" t="s">
        <v>241</v>
      </c>
      <c r="H691" s="1" t="s">
        <v>18</v>
      </c>
      <c r="I691" s="1" t="s">
        <v>190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5">
      <c r="B692" s="1" t="s">
        <v>194</v>
      </c>
      <c r="D692" s="1" t="s">
        <v>195</v>
      </c>
      <c r="E692" s="1" t="s">
        <v>235</v>
      </c>
      <c r="F692" s="1" t="s">
        <v>240</v>
      </c>
      <c r="G692" s="3" t="s">
        <v>241</v>
      </c>
      <c r="H692" s="1" t="s">
        <v>28</v>
      </c>
      <c r="I692" s="1" t="s">
        <v>190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5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5">
      <c r="B694" s="1" t="s">
        <v>194</v>
      </c>
      <c r="D694" s="1" t="s">
        <v>195</v>
      </c>
      <c r="E694" s="1" t="s">
        <v>235</v>
      </c>
      <c r="F694" s="1" t="s">
        <v>242</v>
      </c>
      <c r="G694" s="3" t="s">
        <v>243</v>
      </c>
      <c r="H694" s="1" t="s">
        <v>16</v>
      </c>
      <c r="I694" s="1" t="s">
        <v>190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5">
      <c r="B695" s="1" t="s">
        <v>194</v>
      </c>
      <c r="D695" s="1" t="s">
        <v>195</v>
      </c>
      <c r="E695" s="1" t="s">
        <v>235</v>
      </c>
      <c r="F695" s="1" t="s">
        <v>242</v>
      </c>
      <c r="G695" s="3" t="s">
        <v>243</v>
      </c>
      <c r="H695" s="1" t="s">
        <v>18</v>
      </c>
      <c r="I695" s="1" t="s">
        <v>190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5">
      <c r="B696" s="1" t="s">
        <v>194</v>
      </c>
      <c r="D696" s="1" t="s">
        <v>195</v>
      </c>
      <c r="E696" s="1" t="s">
        <v>235</v>
      </c>
      <c r="F696" s="1" t="s">
        <v>242</v>
      </c>
      <c r="G696" s="3" t="s">
        <v>243</v>
      </c>
      <c r="H696" s="1" t="s">
        <v>28</v>
      </c>
      <c r="I696" s="1" t="s">
        <v>190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5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5">
      <c r="B698" s="1" t="s">
        <v>194</v>
      </c>
      <c r="D698" s="1" t="s">
        <v>195</v>
      </c>
      <c r="E698" s="1" t="s">
        <v>235</v>
      </c>
      <c r="F698" s="1" t="s">
        <v>244</v>
      </c>
      <c r="G698" s="3" t="s">
        <v>245</v>
      </c>
      <c r="H698" s="1" t="s">
        <v>16</v>
      </c>
      <c r="I698" s="1" t="s">
        <v>190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5">
      <c r="B699" s="1" t="s">
        <v>194</v>
      </c>
      <c r="D699" s="1" t="s">
        <v>195</v>
      </c>
      <c r="E699" s="1" t="s">
        <v>235</v>
      </c>
      <c r="F699" s="1" t="s">
        <v>244</v>
      </c>
      <c r="G699" s="3" t="s">
        <v>245</v>
      </c>
      <c r="H699" s="1" t="s">
        <v>18</v>
      </c>
      <c r="I699" s="1" t="s">
        <v>190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5">
      <c r="B700" s="1" t="s">
        <v>194</v>
      </c>
      <c r="D700" s="1" t="s">
        <v>195</v>
      </c>
      <c r="E700" s="1" t="s">
        <v>235</v>
      </c>
      <c r="F700" s="1" t="s">
        <v>244</v>
      </c>
      <c r="G700" s="3" t="s">
        <v>245</v>
      </c>
      <c r="H700" s="1" t="s">
        <v>28</v>
      </c>
      <c r="I700" s="1" t="s">
        <v>190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5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5">
      <c r="B702" s="1" t="s">
        <v>194</v>
      </c>
      <c r="D702" s="1" t="s">
        <v>195</v>
      </c>
      <c r="E702" s="1" t="s">
        <v>235</v>
      </c>
      <c r="F702" s="1" t="s">
        <v>246</v>
      </c>
      <c r="G702" s="3" t="s">
        <v>247</v>
      </c>
      <c r="H702" s="1" t="s">
        <v>16</v>
      </c>
      <c r="I702" s="1" t="s">
        <v>190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5">
      <c r="B703" s="1" t="s">
        <v>194</v>
      </c>
      <c r="D703" s="1" t="s">
        <v>195</v>
      </c>
      <c r="E703" s="1" t="s">
        <v>235</v>
      </c>
      <c r="F703" s="1" t="s">
        <v>246</v>
      </c>
      <c r="G703" s="3" t="s">
        <v>247</v>
      </c>
      <c r="H703" s="1" t="s">
        <v>18</v>
      </c>
      <c r="I703" s="1" t="s">
        <v>190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5">
      <c r="B704" s="1" t="s">
        <v>194</v>
      </c>
      <c r="D704" s="1" t="s">
        <v>195</v>
      </c>
      <c r="E704" s="1" t="s">
        <v>235</v>
      </c>
      <c r="F704" s="1" t="s">
        <v>246</v>
      </c>
      <c r="G704" s="3" t="s">
        <v>247</v>
      </c>
      <c r="H704" s="1" t="s">
        <v>28</v>
      </c>
      <c r="I704" s="1" t="s">
        <v>190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5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5">
      <c r="B706" s="1" t="s">
        <v>194</v>
      </c>
      <c r="D706" s="1" t="s">
        <v>195</v>
      </c>
      <c r="E706" s="1" t="s">
        <v>235</v>
      </c>
      <c r="F706" s="1" t="s">
        <v>248</v>
      </c>
      <c r="G706" s="3" t="s">
        <v>249</v>
      </c>
      <c r="H706" s="1" t="s">
        <v>16</v>
      </c>
      <c r="I706" s="1" t="s">
        <v>190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5">
      <c r="B707" s="1" t="s">
        <v>194</v>
      </c>
      <c r="D707" s="1" t="s">
        <v>195</v>
      </c>
      <c r="E707" s="1" t="s">
        <v>235</v>
      </c>
      <c r="F707" s="1" t="s">
        <v>248</v>
      </c>
      <c r="G707" s="3" t="s">
        <v>249</v>
      </c>
      <c r="H707" s="1" t="s">
        <v>18</v>
      </c>
      <c r="I707" s="1" t="s">
        <v>190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5">
      <c r="B708" s="1" t="s">
        <v>194</v>
      </c>
      <c r="D708" s="1" t="s">
        <v>195</v>
      </c>
      <c r="E708" s="1" t="s">
        <v>235</v>
      </c>
      <c r="F708" s="1" t="s">
        <v>248</v>
      </c>
      <c r="G708" s="3" t="s">
        <v>249</v>
      </c>
      <c r="H708" s="1" t="s">
        <v>28</v>
      </c>
      <c r="I708" s="1" t="s">
        <v>190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5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5">
      <c r="B710" s="1" t="s">
        <v>194</v>
      </c>
      <c r="D710" s="1" t="s">
        <v>195</v>
      </c>
      <c r="E710" s="1" t="s">
        <v>235</v>
      </c>
      <c r="F710" s="1" t="s">
        <v>250</v>
      </c>
      <c r="G710" s="3" t="s">
        <v>251</v>
      </c>
      <c r="H710" s="1" t="s">
        <v>16</v>
      </c>
      <c r="I710" s="1" t="s">
        <v>190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5">
      <c r="B711" s="1" t="s">
        <v>194</v>
      </c>
      <c r="D711" s="1" t="s">
        <v>195</v>
      </c>
      <c r="E711" s="1" t="s">
        <v>235</v>
      </c>
      <c r="F711" s="1" t="s">
        <v>250</v>
      </c>
      <c r="G711" s="3" t="s">
        <v>251</v>
      </c>
      <c r="H711" s="1" t="s">
        <v>18</v>
      </c>
      <c r="I711" s="1" t="s">
        <v>190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5">
      <c r="B712" s="1" t="s">
        <v>194</v>
      </c>
      <c r="D712" s="1" t="s">
        <v>195</v>
      </c>
      <c r="E712" s="1" t="s">
        <v>235</v>
      </c>
      <c r="F712" s="1" t="s">
        <v>250</v>
      </c>
      <c r="G712" s="3" t="s">
        <v>251</v>
      </c>
      <c r="H712" s="1" t="s">
        <v>28</v>
      </c>
      <c r="I712" s="1" t="s">
        <v>190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5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5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5">
      <c r="B715" s="1" t="s">
        <v>252</v>
      </c>
      <c r="F715" s="1" t="s">
        <v>253</v>
      </c>
      <c r="G715" s="3" t="s">
        <v>254</v>
      </c>
      <c r="H715" s="1" t="s">
        <v>16</v>
      </c>
      <c r="I715" s="1" t="s">
        <v>190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5">
      <c r="B716" s="1" t="s">
        <v>252</v>
      </c>
      <c r="F716" s="1" t="s">
        <v>253</v>
      </c>
      <c r="G716" s="3" t="s">
        <v>254</v>
      </c>
      <c r="H716" s="1" t="s">
        <v>18</v>
      </c>
      <c r="I716" s="1" t="s">
        <v>190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5">
      <c r="B717" s="1" t="s">
        <v>252</v>
      </c>
      <c r="F717" s="1" t="s">
        <v>253</v>
      </c>
      <c r="G717" s="3" t="s">
        <v>254</v>
      </c>
      <c r="H717" s="1" t="s">
        <v>28</v>
      </c>
      <c r="I717" s="1" t="s">
        <v>190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sheetProtection password="C5C2" sheet="1" objects="1" scenarios="1"/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D339" zoomScaleNormal="100" workbookViewId="0">
      <selection activeCell="D339" sqref="A1:IV65536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5" width="7.5546875" style="1" hidden="1" customWidth="1"/>
    <col min="6" max="6" width="12.88671875" style="1" customWidth="1"/>
    <col min="7" max="7" width="8.88671875" style="3" customWidth="1"/>
    <col min="8" max="8" width="11" style="1" customWidth="1"/>
    <col min="9" max="9" width="12.5546875" style="1" customWidth="1"/>
    <col min="10" max="10" width="2.6640625" style="4" customWidth="1"/>
    <col min="11" max="11" width="11.44140625" style="4" customWidth="1"/>
    <col min="12" max="12" width="2.5546875" style="4" customWidth="1"/>
    <col min="13" max="13" width="11.88671875" style="4" customWidth="1"/>
    <col min="14" max="14" width="1.88671875" style="4" customWidth="1"/>
    <col min="15" max="15" width="14.109375" style="4" hidden="1" customWidth="1"/>
    <col min="16" max="16" width="1.5546875" style="4" hidden="1" customWidth="1"/>
    <col min="17" max="17" width="10.5546875" style="4" hidden="1" customWidth="1"/>
    <col min="18" max="18" width="6.33203125" style="4" customWidth="1"/>
    <col min="19" max="21" width="10.6640625" style="4" customWidth="1"/>
    <col min="22" max="22" width="10.6640625" style="29" customWidth="1"/>
    <col min="23" max="23" width="11.6640625" style="4" customWidth="1"/>
    <col min="24" max="28" width="10.6640625" style="4" customWidth="1"/>
    <col min="29" max="16384" width="9.109375" style="4"/>
  </cols>
  <sheetData>
    <row r="1" spans="1:23" x14ac:dyDescent="0.25">
      <c r="B1" s="2" t="s">
        <v>0</v>
      </c>
      <c r="H1" s="4"/>
      <c r="J1" s="5"/>
      <c r="K1" s="5">
        <v>36621</v>
      </c>
      <c r="L1" s="5"/>
      <c r="M1" s="5">
        <v>36622</v>
      </c>
      <c r="N1" s="5"/>
      <c r="O1" s="5">
        <v>36623</v>
      </c>
      <c r="P1" s="5"/>
      <c r="Q1" s="5">
        <v>36624</v>
      </c>
      <c r="V1" s="30"/>
      <c r="W1" s="5"/>
    </row>
    <row r="2" spans="1:23" x14ac:dyDescent="0.25">
      <c r="E2" s="2"/>
      <c r="H2" s="1" t="s">
        <v>1</v>
      </c>
      <c r="J2" s="6"/>
      <c r="K2" s="6">
        <v>36621</v>
      </c>
      <c r="L2" s="6"/>
      <c r="M2" s="6">
        <v>36622</v>
      </c>
      <c r="N2" s="6"/>
      <c r="O2" s="6">
        <v>36623</v>
      </c>
      <c r="P2" s="6"/>
      <c r="Q2" s="6">
        <v>36624</v>
      </c>
      <c r="R2" s="7"/>
      <c r="V2" s="31"/>
      <c r="W2" s="6"/>
    </row>
    <row r="3" spans="1:23" x14ac:dyDescent="0.25">
      <c r="H3" s="1" t="s">
        <v>2</v>
      </c>
      <c r="K3" s="8" t="s">
        <v>255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256</v>
      </c>
      <c r="L4" s="33"/>
      <c r="M4" s="33" t="s">
        <v>257</v>
      </c>
      <c r="N4" s="33"/>
      <c r="O4" s="33" t="s">
        <v>257</v>
      </c>
      <c r="P4" s="33"/>
      <c r="Q4" s="33" t="s">
        <v>257</v>
      </c>
      <c r="S4" s="8"/>
      <c r="T4" s="33"/>
      <c r="V4" s="34"/>
      <c r="W4" s="1"/>
    </row>
    <row r="6" spans="1:23" x14ac:dyDescent="0.25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5">
      <c r="A8" s="1" t="s">
        <v>11</v>
      </c>
    </row>
    <row r="10" spans="1:23" x14ac:dyDescent="0.25">
      <c r="B10" s="33" t="s">
        <v>258</v>
      </c>
      <c r="C10" s="33" t="s">
        <v>259</v>
      </c>
      <c r="D10" s="33" t="s">
        <v>260</v>
      </c>
      <c r="K10" s="5">
        <v>36621</v>
      </c>
      <c r="M10" s="5">
        <v>36622</v>
      </c>
      <c r="O10" s="5">
        <v>36623</v>
      </c>
      <c r="Q10" s="5">
        <v>36624</v>
      </c>
    </row>
    <row r="11" spans="1:23" outlineLevel="2" x14ac:dyDescent="0.25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5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5">
      <c r="B13" s="36" t="s">
        <v>12</v>
      </c>
      <c r="C13" s="36">
        <v>1</v>
      </c>
      <c r="D13" s="36" t="s">
        <v>261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5">
      <c r="B14" s="33"/>
      <c r="C14" s="33"/>
      <c r="D14" s="33"/>
    </row>
    <row r="15" spans="1:23" outlineLevel="2" x14ac:dyDescent="0.25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5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5">
      <c r="B17" s="36" t="s">
        <v>12</v>
      </c>
      <c r="C17" s="36">
        <v>1</v>
      </c>
      <c r="D17" s="36" t="s">
        <v>262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5">
      <c r="B18" s="33"/>
      <c r="C18" s="33"/>
      <c r="D18" s="33"/>
      <c r="F18" s="4"/>
    </row>
    <row r="19" spans="2:23" outlineLevel="2" x14ac:dyDescent="0.25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5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</row>
    <row r="21" spans="2:23" outlineLevel="1" x14ac:dyDescent="0.25">
      <c r="B21" s="36" t="s">
        <v>12</v>
      </c>
      <c r="C21" s="36">
        <v>2</v>
      </c>
      <c r="D21" s="36" t="s">
        <v>263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0</v>
      </c>
    </row>
    <row r="22" spans="2:23" outlineLevel="1" x14ac:dyDescent="0.25">
      <c r="B22" s="33"/>
      <c r="C22" s="33"/>
      <c r="D22" s="33"/>
    </row>
    <row r="23" spans="2:23" outlineLevel="1" x14ac:dyDescent="0.25">
      <c r="B23" s="33"/>
      <c r="C23" s="33"/>
      <c r="D23" s="33"/>
    </row>
    <row r="24" spans="2:23" outlineLevel="2" x14ac:dyDescent="0.25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264</v>
      </c>
      <c r="M24" s="4">
        <v>0</v>
      </c>
      <c r="O24" s="4">
        <v>0</v>
      </c>
      <c r="Q24" s="4">
        <v>0</v>
      </c>
    </row>
    <row r="25" spans="2:23" outlineLevel="2" x14ac:dyDescent="0.25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5">
      <c r="B26" s="33"/>
      <c r="C26" s="33"/>
      <c r="D26" s="33">
        <v>15</v>
      </c>
    </row>
    <row r="27" spans="2:23" outlineLevel="2" x14ac:dyDescent="0.25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-106</v>
      </c>
      <c r="O27" s="4">
        <v>0</v>
      </c>
      <c r="Q27" s="4">
        <v>0</v>
      </c>
    </row>
    <row r="28" spans="2:23" outlineLevel="2" x14ac:dyDescent="0.25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5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5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5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5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5">
      <c r="B33" s="36" t="s">
        <v>12</v>
      </c>
      <c r="C33" s="36">
        <v>3</v>
      </c>
      <c r="D33" s="36" t="s">
        <v>265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-106</v>
      </c>
      <c r="N33" s="39"/>
      <c r="O33" s="39">
        <v>0</v>
      </c>
      <c r="P33" s="39"/>
      <c r="Q33" s="39">
        <v>0</v>
      </c>
      <c r="W33" s="11"/>
    </row>
    <row r="34" spans="2:23" outlineLevel="1" x14ac:dyDescent="0.25">
      <c r="B34" s="33"/>
      <c r="C34" s="33"/>
      <c r="D34" s="33"/>
    </row>
    <row r="35" spans="2:23" outlineLevel="1" x14ac:dyDescent="0.25">
      <c r="B35" s="33"/>
      <c r="C35" s="33"/>
      <c r="D35" s="33"/>
    </row>
    <row r="36" spans="2:23" outlineLevel="2" x14ac:dyDescent="0.25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5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5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5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5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5">
      <c r="B41" s="36" t="s">
        <v>12</v>
      </c>
      <c r="C41" s="36">
        <v>3</v>
      </c>
      <c r="D41" s="36" t="s">
        <v>266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5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5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5">
      <c r="B44" s="33"/>
      <c r="C44" s="33"/>
      <c r="D44" s="33"/>
    </row>
    <row r="45" spans="2:23" outlineLevel="2" x14ac:dyDescent="0.25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5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5">
      <c r="B47" s="36" t="s">
        <v>12</v>
      </c>
      <c r="C47" s="36">
        <v>3</v>
      </c>
      <c r="D47" s="36" t="s">
        <v>267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5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5">
      <c r="B49" s="33"/>
      <c r="C49" s="33"/>
      <c r="D49" s="33"/>
    </row>
    <row r="50" spans="2:23" outlineLevel="1" x14ac:dyDescent="0.25">
      <c r="B50" s="33"/>
      <c r="C50" s="33"/>
      <c r="D50" s="40"/>
      <c r="G50" s="14"/>
    </row>
    <row r="51" spans="2:23" outlineLevel="1" x14ac:dyDescent="0.25">
      <c r="B51" s="33"/>
      <c r="C51" s="33"/>
      <c r="D51" s="33"/>
    </row>
    <row r="52" spans="2:23" outlineLevel="1" x14ac:dyDescent="0.25">
      <c r="B52" s="33"/>
      <c r="C52" s="33"/>
      <c r="D52" s="33"/>
    </row>
    <row r="53" spans="2:23" outlineLevel="2" x14ac:dyDescent="0.25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5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5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5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5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5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5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5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5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5">
      <c r="B62" s="36" t="s">
        <v>12</v>
      </c>
      <c r="C62" s="36">
        <v>3</v>
      </c>
      <c r="D62" s="36" t="s">
        <v>268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5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5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5">
      <c r="B65" s="33"/>
      <c r="C65" s="33"/>
      <c r="D65" s="33"/>
    </row>
    <row r="66" spans="2:17" outlineLevel="2" x14ac:dyDescent="0.25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5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13</v>
      </c>
      <c r="Q67" s="4">
        <v>0</v>
      </c>
    </row>
    <row r="68" spans="2:17" outlineLevel="1" x14ac:dyDescent="0.25">
      <c r="B68" s="36" t="s">
        <v>12</v>
      </c>
      <c r="C68" s="36">
        <v>4</v>
      </c>
      <c r="D68" s="36" t="s">
        <v>269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13</v>
      </c>
      <c r="P68" s="39"/>
      <c r="Q68" s="39">
        <v>0</v>
      </c>
    </row>
    <row r="69" spans="2:17" outlineLevel="1" x14ac:dyDescent="0.25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5">
      <c r="B70" s="33"/>
      <c r="C70" s="33"/>
      <c r="D70" s="33"/>
    </row>
    <row r="71" spans="2:17" outlineLevel="2" x14ac:dyDescent="0.25">
      <c r="B71" s="33" t="s">
        <v>12</v>
      </c>
      <c r="C71" s="33">
        <v>4</v>
      </c>
      <c r="D71" s="33">
        <v>22</v>
      </c>
    </row>
    <row r="72" spans="2:17" outlineLevel="1" x14ac:dyDescent="0.25">
      <c r="B72" s="36" t="s">
        <v>12</v>
      </c>
      <c r="C72" s="36">
        <v>4</v>
      </c>
      <c r="D72" s="36" t="s">
        <v>270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5">
      <c r="B73" s="33"/>
      <c r="C73" s="33"/>
      <c r="D73" s="33"/>
    </row>
    <row r="74" spans="2:17" outlineLevel="1" x14ac:dyDescent="0.25">
      <c r="B74" s="33"/>
      <c r="C74" s="33"/>
      <c r="D74" s="33"/>
    </row>
    <row r="75" spans="2:17" outlineLevel="2" x14ac:dyDescent="0.25">
      <c r="B75" s="33" t="s">
        <v>12</v>
      </c>
      <c r="C75" s="33">
        <v>4</v>
      </c>
      <c r="D75" s="33">
        <v>23</v>
      </c>
    </row>
    <row r="76" spans="2:17" outlineLevel="1" x14ac:dyDescent="0.25">
      <c r="B76" s="36" t="s">
        <v>12</v>
      </c>
      <c r="C76" s="36">
        <v>4</v>
      </c>
      <c r="D76" s="36" t="s">
        <v>271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5">
      <c r="B77" s="33"/>
      <c r="C77" s="33"/>
      <c r="D77" s="33"/>
    </row>
    <row r="78" spans="2:17" outlineLevel="1" x14ac:dyDescent="0.25">
      <c r="B78" s="33"/>
      <c r="C78" s="33"/>
      <c r="D78" s="33"/>
    </row>
    <row r="79" spans="2:17" outlineLevel="2" x14ac:dyDescent="0.25">
      <c r="B79" s="33" t="s">
        <v>12</v>
      </c>
      <c r="C79" s="33">
        <v>4</v>
      </c>
      <c r="D79" s="33">
        <v>24</v>
      </c>
    </row>
    <row r="80" spans="2:17" outlineLevel="1" x14ac:dyDescent="0.25">
      <c r="B80" s="36" t="s">
        <v>12</v>
      </c>
      <c r="C80" s="36">
        <v>4</v>
      </c>
      <c r="D80" s="36" t="s">
        <v>272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5">
      <c r="B81" s="33"/>
      <c r="C81" s="33"/>
      <c r="D81" s="33"/>
    </row>
    <row r="82" spans="2:23" outlineLevel="1" x14ac:dyDescent="0.25">
      <c r="B82" s="33"/>
      <c r="C82" s="33"/>
      <c r="D82" s="33"/>
    </row>
    <row r="83" spans="2:23" outlineLevel="2" x14ac:dyDescent="0.25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5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5">
      <c r="B85" s="33"/>
      <c r="C85" s="33"/>
      <c r="D85" s="33">
        <v>25</v>
      </c>
      <c r="G85" s="14"/>
    </row>
    <row r="86" spans="2:23" outlineLevel="2" x14ac:dyDescent="0.25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5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5">
      <c r="B88" s="33"/>
      <c r="C88" s="33"/>
      <c r="D88" s="33">
        <v>25</v>
      </c>
      <c r="G88" s="14"/>
    </row>
    <row r="89" spans="2:23" outlineLevel="2" x14ac:dyDescent="0.25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5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5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5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3649</v>
      </c>
      <c r="M92" s="4">
        <v>3649</v>
      </c>
      <c r="O92" s="4">
        <v>0</v>
      </c>
      <c r="Q92" s="4">
        <v>0</v>
      </c>
      <c r="W92" s="11"/>
    </row>
    <row r="93" spans="2:23" outlineLevel="2" x14ac:dyDescent="0.25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5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5">
      <c r="B95" s="36" t="s">
        <v>12</v>
      </c>
      <c r="C95" s="36">
        <v>4</v>
      </c>
      <c r="D95" s="36" t="s">
        <v>273</v>
      </c>
      <c r="E95" s="37"/>
      <c r="F95" s="37"/>
      <c r="G95" s="38"/>
      <c r="H95" s="37"/>
      <c r="I95" s="37"/>
      <c r="J95" s="39"/>
      <c r="K95" s="39">
        <v>3649</v>
      </c>
      <c r="L95" s="39"/>
      <c r="M95" s="39">
        <v>3649</v>
      </c>
      <c r="N95" s="39"/>
      <c r="O95" s="39">
        <v>0</v>
      </c>
      <c r="P95" s="39"/>
      <c r="Q95" s="39">
        <v>0</v>
      </c>
      <c r="W95" s="11"/>
    </row>
    <row r="96" spans="2:23" outlineLevel="1" x14ac:dyDescent="0.25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5">
      <c r="B97" s="33"/>
      <c r="C97" s="33"/>
      <c r="D97" s="33"/>
    </row>
    <row r="98" spans="2:23" outlineLevel="2" x14ac:dyDescent="0.25">
      <c r="B98" s="33" t="s">
        <v>12</v>
      </c>
      <c r="C98" s="33">
        <v>4</v>
      </c>
      <c r="D98" s="33">
        <v>29</v>
      </c>
    </row>
    <row r="99" spans="2:23" outlineLevel="1" x14ac:dyDescent="0.25">
      <c r="B99" s="36" t="s">
        <v>12</v>
      </c>
      <c r="C99" s="36">
        <v>4</v>
      </c>
      <c r="D99" s="36" t="s">
        <v>274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5">
      <c r="B100" s="33"/>
      <c r="C100" s="33"/>
      <c r="D100" s="33"/>
    </row>
    <row r="101" spans="2:23" outlineLevel="1" x14ac:dyDescent="0.25">
      <c r="B101" s="33"/>
      <c r="C101" s="33"/>
      <c r="D101" s="33"/>
    </row>
    <row r="102" spans="2:23" outlineLevel="2" x14ac:dyDescent="0.25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0</v>
      </c>
      <c r="M102" s="4">
        <v>-340</v>
      </c>
      <c r="O102" s="4">
        <v>0</v>
      </c>
      <c r="Q102" s="4">
        <v>0</v>
      </c>
    </row>
    <row r="103" spans="2:23" outlineLevel="2" x14ac:dyDescent="0.25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5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W104" s="11"/>
    </row>
    <row r="105" spans="2:23" outlineLevel="2" x14ac:dyDescent="0.25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5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5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5">
      <c r="B108" s="36" t="s">
        <v>12</v>
      </c>
      <c r="C108" s="36">
        <v>5</v>
      </c>
      <c r="D108" s="36" t="s">
        <v>275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-340</v>
      </c>
      <c r="N108" s="39"/>
      <c r="O108" s="39">
        <v>0</v>
      </c>
      <c r="P108" s="39"/>
      <c r="Q108" s="39">
        <v>0</v>
      </c>
    </row>
    <row r="109" spans="2:23" outlineLevel="1" x14ac:dyDescent="0.25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5">
      <c r="B110" s="33"/>
      <c r="C110" s="33"/>
      <c r="D110" s="33"/>
    </row>
    <row r="111" spans="2:23" outlineLevel="2" x14ac:dyDescent="0.25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0</v>
      </c>
      <c r="M111" s="4">
        <v>-141</v>
      </c>
      <c r="O111" s="4">
        <v>0</v>
      </c>
      <c r="Q111" s="4">
        <v>0</v>
      </c>
    </row>
    <row r="112" spans="2:23" outlineLevel="2" x14ac:dyDescent="0.25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5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W113" s="11"/>
    </row>
    <row r="114" spans="2:23" outlineLevel="2" x14ac:dyDescent="0.25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5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5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5">
      <c r="B117" s="36" t="s">
        <v>12</v>
      </c>
      <c r="C117" s="36">
        <v>5</v>
      </c>
      <c r="D117" s="36" t="s">
        <v>276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5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5">
      <c r="B119" s="33"/>
      <c r="C119" s="33"/>
      <c r="D119" s="33"/>
    </row>
    <row r="120" spans="2:23" outlineLevel="2" x14ac:dyDescent="0.25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5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-6</v>
      </c>
      <c r="O121" s="4">
        <v>-6</v>
      </c>
      <c r="Q121" s="4">
        <v>-6</v>
      </c>
    </row>
    <row r="122" spans="2:23" outlineLevel="1" x14ac:dyDescent="0.25">
      <c r="B122" s="36" t="s">
        <v>12</v>
      </c>
      <c r="C122" s="36">
        <v>6</v>
      </c>
      <c r="D122" s="36" t="s">
        <v>277</v>
      </c>
      <c r="E122" s="37"/>
      <c r="F122" s="37"/>
      <c r="G122" s="38"/>
      <c r="H122" s="37"/>
      <c r="I122" s="37"/>
      <c r="J122" s="39"/>
      <c r="K122" s="39">
        <v>0</v>
      </c>
      <c r="L122" s="39"/>
      <c r="M122" s="39">
        <v>-6</v>
      </c>
      <c r="N122" s="39"/>
      <c r="O122" s="39">
        <v>-6</v>
      </c>
      <c r="P122" s="39"/>
      <c r="Q122" s="39">
        <v>-6</v>
      </c>
    </row>
    <row r="123" spans="2:23" outlineLevel="1" x14ac:dyDescent="0.25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5">
      <c r="B124" s="33"/>
      <c r="C124" s="33"/>
      <c r="D124" s="33"/>
    </row>
    <row r="125" spans="2:23" outlineLevel="1" x14ac:dyDescent="0.25">
      <c r="B125" s="33"/>
      <c r="C125" s="33"/>
      <c r="D125" s="33"/>
    </row>
    <row r="126" spans="2:23" outlineLevel="2" x14ac:dyDescent="0.25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264</v>
      </c>
      <c r="M126" s="4">
        <v>0</v>
      </c>
      <c r="O126" s="4">
        <v>0</v>
      </c>
      <c r="Q126" s="4">
        <v>0</v>
      </c>
    </row>
    <row r="127" spans="2:23" outlineLevel="2" x14ac:dyDescent="0.25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5">
      <c r="B128" s="36" t="s">
        <v>12</v>
      </c>
      <c r="C128" s="36">
        <v>6</v>
      </c>
      <c r="D128" s="36" t="s">
        <v>278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5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5">
      <c r="B130" s="33"/>
      <c r="C130" s="33"/>
      <c r="D130" s="33"/>
    </row>
    <row r="131" spans="2:23" outlineLevel="2" x14ac:dyDescent="0.25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264</v>
      </c>
      <c r="M131" s="4">
        <v>0</v>
      </c>
      <c r="O131" s="4">
        <v>0</v>
      </c>
      <c r="Q131" s="4">
        <v>0</v>
      </c>
    </row>
    <row r="132" spans="2:23" outlineLevel="2" x14ac:dyDescent="0.25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5">
      <c r="B133" s="36" t="s">
        <v>12</v>
      </c>
      <c r="C133" s="36">
        <v>6</v>
      </c>
      <c r="D133" s="36" t="s">
        <v>279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5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5">
      <c r="B135" s="33"/>
      <c r="C135" s="33"/>
      <c r="D135" s="33"/>
    </row>
    <row r="136" spans="2:23" outlineLevel="2" x14ac:dyDescent="0.25">
      <c r="B136" s="33" t="s">
        <v>12</v>
      </c>
      <c r="C136" s="33">
        <v>6</v>
      </c>
      <c r="D136" s="33">
        <v>13</v>
      </c>
    </row>
    <row r="137" spans="2:23" outlineLevel="1" x14ac:dyDescent="0.25">
      <c r="B137" s="36" t="s">
        <v>12</v>
      </c>
      <c r="C137" s="36">
        <v>6</v>
      </c>
      <c r="D137" s="36" t="s">
        <v>280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5">
      <c r="B138" s="33"/>
      <c r="C138" s="33"/>
      <c r="D138" s="33"/>
    </row>
    <row r="139" spans="2:23" outlineLevel="1" x14ac:dyDescent="0.25">
      <c r="B139" s="33"/>
      <c r="C139" s="33"/>
      <c r="D139" s="33"/>
    </row>
    <row r="140" spans="2:23" outlineLevel="2" x14ac:dyDescent="0.25">
      <c r="B140" s="33" t="s">
        <v>12</v>
      </c>
      <c r="C140" s="33">
        <v>6</v>
      </c>
      <c r="D140" s="33">
        <v>14</v>
      </c>
    </row>
    <row r="141" spans="2:23" outlineLevel="1" x14ac:dyDescent="0.25">
      <c r="B141" s="36" t="s">
        <v>12</v>
      </c>
      <c r="C141" s="36">
        <v>6</v>
      </c>
      <c r="D141" s="36" t="s">
        <v>281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5">
      <c r="B142" s="33"/>
      <c r="C142" s="33"/>
      <c r="D142" s="33"/>
    </row>
    <row r="143" spans="2:23" outlineLevel="1" x14ac:dyDescent="0.25">
      <c r="B143" s="33"/>
      <c r="C143" s="33"/>
      <c r="D143" s="33"/>
    </row>
    <row r="144" spans="2:23" outlineLevel="2" x14ac:dyDescent="0.25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5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5">
      <c r="B146" s="33"/>
      <c r="C146" s="33"/>
      <c r="D146" s="33">
        <v>1</v>
      </c>
    </row>
    <row r="147" spans="2:23" outlineLevel="2" x14ac:dyDescent="0.25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0</v>
      </c>
      <c r="M147" s="4">
        <v>1220</v>
      </c>
      <c r="O147" s="4">
        <v>0</v>
      </c>
      <c r="Q147" s="4">
        <v>0</v>
      </c>
    </row>
    <row r="148" spans="2:23" outlineLevel="2" x14ac:dyDescent="0.25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5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W149" s="11"/>
    </row>
    <row r="150" spans="2:23" outlineLevel="2" x14ac:dyDescent="0.25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5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5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5">
      <c r="B153" s="36" t="s">
        <v>12</v>
      </c>
      <c r="C153" s="36">
        <v>7</v>
      </c>
      <c r="D153" s="36" t="s">
        <v>282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1220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5">
      <c r="B154" s="33"/>
      <c r="C154" s="33"/>
      <c r="D154" s="33"/>
    </row>
    <row r="155" spans="2:23" outlineLevel="1" x14ac:dyDescent="0.25">
      <c r="B155" s="33"/>
      <c r="C155" s="33"/>
      <c r="D155" s="33"/>
    </row>
    <row r="156" spans="2:23" outlineLevel="2" x14ac:dyDescent="0.25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5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5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5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192</v>
      </c>
      <c r="O159" s="4">
        <v>0</v>
      </c>
      <c r="Q159" s="4">
        <v>0</v>
      </c>
    </row>
    <row r="160" spans="2:23" outlineLevel="2" x14ac:dyDescent="0.25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5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5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5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5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5">
      <c r="B165" s="36" t="s">
        <v>12</v>
      </c>
      <c r="C165" s="36">
        <v>7</v>
      </c>
      <c r="D165" s="36" t="s">
        <v>283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192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5">
      <c r="B166" s="33"/>
      <c r="C166" s="33"/>
      <c r="D166" s="33"/>
    </row>
    <row r="167" spans="2:23" outlineLevel="1" x14ac:dyDescent="0.25">
      <c r="B167" s="33"/>
      <c r="C167" s="33"/>
      <c r="D167" s="33"/>
    </row>
    <row r="168" spans="2:23" outlineLevel="2" x14ac:dyDescent="0.25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264</v>
      </c>
      <c r="M168" s="4">
        <v>0</v>
      </c>
      <c r="O168" s="4">
        <v>0</v>
      </c>
      <c r="Q168" s="4">
        <v>0</v>
      </c>
    </row>
    <row r="169" spans="2:23" outlineLevel="2" x14ac:dyDescent="0.25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5">
      <c r="B170" s="33"/>
      <c r="C170" s="33"/>
      <c r="D170" s="33">
        <v>4</v>
      </c>
      <c r="G170" s="14"/>
    </row>
    <row r="171" spans="2:23" outlineLevel="2" x14ac:dyDescent="0.25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0</v>
      </c>
      <c r="M171" s="4">
        <v>146</v>
      </c>
      <c r="O171" s="4">
        <v>0</v>
      </c>
      <c r="Q171" s="4">
        <v>0</v>
      </c>
    </row>
    <row r="172" spans="2:23" outlineLevel="2" x14ac:dyDescent="0.25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5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W173" s="11"/>
    </row>
    <row r="174" spans="2:23" outlineLevel="2" x14ac:dyDescent="0.25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5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5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5">
      <c r="B177" s="36" t="s">
        <v>12</v>
      </c>
      <c r="C177" s="36">
        <v>7</v>
      </c>
      <c r="D177" s="36" t="s">
        <v>284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146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5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5">
      <c r="B179" s="33"/>
      <c r="C179" s="33"/>
      <c r="D179" s="33"/>
    </row>
    <row r="180" spans="2:23" outlineLevel="2" x14ac:dyDescent="0.25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0</v>
      </c>
      <c r="M180" s="4">
        <v>-148</v>
      </c>
      <c r="O180" s="4">
        <v>0</v>
      </c>
      <c r="Q180" s="4">
        <v>0</v>
      </c>
    </row>
    <row r="181" spans="2:23" outlineLevel="2" x14ac:dyDescent="0.25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5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W182" s="11"/>
    </row>
    <row r="183" spans="2:23" outlineLevel="2" x14ac:dyDescent="0.25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5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5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5">
      <c r="B186" s="36" t="s">
        <v>12</v>
      </c>
      <c r="C186" s="36">
        <v>7</v>
      </c>
      <c r="D186" s="36" t="s">
        <v>285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-148</v>
      </c>
      <c r="N186" s="39"/>
      <c r="O186" s="39">
        <v>0</v>
      </c>
      <c r="P186" s="39"/>
      <c r="Q186" s="39">
        <v>0</v>
      </c>
    </row>
    <row r="187" spans="2:23" outlineLevel="1" x14ac:dyDescent="0.25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5">
      <c r="B188" s="33"/>
      <c r="C188" s="33"/>
      <c r="D188" s="33"/>
    </row>
    <row r="189" spans="2:23" outlineLevel="2" x14ac:dyDescent="0.25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0</v>
      </c>
      <c r="M189" s="4">
        <v>-17</v>
      </c>
      <c r="O189" s="4">
        <v>0</v>
      </c>
      <c r="Q189" s="4">
        <v>0</v>
      </c>
    </row>
    <row r="190" spans="2:23" outlineLevel="2" x14ac:dyDescent="0.25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5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W191" s="11"/>
    </row>
    <row r="192" spans="2:23" outlineLevel="2" x14ac:dyDescent="0.25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5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5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5">
      <c r="B195" s="36" t="s">
        <v>12</v>
      </c>
      <c r="C195" s="36">
        <v>7</v>
      </c>
      <c r="D195" s="36" t="s">
        <v>286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5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5">
      <c r="B197" s="33"/>
      <c r="C197" s="33"/>
      <c r="D197" s="33"/>
    </row>
    <row r="198" spans="2:23" outlineLevel="2" x14ac:dyDescent="0.25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264</v>
      </c>
      <c r="M198" s="4">
        <v>0</v>
      </c>
      <c r="O198" s="4">
        <v>0</v>
      </c>
      <c r="Q198" s="4">
        <v>0</v>
      </c>
    </row>
    <row r="199" spans="2:23" outlineLevel="2" x14ac:dyDescent="0.25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5">
      <c r="B200" s="33"/>
      <c r="C200" s="33"/>
      <c r="D200" s="33">
        <v>8</v>
      </c>
      <c r="G200" s="14"/>
    </row>
    <row r="201" spans="2:23" outlineLevel="2" x14ac:dyDescent="0.25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-290</v>
      </c>
      <c r="O201" s="4">
        <v>0</v>
      </c>
      <c r="Q201" s="4">
        <v>0</v>
      </c>
    </row>
    <row r="202" spans="2:23" outlineLevel="2" x14ac:dyDescent="0.25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5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5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5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5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5">
      <c r="B207" s="36" t="s">
        <v>12</v>
      </c>
      <c r="C207" s="36">
        <v>7</v>
      </c>
      <c r="D207" s="36" t="s">
        <v>287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-290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5">
      <c r="B208" s="33"/>
      <c r="C208" s="33"/>
      <c r="D208" s="33"/>
    </row>
    <row r="209" spans="2:23" outlineLevel="1" x14ac:dyDescent="0.25">
      <c r="B209" s="33"/>
      <c r="C209" s="33"/>
      <c r="D209" s="33"/>
    </row>
    <row r="210" spans="2:23" outlineLevel="2" x14ac:dyDescent="0.25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-185</v>
      </c>
      <c r="O210" s="4">
        <v>0</v>
      </c>
      <c r="Q210" s="4">
        <v>0</v>
      </c>
    </row>
    <row r="211" spans="2:23" outlineLevel="2" x14ac:dyDescent="0.25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5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5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5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5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5">
      <c r="B216" s="36" t="s">
        <v>12</v>
      </c>
      <c r="C216" s="36">
        <v>7</v>
      </c>
      <c r="D216" s="36" t="s">
        <v>288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-185</v>
      </c>
      <c r="N216" s="39"/>
      <c r="O216" s="39">
        <v>0</v>
      </c>
      <c r="P216" s="39"/>
      <c r="Q216" s="39">
        <v>0</v>
      </c>
    </row>
    <row r="217" spans="2:23" outlineLevel="1" x14ac:dyDescent="0.25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5">
      <c r="B218" s="33"/>
      <c r="C218" s="33"/>
      <c r="D218" s="33"/>
    </row>
    <row r="219" spans="2:23" outlineLevel="2" x14ac:dyDescent="0.25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5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5">
      <c r="B221" s="33"/>
      <c r="C221" s="33"/>
      <c r="D221" s="33">
        <v>26</v>
      </c>
      <c r="G221" s="14"/>
    </row>
    <row r="222" spans="2:23" outlineLevel="2" x14ac:dyDescent="0.25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5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5">
      <c r="B224" s="33"/>
      <c r="C224" s="33"/>
      <c r="D224" s="33">
        <v>26</v>
      </c>
      <c r="G224" s="14"/>
    </row>
    <row r="225" spans="2:23" outlineLevel="2" x14ac:dyDescent="0.25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5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5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5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5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5">
      <c r="B230" s="36" t="s">
        <v>12</v>
      </c>
      <c r="C230" s="36">
        <v>8</v>
      </c>
      <c r="D230" s="36" t="s">
        <v>289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5">
      <c r="B231" s="33"/>
      <c r="C231" s="33"/>
      <c r="D231" s="33"/>
    </row>
    <row r="232" spans="2:23" outlineLevel="1" x14ac:dyDescent="0.25">
      <c r="B232" s="33"/>
      <c r="C232" s="33"/>
      <c r="D232" s="33"/>
    </row>
    <row r="233" spans="2:23" outlineLevel="2" x14ac:dyDescent="0.25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5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5">
      <c r="B235" s="33"/>
      <c r="C235" s="33"/>
      <c r="D235" s="33">
        <v>27</v>
      </c>
    </row>
    <row r="236" spans="2:23" outlineLevel="2" x14ac:dyDescent="0.25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5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5">
      <c r="B238" s="36" t="s">
        <v>12</v>
      </c>
      <c r="C238" s="36">
        <v>8</v>
      </c>
      <c r="D238" s="36" t="s">
        <v>290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5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5">
      <c r="B240" s="33"/>
      <c r="C240" s="33"/>
      <c r="D240" s="33"/>
    </row>
    <row r="241" spans="2:23" outlineLevel="2" x14ac:dyDescent="0.25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5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5">
      <c r="B243" s="33"/>
      <c r="C243" s="33"/>
      <c r="D243" s="33">
        <v>32</v>
      </c>
      <c r="G243" s="14"/>
    </row>
    <row r="244" spans="2:23" outlineLevel="2" x14ac:dyDescent="0.25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5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5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5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5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5">
      <c r="B249" s="36" t="s">
        <v>12</v>
      </c>
      <c r="C249" s="36">
        <v>8</v>
      </c>
      <c r="D249" s="36" t="s">
        <v>291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5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5">
      <c r="B251" s="33"/>
      <c r="C251" s="33"/>
      <c r="D251" s="33"/>
    </row>
    <row r="252" spans="2:23" outlineLevel="2" x14ac:dyDescent="0.25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5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37</v>
      </c>
    </row>
    <row r="254" spans="2:23" outlineLevel="2" x14ac:dyDescent="0.25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5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5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5">
      <c r="B257" s="33"/>
      <c r="C257" s="33"/>
      <c r="D257" s="33">
        <v>35</v>
      </c>
      <c r="G257" s="14"/>
    </row>
    <row r="258" spans="2:23" outlineLevel="2" x14ac:dyDescent="0.25">
      <c r="B258" s="33"/>
      <c r="C258" s="33"/>
      <c r="D258" s="33">
        <v>35</v>
      </c>
      <c r="G258" s="14"/>
    </row>
    <row r="259" spans="2:23" outlineLevel="2" x14ac:dyDescent="0.25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0</v>
      </c>
      <c r="M259" s="4">
        <v>32</v>
      </c>
      <c r="O259" s="4">
        <v>0</v>
      </c>
      <c r="Q259" s="4">
        <v>0</v>
      </c>
    </row>
    <row r="260" spans="2:23" outlineLevel="2" x14ac:dyDescent="0.25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5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W261" s="11"/>
    </row>
    <row r="262" spans="2:23" outlineLevel="2" x14ac:dyDescent="0.25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5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5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5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5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5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5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5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4000</v>
      </c>
      <c r="M269" s="4">
        <v>4000</v>
      </c>
      <c r="O269" s="4">
        <v>0</v>
      </c>
      <c r="Q269" s="4">
        <v>0</v>
      </c>
    </row>
    <row r="270" spans="2:23" outlineLevel="2" x14ac:dyDescent="0.25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5">
      <c r="B271" s="36" t="s">
        <v>12</v>
      </c>
      <c r="C271" s="36">
        <v>8</v>
      </c>
      <c r="D271" s="36" t="s">
        <v>292</v>
      </c>
      <c r="E271" s="37"/>
      <c r="F271" s="37"/>
      <c r="G271" s="38"/>
      <c r="H271" s="37"/>
      <c r="I271" s="37"/>
      <c r="J271" s="39"/>
      <c r="K271" s="39">
        <v>4000</v>
      </c>
      <c r="L271" s="39"/>
      <c r="M271" s="39">
        <v>4069</v>
      </c>
      <c r="N271" s="39"/>
      <c r="O271" s="39">
        <v>37</v>
      </c>
      <c r="P271" s="39"/>
      <c r="Q271" s="39">
        <v>37</v>
      </c>
      <c r="W271" s="11"/>
    </row>
    <row r="272" spans="2:23" outlineLevel="1" x14ac:dyDescent="0.25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5">
      <c r="B273" s="33"/>
      <c r="C273" s="33"/>
      <c r="D273" s="33"/>
    </row>
    <row r="274" spans="2:23" outlineLevel="2" x14ac:dyDescent="0.25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5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5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5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5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5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5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5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5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5">
      <c r="B283" s="33"/>
      <c r="C283" s="33"/>
      <c r="D283" s="33">
        <v>36</v>
      </c>
      <c r="F283" s="12" t="s">
        <v>293</v>
      </c>
      <c r="K283" s="11"/>
      <c r="M283" s="11"/>
      <c r="O283" s="11"/>
      <c r="Q283" s="11"/>
      <c r="W283" s="11"/>
    </row>
    <row r="284" spans="2:23" outlineLevel="2" x14ac:dyDescent="0.25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5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5">
      <c r="B286" s="36" t="s">
        <v>12</v>
      </c>
      <c r="C286" s="36">
        <v>8</v>
      </c>
      <c r="D286" s="36" t="s">
        <v>294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5">
      <c r="B287" s="33"/>
      <c r="C287" s="33"/>
      <c r="D287" s="33"/>
    </row>
    <row r="288" spans="2:23" outlineLevel="1" x14ac:dyDescent="0.25">
      <c r="B288" s="33"/>
      <c r="C288" s="33"/>
      <c r="D288" s="33"/>
    </row>
    <row r="289" spans="2:23" outlineLevel="1" x14ac:dyDescent="0.25">
      <c r="B289" s="33"/>
      <c r="C289" s="33"/>
      <c r="D289" s="33"/>
    </row>
    <row r="290" spans="2:23" outlineLevel="2" x14ac:dyDescent="0.25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5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</row>
    <row r="292" spans="2:23" outlineLevel="2" x14ac:dyDescent="0.25">
      <c r="B292" s="33"/>
      <c r="C292" s="33"/>
      <c r="D292" s="33">
        <v>38</v>
      </c>
    </row>
    <row r="293" spans="2:23" outlineLevel="2" x14ac:dyDescent="0.25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5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5">
      <c r="B295" s="36" t="s">
        <v>12</v>
      </c>
      <c r="C295" s="36">
        <v>8</v>
      </c>
      <c r="D295" s="36" t="s">
        <v>295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5">
      <c r="B296" s="33"/>
      <c r="C296" s="33"/>
      <c r="D296" s="33"/>
    </row>
    <row r="297" spans="2:23" outlineLevel="1" x14ac:dyDescent="0.25">
      <c r="B297" s="33"/>
      <c r="C297" s="33"/>
      <c r="D297" s="33"/>
    </row>
    <row r="298" spans="2:23" outlineLevel="2" x14ac:dyDescent="0.25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264</v>
      </c>
      <c r="M298" s="4">
        <v>0</v>
      </c>
      <c r="O298" s="4">
        <v>0</v>
      </c>
      <c r="Q298" s="4">
        <v>0</v>
      </c>
    </row>
    <row r="299" spans="2:23" outlineLevel="2" x14ac:dyDescent="0.25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5">
      <c r="B300" s="33"/>
      <c r="C300" s="33"/>
      <c r="D300" s="33">
        <v>39</v>
      </c>
      <c r="G300" s="14"/>
    </row>
    <row r="301" spans="2:23" outlineLevel="2" x14ac:dyDescent="0.25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0</v>
      </c>
      <c r="M301" s="4">
        <v>2</v>
      </c>
      <c r="O301" s="4">
        <v>0</v>
      </c>
      <c r="Q301" s="4">
        <v>0</v>
      </c>
    </row>
    <row r="302" spans="2:23" outlineLevel="2" x14ac:dyDescent="0.25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5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W303" s="11"/>
    </row>
    <row r="304" spans="2:23" outlineLevel="2" x14ac:dyDescent="0.25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5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5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5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5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5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5">
      <c r="B310" s="33"/>
      <c r="C310" s="33"/>
      <c r="D310" s="33">
        <v>39</v>
      </c>
    </row>
    <row r="311" spans="2:23" outlineLevel="2" x14ac:dyDescent="0.25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5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5">
      <c r="B313" s="36" t="s">
        <v>12</v>
      </c>
      <c r="C313" s="36">
        <v>8</v>
      </c>
      <c r="D313" s="36" t="s">
        <v>296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2</v>
      </c>
      <c r="N313" s="39"/>
      <c r="O313" s="39">
        <v>0</v>
      </c>
      <c r="P313" s="39"/>
      <c r="Q313" s="39">
        <v>0</v>
      </c>
    </row>
    <row r="314" spans="2:23" outlineLevel="1" x14ac:dyDescent="0.25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5">
      <c r="B315" s="33"/>
      <c r="C315" s="33"/>
      <c r="D315" s="33"/>
    </row>
    <row r="316" spans="2:23" outlineLevel="2" x14ac:dyDescent="0.25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264</v>
      </c>
      <c r="M316" s="4">
        <v>0</v>
      </c>
      <c r="O316" s="4">
        <v>0</v>
      </c>
      <c r="Q316" s="4">
        <v>0</v>
      </c>
    </row>
    <row r="317" spans="2:23" outlineLevel="2" x14ac:dyDescent="0.25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5">
      <c r="B318" s="36" t="s">
        <v>12</v>
      </c>
      <c r="C318" s="36">
        <v>8</v>
      </c>
      <c r="D318" s="36" t="s">
        <v>297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5">
      <c r="B319" s="33"/>
      <c r="C319" s="33"/>
      <c r="D319" s="33"/>
    </row>
    <row r="320" spans="2:23" outlineLevel="1" x14ac:dyDescent="0.25">
      <c r="B320" s="33"/>
      <c r="C320" s="33"/>
      <c r="D320" s="33"/>
    </row>
    <row r="321" spans="2:23" outlineLevel="2" x14ac:dyDescent="0.25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201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5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5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5">
      <c r="B324" s="33"/>
      <c r="C324" s="33"/>
      <c r="D324" s="33">
        <v>28</v>
      </c>
      <c r="G324" s="14"/>
    </row>
    <row r="325" spans="2:23" outlineLevel="2" x14ac:dyDescent="0.25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300</v>
      </c>
      <c r="M325" s="4">
        <v>113</v>
      </c>
      <c r="O325" s="4">
        <v>0</v>
      </c>
      <c r="Q325" s="4">
        <v>0</v>
      </c>
      <c r="W325" s="22"/>
    </row>
    <row r="326" spans="2:23" outlineLevel="2" x14ac:dyDescent="0.25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201</v>
      </c>
      <c r="M326" s="4">
        <v>0</v>
      </c>
      <c r="O326" s="4">
        <v>0</v>
      </c>
      <c r="Q326" s="4">
        <v>0</v>
      </c>
      <c r="W326" s="22"/>
    </row>
    <row r="327" spans="2:23" outlineLevel="2" x14ac:dyDescent="0.25">
      <c r="B327" s="33" t="s">
        <v>12</v>
      </c>
      <c r="C327" s="33">
        <v>10</v>
      </c>
      <c r="D327" s="33">
        <v>28</v>
      </c>
      <c r="E327" s="1" t="s">
        <v>13</v>
      </c>
      <c r="F327" s="1" t="s">
        <v>87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5">
      <c r="B328" s="33" t="s">
        <v>12</v>
      </c>
      <c r="C328" s="33">
        <v>10</v>
      </c>
      <c r="D328" s="33">
        <v>28</v>
      </c>
      <c r="E328" s="1" t="s">
        <v>13</v>
      </c>
      <c r="F328" s="1" t="s">
        <v>88</v>
      </c>
      <c r="G328" s="14" t="s">
        <v>83</v>
      </c>
      <c r="H328" s="1" t="s">
        <v>16</v>
      </c>
      <c r="I328" s="1" t="s">
        <v>27</v>
      </c>
      <c r="K328" s="4" t="s">
        <v>264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5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5">
      <c r="B330" s="33"/>
      <c r="C330" s="33"/>
      <c r="D330" s="33">
        <v>28</v>
      </c>
      <c r="G330" s="14"/>
    </row>
    <row r="331" spans="2:23" outlineLevel="2" x14ac:dyDescent="0.25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89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-33</v>
      </c>
    </row>
    <row r="332" spans="2:23" outlineLevel="2" x14ac:dyDescent="0.25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89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5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5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89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5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89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697</v>
      </c>
      <c r="W335" s="11"/>
    </row>
    <row r="336" spans="2:23" outlineLevel="2" x14ac:dyDescent="0.25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5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90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5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90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5">
      <c r="B339" s="33"/>
      <c r="C339" s="33"/>
      <c r="D339" s="33">
        <v>28</v>
      </c>
      <c r="G339" s="14"/>
    </row>
    <row r="340" spans="2:23" outlineLevel="2" x14ac:dyDescent="0.25">
      <c r="B340" s="33"/>
      <c r="C340" s="33"/>
      <c r="D340" s="33">
        <v>28</v>
      </c>
      <c r="G340" s="14"/>
    </row>
    <row r="341" spans="2:23" outlineLevel="2" x14ac:dyDescent="0.25">
      <c r="B341" s="33" t="s">
        <v>12</v>
      </c>
      <c r="C341" s="33">
        <v>10</v>
      </c>
      <c r="D341" s="33">
        <v>28</v>
      </c>
      <c r="E341" s="1" t="s">
        <v>24</v>
      </c>
      <c r="F341" s="1" t="s">
        <v>91</v>
      </c>
      <c r="G341" s="3" t="s">
        <v>92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5">
      <c r="B342" s="33" t="s">
        <v>12</v>
      </c>
      <c r="C342" s="33">
        <v>10</v>
      </c>
      <c r="D342" s="33">
        <v>28</v>
      </c>
      <c r="E342" s="1" t="s">
        <v>24</v>
      </c>
      <c r="F342" s="1" t="s">
        <v>91</v>
      </c>
      <c r="G342" s="3" t="s">
        <v>92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5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5">
      <c r="B344" s="33" t="s">
        <v>12</v>
      </c>
      <c r="C344" s="33">
        <v>10</v>
      </c>
      <c r="D344" s="33">
        <v>28</v>
      </c>
      <c r="E344" s="1" t="s">
        <v>13</v>
      </c>
      <c r="F344" s="1" t="s">
        <v>91</v>
      </c>
      <c r="G344" s="3" t="s">
        <v>92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5">
      <c r="B345" s="33" t="s">
        <v>12</v>
      </c>
      <c r="C345" s="33">
        <v>10</v>
      </c>
      <c r="D345" s="33">
        <v>28</v>
      </c>
      <c r="E345" s="1" t="s">
        <v>13</v>
      </c>
      <c r="F345" s="1" t="s">
        <v>91</v>
      </c>
      <c r="G345" s="3" t="s">
        <v>92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5">
      <c r="B346" s="36" t="s">
        <v>12</v>
      </c>
      <c r="C346" s="36">
        <v>10</v>
      </c>
      <c r="D346" s="36" t="s">
        <v>298</v>
      </c>
      <c r="E346" s="37"/>
      <c r="F346" s="37"/>
      <c r="G346" s="38"/>
      <c r="H346" s="37"/>
      <c r="I346" s="37"/>
      <c r="J346" s="39"/>
      <c r="K346" s="39">
        <v>702</v>
      </c>
      <c r="L346" s="39"/>
      <c r="M346" s="39">
        <v>88</v>
      </c>
      <c r="N346" s="39"/>
      <c r="O346" s="39">
        <v>-25</v>
      </c>
      <c r="P346" s="39"/>
      <c r="Q346" s="39">
        <v>639</v>
      </c>
      <c r="W346" s="11"/>
    </row>
    <row r="347" spans="2:23" outlineLevel="1" x14ac:dyDescent="0.25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5">
      <c r="B348" s="33"/>
      <c r="C348" s="33"/>
      <c r="D348" s="33"/>
    </row>
    <row r="349" spans="2:23" outlineLevel="2" x14ac:dyDescent="0.25">
      <c r="B349" s="33" t="s">
        <v>12</v>
      </c>
      <c r="C349" s="33">
        <v>10</v>
      </c>
      <c r="D349" s="33">
        <v>30</v>
      </c>
      <c r="E349" s="1" t="s">
        <v>24</v>
      </c>
      <c r="F349" s="1" t="s">
        <v>91</v>
      </c>
      <c r="G349" s="3" t="s">
        <v>93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5">
      <c r="B350" s="33" t="s">
        <v>12</v>
      </c>
      <c r="C350" s="33">
        <v>10</v>
      </c>
      <c r="D350" s="33">
        <v>30</v>
      </c>
      <c r="E350" s="1" t="s">
        <v>24</v>
      </c>
      <c r="F350" s="1" t="s">
        <v>91</v>
      </c>
      <c r="G350" s="3" t="s">
        <v>93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5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5">
      <c r="B352" s="33" t="s">
        <v>12</v>
      </c>
      <c r="C352" s="33">
        <v>10</v>
      </c>
      <c r="D352" s="33">
        <v>30</v>
      </c>
      <c r="E352" s="1" t="s">
        <v>13</v>
      </c>
      <c r="F352" s="1" t="s">
        <v>91</v>
      </c>
      <c r="G352" s="3" t="s">
        <v>93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W352" s="22"/>
    </row>
    <row r="353" spans="2:23" outlineLevel="2" x14ac:dyDescent="0.25">
      <c r="B353" s="33" t="s">
        <v>12</v>
      </c>
      <c r="C353" s="33">
        <v>10</v>
      </c>
      <c r="D353" s="33">
        <v>30</v>
      </c>
      <c r="E353" s="1" t="s">
        <v>13</v>
      </c>
      <c r="F353" s="1" t="s">
        <v>91</v>
      </c>
      <c r="G353" s="3" t="s">
        <v>93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5">
      <c r="B354" s="36" t="s">
        <v>12</v>
      </c>
      <c r="C354" s="36">
        <v>10</v>
      </c>
      <c r="D354" s="36" t="s">
        <v>299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0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5">
      <c r="B355" s="33"/>
      <c r="C355" s="33"/>
      <c r="D355" s="33"/>
    </row>
    <row r="356" spans="2:23" outlineLevel="1" x14ac:dyDescent="0.25">
      <c r="B356" s="33"/>
      <c r="C356" s="33"/>
      <c r="D356" s="33"/>
    </row>
    <row r="357" spans="2:23" outlineLevel="2" x14ac:dyDescent="0.25">
      <c r="B357" s="33" t="s">
        <v>12</v>
      </c>
      <c r="C357" s="33">
        <v>10</v>
      </c>
      <c r="D357" s="33">
        <v>31</v>
      </c>
      <c r="E357" s="1" t="s">
        <v>13</v>
      </c>
      <c r="F357" s="1" t="s">
        <v>94</v>
      </c>
      <c r="G357" s="14" t="s">
        <v>95</v>
      </c>
      <c r="H357" s="1" t="s">
        <v>16</v>
      </c>
      <c r="I357" s="1" t="s">
        <v>23</v>
      </c>
      <c r="K357" s="4" t="s">
        <v>264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5">
      <c r="B358" s="33" t="s">
        <v>12</v>
      </c>
      <c r="C358" s="33">
        <v>10</v>
      </c>
      <c r="D358" s="33">
        <v>31</v>
      </c>
      <c r="E358" s="1" t="s">
        <v>13</v>
      </c>
      <c r="F358" s="1" t="s">
        <v>94</v>
      </c>
      <c r="G358" s="14" t="s">
        <v>95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5">
      <c r="B359" s="36" t="s">
        <v>12</v>
      </c>
      <c r="C359" s="36">
        <v>10</v>
      </c>
      <c r="D359" s="36" t="s">
        <v>300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5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5">
      <c r="B361" s="33"/>
      <c r="C361" s="33"/>
      <c r="D361" s="33"/>
    </row>
    <row r="362" spans="2:23" outlineLevel="2" x14ac:dyDescent="0.25">
      <c r="B362" s="33" t="s">
        <v>96</v>
      </c>
      <c r="C362" s="33"/>
      <c r="D362" s="33" t="s">
        <v>301</v>
      </c>
      <c r="E362" s="1" t="s">
        <v>24</v>
      </c>
      <c r="F362" s="1" t="s">
        <v>91</v>
      </c>
      <c r="G362" s="3" t="s">
        <v>97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5">
      <c r="B363" s="33" t="s">
        <v>96</v>
      </c>
      <c r="C363" s="33"/>
      <c r="D363" s="33" t="s">
        <v>301</v>
      </c>
      <c r="E363" s="1" t="s">
        <v>13</v>
      </c>
      <c r="F363" s="1" t="s">
        <v>91</v>
      </c>
      <c r="G363" s="3" t="s">
        <v>97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5">
      <c r="B364" s="36" t="s">
        <v>96</v>
      </c>
      <c r="C364" s="36">
        <v>0</v>
      </c>
      <c r="D364" s="36" t="s">
        <v>302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5">
      <c r="B365" s="33"/>
      <c r="C365" s="33"/>
      <c r="D365" s="33"/>
    </row>
    <row r="366" spans="2:23" ht="18" customHeight="1" outlineLevel="1" x14ac:dyDescent="0.3">
      <c r="B366" s="33"/>
      <c r="C366" s="45"/>
      <c r="D366" s="45" t="s">
        <v>303</v>
      </c>
      <c r="E366" s="46"/>
      <c r="F366" s="47"/>
      <c r="G366" s="48"/>
      <c r="H366" s="46"/>
      <c r="I366" s="46"/>
      <c r="J366" s="46"/>
      <c r="K366" s="46">
        <v>8351</v>
      </c>
      <c r="L366" s="46"/>
      <c r="M366" s="46">
        <v>8101</v>
      </c>
      <c r="N366" s="46"/>
      <c r="O366" s="46">
        <v>-26</v>
      </c>
      <c r="P366" s="46"/>
      <c r="Q366" s="46">
        <v>625</v>
      </c>
    </row>
    <row r="367" spans="2:23" outlineLevel="1" x14ac:dyDescent="0.25">
      <c r="B367" s="33"/>
      <c r="C367" s="33"/>
      <c r="D367" s="33"/>
      <c r="F367" s="12"/>
    </row>
    <row r="368" spans="2:23" outlineLevel="2" x14ac:dyDescent="0.25">
      <c r="B368" s="33" t="s">
        <v>98</v>
      </c>
      <c r="C368" s="33"/>
      <c r="D368" s="33" t="s">
        <v>99</v>
      </c>
      <c r="E368" s="1" t="s">
        <v>13</v>
      </c>
      <c r="F368" s="1" t="s">
        <v>100</v>
      </c>
      <c r="G368" s="3" t="s">
        <v>101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5">
      <c r="B369" s="33" t="s">
        <v>98</v>
      </c>
      <c r="C369" s="33"/>
      <c r="D369" s="33" t="s">
        <v>99</v>
      </c>
      <c r="E369" s="1" t="s">
        <v>13</v>
      </c>
      <c r="F369" s="1" t="s">
        <v>102</v>
      </c>
      <c r="G369" s="3" t="s">
        <v>101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74</v>
      </c>
      <c r="W369" s="9"/>
    </row>
    <row r="370" spans="2:23" outlineLevel="2" x14ac:dyDescent="0.25">
      <c r="B370" s="33"/>
      <c r="C370" s="33"/>
      <c r="D370" s="33" t="s">
        <v>99</v>
      </c>
      <c r="K370" s="9"/>
      <c r="M370" s="9"/>
      <c r="O370" s="9"/>
      <c r="Q370" s="9"/>
      <c r="W370" s="9"/>
    </row>
    <row r="371" spans="2:23" outlineLevel="2" x14ac:dyDescent="0.25">
      <c r="B371" s="33" t="s">
        <v>98</v>
      </c>
      <c r="C371" s="33"/>
      <c r="D371" s="33" t="s">
        <v>99</v>
      </c>
      <c r="E371" s="1" t="s">
        <v>13</v>
      </c>
      <c r="F371" s="1" t="s">
        <v>103</v>
      </c>
      <c r="G371" s="3" t="s">
        <v>104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5">
      <c r="B372" s="33" t="s">
        <v>98</v>
      </c>
      <c r="C372" s="33"/>
      <c r="D372" s="33" t="s">
        <v>99</v>
      </c>
      <c r="E372" s="1" t="s">
        <v>13</v>
      </c>
      <c r="F372" s="1" t="s">
        <v>105</v>
      </c>
      <c r="G372" s="3" t="s">
        <v>104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-113</v>
      </c>
      <c r="Q372" s="4">
        <v>338</v>
      </c>
      <c r="W372" s="9"/>
    </row>
    <row r="373" spans="2:23" outlineLevel="2" x14ac:dyDescent="0.25">
      <c r="B373" s="33"/>
      <c r="C373" s="33"/>
      <c r="D373" s="33" t="s">
        <v>99</v>
      </c>
      <c r="K373" s="9"/>
      <c r="M373" s="9"/>
      <c r="O373" s="9"/>
      <c r="Q373" s="9"/>
      <c r="W373" s="9"/>
    </row>
    <row r="374" spans="2:23" outlineLevel="2" x14ac:dyDescent="0.25">
      <c r="B374" s="33"/>
      <c r="C374" s="33"/>
      <c r="D374" s="33" t="s">
        <v>99</v>
      </c>
      <c r="K374" s="9"/>
      <c r="M374" s="9"/>
      <c r="O374" s="9"/>
      <c r="Q374" s="9"/>
      <c r="W374" s="9"/>
    </row>
    <row r="375" spans="2:23" outlineLevel="2" x14ac:dyDescent="0.25">
      <c r="B375" s="33" t="s">
        <v>98</v>
      </c>
      <c r="C375" s="33"/>
      <c r="D375" s="33" t="s">
        <v>99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650</v>
      </c>
      <c r="W375" s="21"/>
    </row>
    <row r="376" spans="2:23" outlineLevel="2" x14ac:dyDescent="0.25">
      <c r="B376" s="33" t="s">
        <v>98</v>
      </c>
      <c r="C376" s="33"/>
      <c r="D376" s="33" t="s">
        <v>99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5">
      <c r="B377" s="33"/>
      <c r="C377" s="33"/>
      <c r="D377" s="33" t="s">
        <v>99</v>
      </c>
      <c r="K377" s="9"/>
      <c r="M377" s="9"/>
      <c r="O377" s="9"/>
      <c r="Q377" s="9"/>
      <c r="W377" s="9"/>
    </row>
    <row r="378" spans="2:23" outlineLevel="2" x14ac:dyDescent="0.25">
      <c r="B378" s="33"/>
      <c r="C378" s="33"/>
      <c r="D378" s="33" t="s">
        <v>99</v>
      </c>
      <c r="F378" s="12"/>
      <c r="K378" s="9"/>
      <c r="M378" s="9"/>
      <c r="O378" s="9"/>
      <c r="Q378" s="9"/>
      <c r="W378" s="9"/>
    </row>
    <row r="379" spans="2:23" outlineLevel="2" x14ac:dyDescent="0.25">
      <c r="B379" s="33" t="s">
        <v>98</v>
      </c>
      <c r="C379" s="33"/>
      <c r="D379" s="33" t="s">
        <v>99</v>
      </c>
      <c r="E379" s="1" t="s">
        <v>13</v>
      </c>
      <c r="F379" s="1" t="s">
        <v>106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5">
      <c r="B380" s="33" t="s">
        <v>98</v>
      </c>
      <c r="C380" s="33"/>
      <c r="D380" s="33" t="s">
        <v>99</v>
      </c>
      <c r="E380" s="1" t="s">
        <v>13</v>
      </c>
      <c r="F380" s="1" t="s">
        <v>106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5">
      <c r="B381" s="36" t="s">
        <v>98</v>
      </c>
      <c r="C381" s="36"/>
      <c r="D381" s="36" t="s">
        <v>304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-184</v>
      </c>
      <c r="P381" s="39"/>
      <c r="Q381" s="39">
        <v>991</v>
      </c>
      <c r="W381" s="9"/>
    </row>
    <row r="382" spans="2:23" outlineLevel="1" x14ac:dyDescent="0.25">
      <c r="B382" s="33"/>
      <c r="C382" s="33"/>
      <c r="D382" s="33"/>
    </row>
    <row r="383" spans="2:23" outlineLevel="2" x14ac:dyDescent="0.25">
      <c r="B383" s="33" t="s">
        <v>98</v>
      </c>
      <c r="C383" s="33"/>
      <c r="D383" s="33" t="s">
        <v>107</v>
      </c>
      <c r="E383" s="1" t="s">
        <v>13</v>
      </c>
      <c r="F383" s="1" t="s">
        <v>108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5">
      <c r="B384" s="33" t="s">
        <v>98</v>
      </c>
      <c r="C384" s="33"/>
      <c r="D384" s="33" t="s">
        <v>107</v>
      </c>
      <c r="E384" s="1" t="s">
        <v>13</v>
      </c>
      <c r="F384" s="1" t="s">
        <v>108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5">
      <c r="B385" s="33"/>
      <c r="C385" s="33"/>
      <c r="D385" s="33" t="s">
        <v>107</v>
      </c>
      <c r="K385" s="18"/>
      <c r="M385" s="18"/>
      <c r="O385" s="18"/>
      <c r="Q385" s="18"/>
      <c r="W385" s="18"/>
    </row>
    <row r="386" spans="2:23" outlineLevel="2" x14ac:dyDescent="0.25">
      <c r="B386" s="33" t="s">
        <v>98</v>
      </c>
      <c r="C386" s="33"/>
      <c r="D386" s="33" t="s">
        <v>107</v>
      </c>
      <c r="E386" s="1" t="s">
        <v>13</v>
      </c>
      <c r="F386" s="1" t="s">
        <v>109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-3</v>
      </c>
      <c r="O386" s="4">
        <v>-12</v>
      </c>
      <c r="Q386" s="4">
        <v>0</v>
      </c>
    </row>
    <row r="387" spans="2:23" outlineLevel="2" x14ac:dyDescent="0.25">
      <c r="B387" s="33" t="s">
        <v>98</v>
      </c>
      <c r="C387" s="33"/>
      <c r="D387" s="33" t="s">
        <v>107</v>
      </c>
      <c r="E387" s="1" t="s">
        <v>13</v>
      </c>
      <c r="F387" s="1" t="s">
        <v>109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5">
      <c r="B388" s="33"/>
      <c r="C388" s="33"/>
      <c r="D388" s="33" t="s">
        <v>107</v>
      </c>
    </row>
    <row r="389" spans="2:23" outlineLevel="2" x14ac:dyDescent="0.25">
      <c r="B389" s="33" t="s">
        <v>98</v>
      </c>
      <c r="C389" s="33"/>
      <c r="D389" s="33" t="s">
        <v>107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5">
      <c r="B390" s="33" t="s">
        <v>98</v>
      </c>
      <c r="C390" s="33"/>
      <c r="D390" s="33" t="s">
        <v>107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5">
      <c r="B391" s="33" t="s">
        <v>98</v>
      </c>
      <c r="C391" s="33"/>
      <c r="D391" s="33" t="s">
        <v>107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5">
      <c r="B392" s="33"/>
      <c r="C392" s="33"/>
      <c r="D392" s="33" t="s">
        <v>107</v>
      </c>
      <c r="K392" s="22"/>
      <c r="M392" s="22"/>
      <c r="O392" s="22"/>
      <c r="Q392" s="22"/>
      <c r="W392" s="22"/>
    </row>
    <row r="393" spans="2:23" outlineLevel="2" x14ac:dyDescent="0.25">
      <c r="B393" s="33" t="s">
        <v>98</v>
      </c>
      <c r="C393" s="33"/>
      <c r="D393" s="33" t="s">
        <v>107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5">
      <c r="B394" s="33" t="s">
        <v>98</v>
      </c>
      <c r="C394" s="33"/>
      <c r="D394" s="33" t="s">
        <v>107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5">
      <c r="B395" s="33"/>
      <c r="C395" s="33"/>
      <c r="D395" s="33" t="s">
        <v>107</v>
      </c>
      <c r="K395" s="22"/>
      <c r="M395" s="22"/>
      <c r="O395" s="22"/>
      <c r="Q395" s="22"/>
      <c r="W395" s="22"/>
    </row>
    <row r="396" spans="2:23" outlineLevel="2" x14ac:dyDescent="0.25">
      <c r="B396" s="33" t="s">
        <v>98</v>
      </c>
      <c r="C396" s="33"/>
      <c r="D396" s="33" t="s">
        <v>107</v>
      </c>
      <c r="E396" s="1" t="s">
        <v>24</v>
      </c>
      <c r="F396" s="1" t="s">
        <v>91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5">
      <c r="B397" s="33" t="s">
        <v>98</v>
      </c>
      <c r="C397" s="33"/>
      <c r="D397" s="33" t="s">
        <v>107</v>
      </c>
      <c r="E397" s="1" t="s">
        <v>24</v>
      </c>
      <c r="F397" s="1" t="s">
        <v>91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5">
      <c r="B398" s="33"/>
      <c r="C398" s="33"/>
      <c r="D398" s="33" t="s">
        <v>107</v>
      </c>
      <c r="K398" s="22"/>
      <c r="M398" s="22"/>
      <c r="O398" s="22"/>
      <c r="Q398" s="22"/>
      <c r="W398" s="22"/>
    </row>
    <row r="399" spans="2:23" outlineLevel="2" x14ac:dyDescent="0.25">
      <c r="B399" s="33" t="s">
        <v>98</v>
      </c>
      <c r="C399" s="33"/>
      <c r="D399" s="33" t="s">
        <v>107</v>
      </c>
      <c r="E399" s="1" t="s">
        <v>13</v>
      </c>
      <c r="F399" s="1" t="s">
        <v>91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5">
      <c r="B400" s="33" t="s">
        <v>98</v>
      </c>
      <c r="C400" s="33"/>
      <c r="D400" s="33" t="s">
        <v>107</v>
      </c>
      <c r="E400" s="1" t="s">
        <v>13</v>
      </c>
      <c r="F400" s="1" t="s">
        <v>91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5">
      <c r="B401" s="33"/>
      <c r="C401" s="33"/>
      <c r="D401" s="33" t="s">
        <v>107</v>
      </c>
      <c r="K401" s="22"/>
      <c r="M401" s="22"/>
      <c r="O401" s="22"/>
      <c r="Q401" s="22"/>
      <c r="W401" s="22"/>
    </row>
    <row r="402" spans="2:23" outlineLevel="2" x14ac:dyDescent="0.25">
      <c r="B402" s="33" t="s">
        <v>98</v>
      </c>
      <c r="C402" s="33"/>
      <c r="D402" s="33" t="s">
        <v>107</v>
      </c>
      <c r="E402" s="1" t="s">
        <v>13</v>
      </c>
      <c r="F402" s="1" t="s">
        <v>110</v>
      </c>
      <c r="G402" s="3" t="s">
        <v>111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5">
      <c r="B403" s="33" t="s">
        <v>98</v>
      </c>
      <c r="C403" s="33"/>
      <c r="D403" s="33" t="s">
        <v>107</v>
      </c>
      <c r="E403" s="1" t="s">
        <v>13</v>
      </c>
      <c r="F403" s="1" t="s">
        <v>110</v>
      </c>
      <c r="G403" s="3" t="s">
        <v>111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5">
      <c r="B404" s="36" t="s">
        <v>98</v>
      </c>
      <c r="C404" s="36"/>
      <c r="D404" s="36" t="s">
        <v>305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-3</v>
      </c>
      <c r="N404" s="39"/>
      <c r="O404" s="39">
        <v>-12</v>
      </c>
      <c r="P404" s="39"/>
      <c r="Q404" s="39">
        <v>0</v>
      </c>
    </row>
    <row r="405" spans="2:23" outlineLevel="1" x14ac:dyDescent="0.25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5">
      <c r="B406" s="33"/>
      <c r="C406" s="33"/>
      <c r="D406" s="33"/>
    </row>
    <row r="407" spans="2:23" outlineLevel="2" x14ac:dyDescent="0.25">
      <c r="B407" s="33" t="s">
        <v>112</v>
      </c>
      <c r="C407" s="33"/>
      <c r="D407" s="33" t="s">
        <v>113</v>
      </c>
      <c r="E407" s="1" t="s">
        <v>13</v>
      </c>
      <c r="F407" s="1" t="s">
        <v>114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5">
      <c r="B408" s="33" t="s">
        <v>112</v>
      </c>
      <c r="C408" s="33"/>
      <c r="D408" s="33" t="s">
        <v>113</v>
      </c>
      <c r="E408" s="1" t="s">
        <v>13</v>
      </c>
      <c r="F408" s="1" t="s">
        <v>114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5">
      <c r="B409" s="33"/>
      <c r="C409" s="33"/>
      <c r="D409" s="33" t="s">
        <v>113</v>
      </c>
      <c r="K409" s="1"/>
      <c r="M409" s="1"/>
      <c r="O409" s="1"/>
      <c r="Q409" s="1"/>
      <c r="W409" s="1"/>
    </row>
    <row r="410" spans="2:23" outlineLevel="2" x14ac:dyDescent="0.25">
      <c r="B410" s="33"/>
      <c r="C410" s="33"/>
      <c r="D410" s="33" t="s">
        <v>113</v>
      </c>
    </row>
    <row r="411" spans="2:23" outlineLevel="2" x14ac:dyDescent="0.25">
      <c r="B411" s="33" t="s">
        <v>112</v>
      </c>
      <c r="C411" s="33"/>
      <c r="D411" s="33" t="s">
        <v>113</v>
      </c>
      <c r="E411" s="1" t="s">
        <v>13</v>
      </c>
      <c r="F411" s="1" t="s">
        <v>115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5">
      <c r="B412" s="33" t="s">
        <v>112</v>
      </c>
      <c r="C412" s="33"/>
      <c r="D412" s="33" t="s">
        <v>113</v>
      </c>
      <c r="E412" s="1" t="s">
        <v>13</v>
      </c>
      <c r="F412" s="1" t="s">
        <v>115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5">
      <c r="B413" s="33"/>
      <c r="C413" s="33"/>
      <c r="D413" s="33" t="s">
        <v>113</v>
      </c>
      <c r="K413" s="1"/>
      <c r="M413" s="1"/>
      <c r="O413" s="1"/>
      <c r="Q413" s="1"/>
      <c r="W413" s="1"/>
    </row>
    <row r="414" spans="2:23" outlineLevel="2" x14ac:dyDescent="0.25">
      <c r="B414" s="33"/>
      <c r="C414" s="33"/>
      <c r="D414" s="33" t="s">
        <v>113</v>
      </c>
    </row>
    <row r="415" spans="2:23" outlineLevel="2" x14ac:dyDescent="0.25">
      <c r="B415" s="33" t="s">
        <v>112</v>
      </c>
      <c r="C415" s="33"/>
      <c r="D415" s="33" t="s">
        <v>113</v>
      </c>
      <c r="E415" s="1" t="s">
        <v>13</v>
      </c>
      <c r="F415" s="1" t="s">
        <v>116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334</v>
      </c>
      <c r="Q415" s="4">
        <v>0</v>
      </c>
    </row>
    <row r="416" spans="2:23" outlineLevel="2" x14ac:dyDescent="0.25">
      <c r="B416" s="33" t="s">
        <v>112</v>
      </c>
      <c r="C416" s="33"/>
      <c r="D416" s="33" t="s">
        <v>113</v>
      </c>
      <c r="E416" s="1" t="s">
        <v>13</v>
      </c>
      <c r="F416" s="1" t="s">
        <v>116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5">
      <c r="B417" s="33" t="s">
        <v>112</v>
      </c>
      <c r="C417" s="33"/>
      <c r="D417" s="33" t="s">
        <v>113</v>
      </c>
      <c r="E417" s="1" t="s">
        <v>13</v>
      </c>
      <c r="F417" s="1" t="s">
        <v>116</v>
      </c>
      <c r="G417" s="3">
        <v>70036</v>
      </c>
      <c r="H417" s="1" t="s">
        <v>117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5">
      <c r="B418" s="33"/>
      <c r="C418" s="33"/>
      <c r="D418" s="33" t="s">
        <v>113</v>
      </c>
      <c r="G418" s="3"/>
      <c r="S418" s="4"/>
      <c r="T418" s="4"/>
      <c r="V418" s="19"/>
    </row>
    <row r="419" spans="2:23" outlineLevel="2" x14ac:dyDescent="0.25">
      <c r="B419" s="33"/>
      <c r="C419" s="33"/>
      <c r="D419" s="33" t="s">
        <v>113</v>
      </c>
      <c r="K419" s="1"/>
      <c r="M419" s="1"/>
      <c r="O419" s="1"/>
      <c r="Q419" s="1"/>
      <c r="W419" s="1"/>
    </row>
    <row r="420" spans="2:23" outlineLevel="2" x14ac:dyDescent="0.25">
      <c r="B420" s="33" t="s">
        <v>112</v>
      </c>
      <c r="C420" s="33"/>
      <c r="D420" s="33" t="s">
        <v>113</v>
      </c>
      <c r="E420" s="1" t="s">
        <v>13</v>
      </c>
      <c r="F420" s="1" t="s">
        <v>118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5">
      <c r="B421" s="33" t="s">
        <v>112</v>
      </c>
      <c r="C421" s="33"/>
      <c r="D421" s="33" t="s">
        <v>113</v>
      </c>
      <c r="E421" s="1" t="s">
        <v>13</v>
      </c>
      <c r="F421" s="1" t="s">
        <v>118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5">
      <c r="B422" s="33"/>
      <c r="C422" s="33"/>
      <c r="D422" s="33" t="s">
        <v>113</v>
      </c>
      <c r="K422" s="1"/>
      <c r="M422" s="1"/>
      <c r="O422" s="1"/>
      <c r="Q422" s="1"/>
      <c r="W422" s="1"/>
    </row>
    <row r="423" spans="2:23" outlineLevel="2" x14ac:dyDescent="0.25">
      <c r="B423" s="33"/>
      <c r="C423" s="33"/>
      <c r="D423" s="33" t="s">
        <v>113</v>
      </c>
      <c r="K423" s="11"/>
      <c r="M423" s="11"/>
      <c r="O423" s="11"/>
      <c r="Q423" s="11"/>
      <c r="W423" s="11"/>
    </row>
    <row r="424" spans="2:23" outlineLevel="2" x14ac:dyDescent="0.25">
      <c r="B424" s="33" t="s">
        <v>112</v>
      </c>
      <c r="C424" s="33"/>
      <c r="D424" s="33" t="s">
        <v>113</v>
      </c>
      <c r="E424" s="1" t="s">
        <v>13</v>
      </c>
      <c r="F424" s="1" t="s">
        <v>119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5">
      <c r="B425" s="33" t="s">
        <v>112</v>
      </c>
      <c r="C425" s="33"/>
      <c r="D425" s="33" t="s">
        <v>113</v>
      </c>
      <c r="E425" s="1" t="s">
        <v>13</v>
      </c>
      <c r="F425" s="1" t="s">
        <v>119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5">
      <c r="B426" s="33"/>
      <c r="C426" s="33"/>
      <c r="D426" s="33" t="s">
        <v>113</v>
      </c>
      <c r="K426" s="11"/>
      <c r="M426" s="11"/>
      <c r="O426" s="11"/>
      <c r="Q426" s="11"/>
      <c r="W426" s="11"/>
    </row>
    <row r="427" spans="2:23" outlineLevel="2" x14ac:dyDescent="0.25">
      <c r="B427" s="33" t="s">
        <v>112</v>
      </c>
      <c r="C427" s="33"/>
      <c r="D427" s="33" t="s">
        <v>113</v>
      </c>
      <c r="E427" s="1" t="s">
        <v>24</v>
      </c>
      <c r="F427" s="1" t="s">
        <v>120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5">
      <c r="B428" s="33" t="s">
        <v>112</v>
      </c>
      <c r="C428" s="33"/>
      <c r="D428" s="33" t="s">
        <v>113</v>
      </c>
      <c r="E428" s="1" t="s">
        <v>24</v>
      </c>
      <c r="F428" s="1" t="s">
        <v>120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5">
      <c r="B429" s="33"/>
      <c r="C429" s="33"/>
      <c r="D429" s="33" t="s">
        <v>113</v>
      </c>
      <c r="K429" s="1"/>
      <c r="M429" s="1"/>
      <c r="O429" s="1"/>
      <c r="Q429" s="1"/>
      <c r="W429" s="1"/>
    </row>
    <row r="430" spans="2:23" outlineLevel="2" x14ac:dyDescent="0.25">
      <c r="B430" s="33"/>
      <c r="C430" s="33"/>
      <c r="D430" s="33" t="s">
        <v>113</v>
      </c>
    </row>
    <row r="431" spans="2:23" outlineLevel="2" x14ac:dyDescent="0.25">
      <c r="B431" s="33" t="s">
        <v>112</v>
      </c>
      <c r="C431" s="33"/>
      <c r="D431" s="33" t="s">
        <v>113</v>
      </c>
      <c r="E431" s="1" t="s">
        <v>13</v>
      </c>
      <c r="F431" s="1" t="s">
        <v>120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5">
      <c r="B432" s="33" t="s">
        <v>112</v>
      </c>
      <c r="C432" s="33"/>
      <c r="D432" s="33" t="s">
        <v>113</v>
      </c>
      <c r="E432" s="1" t="s">
        <v>13</v>
      </c>
      <c r="F432" s="1" t="s">
        <v>120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5">
      <c r="B433" s="33"/>
      <c r="C433" s="33"/>
      <c r="D433" s="33" t="s">
        <v>113</v>
      </c>
      <c r="K433" s="1"/>
      <c r="M433" s="1"/>
      <c r="O433" s="1"/>
      <c r="Q433" s="1"/>
      <c r="W433" s="1"/>
    </row>
    <row r="434" spans="2:23" outlineLevel="2" x14ac:dyDescent="0.25">
      <c r="B434" s="33"/>
      <c r="C434" s="33"/>
      <c r="D434" s="33" t="s">
        <v>113</v>
      </c>
    </row>
    <row r="435" spans="2:23" outlineLevel="2" x14ac:dyDescent="0.25">
      <c r="B435" s="33" t="s">
        <v>112</v>
      </c>
      <c r="C435" s="33"/>
      <c r="D435" s="33" t="s">
        <v>113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</v>
      </c>
      <c r="O435" s="4">
        <v>-15</v>
      </c>
      <c r="Q435" s="4">
        <v>0</v>
      </c>
    </row>
    <row r="436" spans="2:23" outlineLevel="2" x14ac:dyDescent="0.25">
      <c r="B436" s="33" t="s">
        <v>112</v>
      </c>
      <c r="C436" s="33"/>
      <c r="D436" s="33" t="s">
        <v>113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5">
      <c r="B437" s="33"/>
      <c r="C437" s="33"/>
      <c r="D437" s="33" t="s">
        <v>113</v>
      </c>
    </row>
    <row r="438" spans="2:23" outlineLevel="2" x14ac:dyDescent="0.25">
      <c r="B438" s="33" t="s">
        <v>112</v>
      </c>
      <c r="C438" s="33"/>
      <c r="D438" s="33" t="s">
        <v>113</v>
      </c>
      <c r="E438" s="1" t="s">
        <v>13</v>
      </c>
      <c r="F438" s="1" t="s">
        <v>121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5">
      <c r="B439" s="33" t="s">
        <v>112</v>
      </c>
      <c r="C439" s="33"/>
      <c r="D439" s="33" t="s">
        <v>113</v>
      </c>
      <c r="E439" s="1" t="s">
        <v>13</v>
      </c>
      <c r="F439" s="1" t="s">
        <v>121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5">
      <c r="B440" s="36" t="s">
        <v>112</v>
      </c>
      <c r="C440" s="36"/>
      <c r="D440" s="36" t="s">
        <v>306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334</v>
      </c>
      <c r="N440" s="39"/>
      <c r="O440" s="39">
        <v>320</v>
      </c>
      <c r="P440" s="39"/>
      <c r="Q440" s="39">
        <v>1</v>
      </c>
    </row>
    <row r="441" spans="2:23" outlineLevel="1" x14ac:dyDescent="0.25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5">
      <c r="B442" s="33"/>
      <c r="C442" s="33"/>
      <c r="D442" s="33"/>
    </row>
    <row r="443" spans="2:23" outlineLevel="1" x14ac:dyDescent="0.25">
      <c r="B443" s="33"/>
      <c r="C443" s="33"/>
      <c r="D443" s="33"/>
    </row>
    <row r="444" spans="2:23" outlineLevel="2" x14ac:dyDescent="0.25">
      <c r="B444" s="33" t="s">
        <v>122</v>
      </c>
      <c r="C444" s="33"/>
      <c r="D444" s="33" t="s">
        <v>123</v>
      </c>
      <c r="E444" s="1" t="s">
        <v>13</v>
      </c>
      <c r="F444" s="1" t="s">
        <v>124</v>
      </c>
      <c r="G444" s="3">
        <v>6576</v>
      </c>
      <c r="H444" s="1" t="s">
        <v>16</v>
      </c>
      <c r="I444" s="1" t="s">
        <v>30</v>
      </c>
      <c r="K444" s="4" t="s">
        <v>264</v>
      </c>
      <c r="M444" s="4">
        <v>0</v>
      </c>
      <c r="O444" s="4">
        <v>0</v>
      </c>
      <c r="Q444" s="4">
        <v>0</v>
      </c>
    </row>
    <row r="445" spans="2:23" outlineLevel="2" x14ac:dyDescent="0.25">
      <c r="B445" s="33" t="s">
        <v>122</v>
      </c>
      <c r="C445" s="33"/>
      <c r="D445" s="33" t="s">
        <v>123</v>
      </c>
      <c r="E445" s="1" t="s">
        <v>13</v>
      </c>
      <c r="F445" s="1" t="s">
        <v>124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5">
      <c r="B446" s="33"/>
      <c r="C446" s="33"/>
      <c r="D446" s="33" t="s">
        <v>123</v>
      </c>
      <c r="G446" s="3"/>
      <c r="S446" s="4"/>
      <c r="T446" s="4"/>
      <c r="V446" s="19"/>
    </row>
    <row r="447" spans="2:23" outlineLevel="2" x14ac:dyDescent="0.25">
      <c r="B447" s="33"/>
      <c r="C447" s="33"/>
      <c r="D447" s="33" t="s">
        <v>123</v>
      </c>
    </row>
    <row r="448" spans="2:23" outlineLevel="2" x14ac:dyDescent="0.25">
      <c r="B448" s="33" t="s">
        <v>122</v>
      </c>
      <c r="C448" s="33"/>
      <c r="D448" s="33" t="s">
        <v>123</v>
      </c>
      <c r="E448" s="1" t="s">
        <v>13</v>
      </c>
      <c r="F448" s="24" t="s">
        <v>126</v>
      </c>
      <c r="G448" s="3">
        <v>6608</v>
      </c>
      <c r="H448" s="1" t="s">
        <v>16</v>
      </c>
      <c r="I448" s="1" t="s">
        <v>30</v>
      </c>
      <c r="K448" s="4" t="s">
        <v>264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5">
      <c r="B449" s="33" t="s">
        <v>122</v>
      </c>
      <c r="C449" s="33"/>
      <c r="D449" s="33" t="s">
        <v>123</v>
      </c>
      <c r="E449" s="1" t="s">
        <v>13</v>
      </c>
      <c r="F449" s="24" t="s">
        <v>126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5">
      <c r="B450" s="33"/>
      <c r="C450" s="33"/>
      <c r="D450" s="33" t="s">
        <v>123</v>
      </c>
      <c r="F450" s="24"/>
      <c r="K450" s="1"/>
      <c r="M450" s="1"/>
      <c r="O450" s="1"/>
      <c r="Q450" s="1"/>
      <c r="W450" s="1"/>
    </row>
    <row r="451" spans="2:23" outlineLevel="2" x14ac:dyDescent="0.25">
      <c r="B451" s="33"/>
      <c r="C451" s="33"/>
      <c r="D451" s="33" t="s">
        <v>123</v>
      </c>
      <c r="F451" s="24"/>
    </row>
    <row r="452" spans="2:23" outlineLevel="2" x14ac:dyDescent="0.25">
      <c r="B452" s="33" t="s">
        <v>122</v>
      </c>
      <c r="C452" s="33"/>
      <c r="D452" s="33" t="s">
        <v>123</v>
      </c>
      <c r="E452" s="1" t="s">
        <v>24</v>
      </c>
      <c r="F452" s="24" t="s">
        <v>91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5">
      <c r="B453" s="33" t="s">
        <v>122</v>
      </c>
      <c r="C453" s="33"/>
      <c r="D453" s="33" t="s">
        <v>123</v>
      </c>
      <c r="E453" s="1" t="s">
        <v>24</v>
      </c>
      <c r="F453" s="24" t="s">
        <v>91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5">
      <c r="B454" s="33"/>
      <c r="C454" s="33"/>
      <c r="D454" s="33" t="s">
        <v>123</v>
      </c>
      <c r="F454" s="24"/>
    </row>
    <row r="455" spans="2:23" outlineLevel="2" x14ac:dyDescent="0.25">
      <c r="B455" s="33" t="s">
        <v>122</v>
      </c>
      <c r="C455" s="33"/>
      <c r="D455" s="33" t="s">
        <v>123</v>
      </c>
      <c r="E455" s="1" t="s">
        <v>13</v>
      </c>
      <c r="F455" s="24" t="s">
        <v>91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5">
      <c r="B456" s="33" t="s">
        <v>122</v>
      </c>
      <c r="C456" s="33"/>
      <c r="D456" s="33" t="s">
        <v>123</v>
      </c>
      <c r="E456" s="1" t="s">
        <v>13</v>
      </c>
      <c r="F456" s="24" t="s">
        <v>91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5">
      <c r="B457" s="33"/>
      <c r="C457" s="33"/>
      <c r="D457" s="33" t="s">
        <v>123</v>
      </c>
      <c r="F457" s="24"/>
    </row>
    <row r="458" spans="2:23" outlineLevel="2" x14ac:dyDescent="0.25">
      <c r="B458" s="33"/>
      <c r="C458" s="33"/>
      <c r="D458" s="33" t="s">
        <v>123</v>
      </c>
      <c r="K458" s="11"/>
      <c r="M458" s="11"/>
      <c r="O458" s="11"/>
      <c r="Q458" s="11"/>
      <c r="W458" s="11"/>
    </row>
    <row r="459" spans="2:23" outlineLevel="2" x14ac:dyDescent="0.25">
      <c r="B459" s="33" t="s">
        <v>122</v>
      </c>
      <c r="C459" s="33"/>
      <c r="D459" s="33" t="s">
        <v>123</v>
      </c>
      <c r="E459" s="1" t="s">
        <v>13</v>
      </c>
      <c r="F459" s="1" t="s">
        <v>14</v>
      </c>
      <c r="G459" s="3" t="s">
        <v>127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5">
      <c r="B460" s="33" t="s">
        <v>122</v>
      </c>
      <c r="C460" s="33"/>
      <c r="D460" s="33" t="s">
        <v>123</v>
      </c>
      <c r="E460" s="1" t="s">
        <v>13</v>
      </c>
      <c r="F460" s="1" t="s">
        <v>14</v>
      </c>
      <c r="G460" s="3" t="s">
        <v>127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5">
      <c r="B461" s="36" t="s">
        <v>122</v>
      </c>
      <c r="C461" s="36"/>
      <c r="D461" s="36" t="s">
        <v>307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5">
      <c r="B462" s="33"/>
      <c r="C462" s="33"/>
      <c r="D462" s="33"/>
    </row>
    <row r="463" spans="2:23" outlineLevel="1" x14ac:dyDescent="0.25">
      <c r="B463" s="33"/>
      <c r="C463" s="33"/>
      <c r="D463" s="33"/>
    </row>
    <row r="464" spans="2:23" outlineLevel="2" x14ac:dyDescent="0.25">
      <c r="B464" s="33" t="s">
        <v>122</v>
      </c>
      <c r="C464" s="33"/>
      <c r="D464" s="33" t="s">
        <v>128</v>
      </c>
      <c r="E464" s="1" t="s">
        <v>13</v>
      </c>
      <c r="F464" s="1" t="s">
        <v>129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5">
      <c r="B465" s="33" t="s">
        <v>122</v>
      </c>
      <c r="C465" s="33"/>
      <c r="D465" s="33" t="s">
        <v>128</v>
      </c>
      <c r="E465" s="1" t="s">
        <v>13</v>
      </c>
      <c r="F465" s="1" t="s">
        <v>129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5">
      <c r="B466" s="33"/>
      <c r="C466" s="33"/>
      <c r="D466" s="33" t="s">
        <v>128</v>
      </c>
      <c r="K466" s="1"/>
      <c r="M466" s="1"/>
      <c r="O466" s="1"/>
      <c r="Q466" s="1"/>
      <c r="W466" s="1"/>
    </row>
    <row r="467" spans="2:23" outlineLevel="2" x14ac:dyDescent="0.25">
      <c r="B467" s="33"/>
      <c r="C467" s="33"/>
      <c r="D467" s="33" t="s">
        <v>128</v>
      </c>
    </row>
    <row r="468" spans="2:23" outlineLevel="2" x14ac:dyDescent="0.25">
      <c r="B468" s="33"/>
      <c r="C468" s="33"/>
      <c r="D468" s="33" t="s">
        <v>128</v>
      </c>
    </row>
    <row r="469" spans="2:23" outlineLevel="2" x14ac:dyDescent="0.25">
      <c r="B469" s="33" t="s">
        <v>122</v>
      </c>
      <c r="C469" s="33"/>
      <c r="D469" s="33" t="s">
        <v>128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5">
      <c r="B470" s="33" t="s">
        <v>122</v>
      </c>
      <c r="C470" s="33"/>
      <c r="D470" s="33" t="s">
        <v>128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5">
      <c r="B471" s="33"/>
      <c r="C471" s="33"/>
      <c r="D471" s="33" t="s">
        <v>128</v>
      </c>
    </row>
    <row r="472" spans="2:23" outlineLevel="2" x14ac:dyDescent="0.25">
      <c r="B472" s="33" t="s">
        <v>122</v>
      </c>
      <c r="C472" s="33"/>
      <c r="D472" s="33" t="s">
        <v>128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5">
      <c r="B473" s="33" t="s">
        <v>122</v>
      </c>
      <c r="C473" s="33"/>
      <c r="D473" s="33" t="s">
        <v>128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5">
      <c r="B474" s="36" t="s">
        <v>122</v>
      </c>
      <c r="C474" s="36"/>
      <c r="D474" s="36" t="s">
        <v>308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5">
      <c r="B475" s="33"/>
      <c r="C475" s="33"/>
      <c r="D475" s="33"/>
    </row>
    <row r="476" spans="2:23" outlineLevel="1" x14ac:dyDescent="0.25">
      <c r="B476" s="33"/>
      <c r="C476" s="33"/>
      <c r="D476" s="33"/>
    </row>
    <row r="477" spans="2:23" outlineLevel="2" x14ac:dyDescent="0.25">
      <c r="B477" s="33" t="s">
        <v>122</v>
      </c>
      <c r="C477" s="33"/>
      <c r="D477" s="33" t="s">
        <v>130</v>
      </c>
      <c r="E477" s="1" t="s">
        <v>13</v>
      </c>
      <c r="F477" s="1" t="s">
        <v>131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5">
      <c r="B478" s="33" t="s">
        <v>122</v>
      </c>
      <c r="C478" s="33"/>
      <c r="D478" s="33" t="s">
        <v>130</v>
      </c>
      <c r="E478" s="1" t="s">
        <v>13</v>
      </c>
      <c r="F478" s="1" t="s">
        <v>131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5">
      <c r="B479" s="33"/>
      <c r="C479" s="33"/>
      <c r="D479" s="33" t="s">
        <v>130</v>
      </c>
      <c r="K479" s="1"/>
      <c r="M479" s="1"/>
      <c r="O479" s="1"/>
      <c r="Q479" s="1"/>
      <c r="W479" s="1"/>
    </row>
    <row r="480" spans="2:23" outlineLevel="2" x14ac:dyDescent="0.25">
      <c r="B480" s="33"/>
      <c r="C480" s="33"/>
      <c r="D480" s="33" t="s">
        <v>130</v>
      </c>
      <c r="K480" s="1"/>
      <c r="M480" s="1"/>
      <c r="O480" s="1"/>
      <c r="Q480" s="1"/>
      <c r="W480" s="1"/>
    </row>
    <row r="481" spans="2:23" outlineLevel="2" x14ac:dyDescent="0.25">
      <c r="B481" s="33"/>
      <c r="C481" s="33"/>
      <c r="D481" s="33" t="s">
        <v>130</v>
      </c>
    </row>
    <row r="482" spans="2:23" outlineLevel="2" x14ac:dyDescent="0.25">
      <c r="B482" s="33" t="s">
        <v>122</v>
      </c>
      <c r="C482" s="33"/>
      <c r="D482" s="33" t="s">
        <v>130</v>
      </c>
      <c r="E482" s="1" t="s">
        <v>13</v>
      </c>
      <c r="F482" s="24" t="s">
        <v>118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5">
      <c r="B483" s="33" t="s">
        <v>122</v>
      </c>
      <c r="C483" s="33"/>
      <c r="D483" s="33" t="s">
        <v>130</v>
      </c>
      <c r="E483" s="1" t="s">
        <v>13</v>
      </c>
      <c r="F483" s="24" t="s">
        <v>118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5">
      <c r="B484" s="36" t="s">
        <v>122</v>
      </c>
      <c r="C484" s="36"/>
      <c r="D484" s="36" t="s">
        <v>309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5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5">
      <c r="B486" s="33"/>
      <c r="C486" s="33"/>
      <c r="D486" s="33"/>
    </row>
    <row r="487" spans="2:23" outlineLevel="1" x14ac:dyDescent="0.25">
      <c r="B487" s="33"/>
      <c r="C487" s="33"/>
      <c r="D487" s="33"/>
    </row>
    <row r="488" spans="2:23" outlineLevel="2" x14ac:dyDescent="0.25">
      <c r="B488" s="33" t="s">
        <v>132</v>
      </c>
      <c r="C488" s="33"/>
      <c r="D488" s="33" t="s">
        <v>133</v>
      </c>
      <c r="E488" s="1" t="s">
        <v>13</v>
      </c>
      <c r="F488" s="1" t="s">
        <v>134</v>
      </c>
      <c r="G488" s="14" t="s">
        <v>135</v>
      </c>
      <c r="H488" s="1" t="s">
        <v>16</v>
      </c>
      <c r="I488" s="1" t="s">
        <v>23</v>
      </c>
      <c r="K488" s="4" t="s">
        <v>264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5">
      <c r="B489" s="33" t="s">
        <v>132</v>
      </c>
      <c r="C489" s="33"/>
      <c r="D489" s="33" t="s">
        <v>133</v>
      </c>
      <c r="E489" s="1" t="s">
        <v>13</v>
      </c>
      <c r="F489" s="1" t="s">
        <v>134</v>
      </c>
      <c r="G489" s="14" t="s">
        <v>135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5">
      <c r="B490" s="33"/>
      <c r="C490" s="33"/>
      <c r="D490" s="33" t="s">
        <v>133</v>
      </c>
      <c r="G490" s="14"/>
      <c r="K490" s="18"/>
      <c r="M490" s="18"/>
      <c r="O490" s="18"/>
      <c r="Q490" s="18"/>
      <c r="W490" s="18"/>
    </row>
    <row r="491" spans="2:23" outlineLevel="2" x14ac:dyDescent="0.25">
      <c r="B491" s="33" t="s">
        <v>132</v>
      </c>
      <c r="C491" s="33"/>
      <c r="D491" s="33" t="s">
        <v>133</v>
      </c>
      <c r="E491" s="1" t="s">
        <v>13</v>
      </c>
      <c r="F491" s="1" t="s">
        <v>134</v>
      </c>
      <c r="G491" s="14" t="s">
        <v>136</v>
      </c>
      <c r="H491" s="1" t="s">
        <v>16</v>
      </c>
      <c r="I491" s="1" t="s">
        <v>23</v>
      </c>
      <c r="K491" s="4" t="s">
        <v>264</v>
      </c>
      <c r="M491" s="4">
        <v>0</v>
      </c>
      <c r="O491" s="4">
        <v>0</v>
      </c>
      <c r="Q491" s="4">
        <v>0</v>
      </c>
    </row>
    <row r="492" spans="2:23" outlineLevel="2" x14ac:dyDescent="0.25">
      <c r="B492" s="33" t="s">
        <v>132</v>
      </c>
      <c r="C492" s="33"/>
      <c r="D492" s="33" t="s">
        <v>133</v>
      </c>
      <c r="E492" s="1" t="s">
        <v>13</v>
      </c>
      <c r="F492" s="1" t="s">
        <v>134</v>
      </c>
      <c r="G492" s="14" t="s">
        <v>136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5">
      <c r="B493" s="36" t="s">
        <v>132</v>
      </c>
      <c r="C493" s="36"/>
      <c r="D493" s="36" t="s">
        <v>310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5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5">
      <c r="B495" s="33"/>
      <c r="C495" s="33"/>
      <c r="D495" s="33"/>
    </row>
    <row r="496" spans="2:23" outlineLevel="2" x14ac:dyDescent="0.25">
      <c r="B496" s="33" t="s">
        <v>132</v>
      </c>
      <c r="C496" s="33"/>
      <c r="D496" s="33" t="s">
        <v>123</v>
      </c>
      <c r="F496" s="1" t="s">
        <v>32</v>
      </c>
      <c r="G496" s="3" t="s">
        <v>137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5">
      <c r="B497" s="33" t="s">
        <v>132</v>
      </c>
      <c r="C497" s="33"/>
      <c r="D497" s="33" t="s">
        <v>123</v>
      </c>
      <c r="F497" s="1" t="s">
        <v>32</v>
      </c>
      <c r="G497" s="3" t="s">
        <v>137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5">
      <c r="B498" s="33"/>
      <c r="C498" s="33"/>
      <c r="D498" s="33" t="s">
        <v>123</v>
      </c>
      <c r="F498" s="4"/>
    </row>
    <row r="499" spans="2:17" outlineLevel="2" x14ac:dyDescent="0.25">
      <c r="B499" s="33" t="s">
        <v>132</v>
      </c>
      <c r="C499" s="33"/>
      <c r="D499" s="33" t="s">
        <v>123</v>
      </c>
      <c r="F499" s="1" t="s">
        <v>32</v>
      </c>
      <c r="G499" s="3" t="s">
        <v>138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5">
      <c r="B500" s="33" t="s">
        <v>132</v>
      </c>
      <c r="C500" s="33"/>
      <c r="D500" s="33" t="s">
        <v>123</v>
      </c>
      <c r="F500" s="1" t="s">
        <v>32</v>
      </c>
      <c r="G500" s="3" t="s">
        <v>138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5">
      <c r="B501" s="36" t="s">
        <v>132</v>
      </c>
      <c r="C501" s="36"/>
      <c r="D501" s="36" t="s">
        <v>307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5">
      <c r="B502" s="33"/>
      <c r="C502" s="33"/>
      <c r="D502" s="33"/>
    </row>
    <row r="503" spans="2:17" outlineLevel="1" x14ac:dyDescent="0.25">
      <c r="B503" s="33"/>
      <c r="C503" s="33"/>
      <c r="D503" s="33"/>
    </row>
    <row r="504" spans="2:17" outlineLevel="2" x14ac:dyDescent="0.25">
      <c r="B504" s="33" t="s">
        <v>132</v>
      </c>
      <c r="C504" s="33"/>
      <c r="D504" s="33" t="s">
        <v>130</v>
      </c>
      <c r="E504" s="1" t="s">
        <v>13</v>
      </c>
      <c r="F504" s="1" t="s">
        <v>139</v>
      </c>
      <c r="G504" s="14" t="s">
        <v>140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5">
      <c r="B505" s="33" t="s">
        <v>132</v>
      </c>
      <c r="C505" s="33"/>
      <c r="D505" s="33" t="s">
        <v>130</v>
      </c>
      <c r="E505" s="1" t="s">
        <v>13</v>
      </c>
      <c r="F505" s="1" t="s">
        <v>139</v>
      </c>
      <c r="G505" s="14" t="s">
        <v>140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5">
      <c r="B506" s="33"/>
      <c r="C506" s="33"/>
      <c r="D506" s="33" t="s">
        <v>130</v>
      </c>
      <c r="G506" s="14"/>
    </row>
    <row r="507" spans="2:17" outlineLevel="2" x14ac:dyDescent="0.25">
      <c r="B507" s="33" t="s">
        <v>132</v>
      </c>
      <c r="C507" s="33"/>
      <c r="D507" s="33" t="s">
        <v>130</v>
      </c>
      <c r="E507" s="1" t="s">
        <v>13</v>
      </c>
      <c r="F507" s="1" t="s">
        <v>141</v>
      </c>
      <c r="G507" s="14" t="s">
        <v>142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5">
      <c r="B508" s="33" t="s">
        <v>132</v>
      </c>
      <c r="C508" s="33"/>
      <c r="D508" s="33" t="s">
        <v>130</v>
      </c>
      <c r="E508" s="1" t="s">
        <v>13</v>
      </c>
      <c r="F508" s="1" t="s">
        <v>141</v>
      </c>
      <c r="G508" s="14" t="s">
        <v>142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5">
      <c r="B509" s="33"/>
      <c r="C509" s="33"/>
      <c r="D509" s="33" t="s">
        <v>130</v>
      </c>
      <c r="G509" s="14"/>
    </row>
    <row r="510" spans="2:17" outlineLevel="2" x14ac:dyDescent="0.25">
      <c r="B510" s="33" t="s">
        <v>132</v>
      </c>
      <c r="C510" s="33"/>
      <c r="D510" s="33" t="s">
        <v>130</v>
      </c>
      <c r="E510" s="1" t="s">
        <v>13</v>
      </c>
      <c r="F510" s="1" t="s">
        <v>141</v>
      </c>
      <c r="G510" s="14" t="s">
        <v>143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5">
      <c r="B511" s="33" t="s">
        <v>132</v>
      </c>
      <c r="C511" s="33"/>
      <c r="D511" s="33" t="s">
        <v>130</v>
      </c>
      <c r="E511" s="1" t="s">
        <v>13</v>
      </c>
      <c r="F511" s="1" t="s">
        <v>141</v>
      </c>
      <c r="G511" s="14" t="s">
        <v>143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5">
      <c r="B512" s="33"/>
      <c r="C512" s="33"/>
      <c r="D512" s="33" t="s">
        <v>130</v>
      </c>
      <c r="G512" s="14"/>
    </row>
    <row r="513" spans="2:23" outlineLevel="2" x14ac:dyDescent="0.25">
      <c r="B513" s="33" t="s">
        <v>132</v>
      </c>
      <c r="C513" s="33"/>
      <c r="D513" s="33" t="s">
        <v>130</v>
      </c>
      <c r="E513" s="1" t="s">
        <v>13</v>
      </c>
      <c r="F513" s="1" t="s">
        <v>144</v>
      </c>
      <c r="G513" s="14" t="s">
        <v>145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</row>
    <row r="514" spans="2:23" outlineLevel="2" x14ac:dyDescent="0.25">
      <c r="B514" s="33" t="s">
        <v>132</v>
      </c>
      <c r="C514" s="33"/>
      <c r="D514" s="33" t="s">
        <v>130</v>
      </c>
      <c r="E514" s="1" t="s">
        <v>13</v>
      </c>
      <c r="F514" s="1" t="s">
        <v>144</v>
      </c>
      <c r="G514" s="14" t="s">
        <v>145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5">
      <c r="B515" s="33"/>
      <c r="C515" s="33"/>
      <c r="D515" s="33" t="s">
        <v>130</v>
      </c>
      <c r="G515" s="14"/>
    </row>
    <row r="516" spans="2:23" outlineLevel="2" x14ac:dyDescent="0.25">
      <c r="B516" s="33" t="s">
        <v>132</v>
      </c>
      <c r="C516" s="33"/>
      <c r="D516" s="33" t="s">
        <v>130</v>
      </c>
      <c r="E516" s="1" t="s">
        <v>13</v>
      </c>
      <c r="F516" s="1" t="s">
        <v>146</v>
      </c>
      <c r="G516" s="14" t="s">
        <v>147</v>
      </c>
      <c r="H516" s="1" t="s">
        <v>16</v>
      </c>
      <c r="I516" s="1" t="s">
        <v>148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5">
      <c r="B517" s="33" t="s">
        <v>132</v>
      </c>
      <c r="C517" s="33"/>
      <c r="D517" s="33" t="s">
        <v>130</v>
      </c>
      <c r="E517" s="1" t="s">
        <v>13</v>
      </c>
      <c r="F517" s="1" t="s">
        <v>146</v>
      </c>
      <c r="G517" s="14" t="s">
        <v>147</v>
      </c>
      <c r="H517" s="1" t="s">
        <v>18</v>
      </c>
      <c r="I517" s="1" t="s">
        <v>148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5">
      <c r="B518" s="33"/>
      <c r="C518" s="33"/>
      <c r="D518" s="33" t="s">
        <v>130</v>
      </c>
      <c r="G518" s="14"/>
    </row>
    <row r="519" spans="2:23" outlineLevel="2" x14ac:dyDescent="0.25">
      <c r="B519" s="33" t="s">
        <v>132</v>
      </c>
      <c r="C519" s="33"/>
      <c r="D519" s="33" t="s">
        <v>130</v>
      </c>
      <c r="E519" s="1" t="s">
        <v>13</v>
      </c>
      <c r="F519" s="1" t="s">
        <v>149</v>
      </c>
      <c r="G519" s="14" t="s">
        <v>150</v>
      </c>
      <c r="H519" s="1" t="s">
        <v>16</v>
      </c>
      <c r="I519" s="1" t="s">
        <v>148</v>
      </c>
      <c r="K519" s="4" t="s">
        <v>264</v>
      </c>
      <c r="M519" s="4">
        <v>0</v>
      </c>
      <c r="O519" s="4">
        <v>0</v>
      </c>
      <c r="Q519" s="4">
        <v>0</v>
      </c>
    </row>
    <row r="520" spans="2:23" outlineLevel="2" x14ac:dyDescent="0.25">
      <c r="B520" s="33" t="s">
        <v>132</v>
      </c>
      <c r="C520" s="33"/>
      <c r="D520" s="33" t="s">
        <v>130</v>
      </c>
      <c r="E520" s="1" t="s">
        <v>13</v>
      </c>
      <c r="F520" s="1" t="s">
        <v>149</v>
      </c>
      <c r="G520" s="14" t="s">
        <v>150</v>
      </c>
      <c r="H520" s="1" t="s">
        <v>18</v>
      </c>
      <c r="I520" s="1" t="s">
        <v>148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5">
      <c r="B521" s="33"/>
      <c r="C521" s="33"/>
      <c r="D521" s="33" t="s">
        <v>130</v>
      </c>
      <c r="G521" s="14"/>
    </row>
    <row r="522" spans="2:23" outlineLevel="2" x14ac:dyDescent="0.25">
      <c r="B522" s="33" t="s">
        <v>132</v>
      </c>
      <c r="C522" s="33"/>
      <c r="D522" s="33" t="s">
        <v>130</v>
      </c>
      <c r="E522" s="1" t="s">
        <v>13</v>
      </c>
      <c r="F522" s="1" t="s">
        <v>151</v>
      </c>
      <c r="G522" s="14" t="s">
        <v>152</v>
      </c>
      <c r="H522" s="1" t="s">
        <v>16</v>
      </c>
      <c r="I522" s="1" t="s">
        <v>148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5">
      <c r="B523" s="33" t="s">
        <v>132</v>
      </c>
      <c r="C523" s="33"/>
      <c r="D523" s="33" t="s">
        <v>130</v>
      </c>
      <c r="E523" s="1" t="s">
        <v>13</v>
      </c>
      <c r="F523" s="1" t="s">
        <v>151</v>
      </c>
      <c r="G523" s="14" t="s">
        <v>152</v>
      </c>
      <c r="H523" s="1" t="s">
        <v>18</v>
      </c>
      <c r="I523" s="1" t="s">
        <v>148</v>
      </c>
      <c r="K523" s="4">
        <v>0</v>
      </c>
      <c r="M523" s="4">
        <v>-10</v>
      </c>
      <c r="O523" s="4">
        <v>-10</v>
      </c>
      <c r="Q523" s="4">
        <v>-10</v>
      </c>
    </row>
    <row r="524" spans="2:23" outlineLevel="2" x14ac:dyDescent="0.25">
      <c r="B524" s="33"/>
      <c r="C524" s="33"/>
      <c r="D524" s="33" t="s">
        <v>130</v>
      </c>
      <c r="G524" s="14"/>
    </row>
    <row r="525" spans="2:23" outlineLevel="2" x14ac:dyDescent="0.25">
      <c r="B525" s="33" t="s">
        <v>132</v>
      </c>
      <c r="C525" s="33"/>
      <c r="D525" s="33" t="s">
        <v>130</v>
      </c>
      <c r="E525" s="1" t="s">
        <v>13</v>
      </c>
      <c r="F525" s="1" t="s">
        <v>98</v>
      </c>
      <c r="G525" s="14" t="s">
        <v>153</v>
      </c>
      <c r="H525" s="1" t="s">
        <v>16</v>
      </c>
      <c r="I525" s="1" t="s">
        <v>148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5">
      <c r="B526" s="33" t="s">
        <v>132</v>
      </c>
      <c r="C526" s="33"/>
      <c r="D526" s="33" t="s">
        <v>130</v>
      </c>
      <c r="E526" s="1" t="s">
        <v>13</v>
      </c>
      <c r="F526" s="1" t="s">
        <v>98</v>
      </c>
      <c r="G526" s="14" t="s">
        <v>153</v>
      </c>
      <c r="H526" s="1" t="s">
        <v>18</v>
      </c>
      <c r="I526" s="1" t="s">
        <v>148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5">
      <c r="B527" s="33"/>
      <c r="C527" s="33"/>
      <c r="D527" s="33" t="s">
        <v>130</v>
      </c>
      <c r="F527" s="22"/>
      <c r="G527" s="14"/>
      <c r="K527" s="1"/>
      <c r="M527" s="1"/>
      <c r="O527" s="1"/>
      <c r="Q527" s="1"/>
      <c r="W527" s="1"/>
    </row>
    <row r="528" spans="2:23" outlineLevel="2" x14ac:dyDescent="0.25">
      <c r="B528" s="33" t="s">
        <v>132</v>
      </c>
      <c r="C528" s="33"/>
      <c r="D528" s="33" t="s">
        <v>130</v>
      </c>
      <c r="E528" s="1" t="s">
        <v>13</v>
      </c>
      <c r="F528" s="1" t="s">
        <v>154</v>
      </c>
      <c r="G528" s="14" t="s">
        <v>155</v>
      </c>
      <c r="H528" s="1" t="s">
        <v>16</v>
      </c>
      <c r="I528" s="1" t="s">
        <v>148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5">
      <c r="B529" s="33" t="s">
        <v>132</v>
      </c>
      <c r="C529" s="33"/>
      <c r="D529" s="33" t="s">
        <v>130</v>
      </c>
      <c r="E529" s="1" t="s">
        <v>13</v>
      </c>
      <c r="F529" s="1" t="s">
        <v>154</v>
      </c>
      <c r="G529" s="14" t="s">
        <v>155</v>
      </c>
      <c r="H529" s="1" t="s">
        <v>18</v>
      </c>
      <c r="I529" s="1" t="s">
        <v>148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5">
      <c r="B530" s="33"/>
      <c r="C530" s="33"/>
      <c r="D530" s="33" t="s">
        <v>130</v>
      </c>
      <c r="G530" s="14"/>
    </row>
    <row r="531" spans="2:23" ht="13.5" customHeight="1" outlineLevel="2" x14ac:dyDescent="0.25">
      <c r="B531" s="33"/>
      <c r="C531" s="33"/>
      <c r="D531" s="33" t="s">
        <v>130</v>
      </c>
      <c r="F531" s="12" t="s">
        <v>311</v>
      </c>
      <c r="G531" s="14"/>
    </row>
    <row r="532" spans="2:23" outlineLevel="2" x14ac:dyDescent="0.25">
      <c r="B532" s="33" t="s">
        <v>132</v>
      </c>
      <c r="C532" s="33"/>
      <c r="D532" s="33" t="s">
        <v>130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-19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5">
      <c r="B533" s="33" t="s">
        <v>132</v>
      </c>
      <c r="C533" s="33"/>
      <c r="D533" s="33" t="s">
        <v>130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5">
      <c r="B534" s="33"/>
      <c r="C534" s="33"/>
      <c r="D534" s="33" t="s">
        <v>130</v>
      </c>
      <c r="G534" s="14"/>
    </row>
    <row r="535" spans="2:23" outlineLevel="2" x14ac:dyDescent="0.25">
      <c r="B535" s="33" t="s">
        <v>132</v>
      </c>
      <c r="C535" s="33"/>
      <c r="D535" s="33" t="s">
        <v>130</v>
      </c>
      <c r="E535" s="1" t="s">
        <v>13</v>
      </c>
      <c r="F535" s="1" t="s">
        <v>156</v>
      </c>
      <c r="G535" s="14" t="s">
        <v>157</v>
      </c>
      <c r="H535" s="1" t="s">
        <v>16</v>
      </c>
      <c r="I535" s="1" t="s">
        <v>148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5">
      <c r="B536" s="33" t="s">
        <v>132</v>
      </c>
      <c r="C536" s="33"/>
      <c r="D536" s="33" t="s">
        <v>130</v>
      </c>
      <c r="E536" s="1" t="s">
        <v>13</v>
      </c>
      <c r="F536" s="1" t="s">
        <v>156</v>
      </c>
      <c r="G536" s="14" t="s">
        <v>157</v>
      </c>
      <c r="H536" s="1" t="s">
        <v>18</v>
      </c>
      <c r="I536" s="1" t="s">
        <v>148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5">
      <c r="B537" s="33"/>
      <c r="C537" s="33"/>
      <c r="D537" s="33" t="s">
        <v>130</v>
      </c>
      <c r="G537" s="14"/>
    </row>
    <row r="538" spans="2:23" outlineLevel="2" x14ac:dyDescent="0.25">
      <c r="B538" s="33" t="s">
        <v>132</v>
      </c>
      <c r="C538" s="33"/>
      <c r="D538" s="33" t="s">
        <v>130</v>
      </c>
      <c r="E538" s="1" t="s">
        <v>13</v>
      </c>
      <c r="F538" s="1" t="s">
        <v>158</v>
      </c>
      <c r="G538" s="14" t="s">
        <v>159</v>
      </c>
      <c r="H538" s="1" t="s">
        <v>16</v>
      </c>
      <c r="I538" s="1" t="s">
        <v>148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5">
      <c r="B539" s="33" t="s">
        <v>132</v>
      </c>
      <c r="C539" s="33"/>
      <c r="D539" s="33" t="s">
        <v>130</v>
      </c>
      <c r="E539" s="1" t="s">
        <v>13</v>
      </c>
      <c r="F539" s="1" t="s">
        <v>158</v>
      </c>
      <c r="G539" s="14" t="s">
        <v>159</v>
      </c>
      <c r="H539" s="1" t="s">
        <v>18</v>
      </c>
      <c r="I539" s="1" t="s">
        <v>148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5">
      <c r="B540" s="33"/>
      <c r="C540" s="33"/>
      <c r="D540" s="33" t="s">
        <v>130</v>
      </c>
      <c r="G540" s="14"/>
    </row>
    <row r="541" spans="2:23" outlineLevel="2" x14ac:dyDescent="0.25">
      <c r="B541" s="33" t="s">
        <v>132</v>
      </c>
      <c r="C541" s="33"/>
      <c r="D541" s="33" t="s">
        <v>130</v>
      </c>
      <c r="E541" s="1" t="s">
        <v>13</v>
      </c>
      <c r="F541" s="1" t="s">
        <v>158</v>
      </c>
      <c r="G541" s="14" t="s">
        <v>160</v>
      </c>
      <c r="H541" s="1" t="s">
        <v>16</v>
      </c>
      <c r="I541" s="1" t="s">
        <v>148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5">
      <c r="B542" s="33" t="s">
        <v>132</v>
      </c>
      <c r="C542" s="33"/>
      <c r="D542" s="33" t="s">
        <v>130</v>
      </c>
      <c r="E542" s="1" t="s">
        <v>13</v>
      </c>
      <c r="F542" s="1" t="s">
        <v>158</v>
      </c>
      <c r="G542" s="14" t="s">
        <v>160</v>
      </c>
      <c r="H542" s="1" t="s">
        <v>18</v>
      </c>
      <c r="I542" s="1" t="s">
        <v>148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5">
      <c r="B543" s="36" t="s">
        <v>132</v>
      </c>
      <c r="C543" s="36"/>
      <c r="D543" s="36" t="s">
        <v>312</v>
      </c>
      <c r="E543" s="37"/>
      <c r="F543" s="37"/>
      <c r="G543" s="38"/>
      <c r="H543" s="37"/>
      <c r="I543" s="37"/>
      <c r="J543" s="39"/>
      <c r="K543" s="39">
        <v>-19</v>
      </c>
      <c r="L543" s="39"/>
      <c r="M543" s="39">
        <v>-35</v>
      </c>
      <c r="N543" s="39"/>
      <c r="O543" s="39">
        <v>-35</v>
      </c>
      <c r="P543" s="39"/>
      <c r="Q543" s="39">
        <v>-35</v>
      </c>
    </row>
    <row r="544" spans="2:23" outlineLevel="1" x14ac:dyDescent="0.25">
      <c r="B544" s="33"/>
      <c r="C544" s="33"/>
      <c r="D544" s="33"/>
      <c r="G544" s="14"/>
    </row>
    <row r="545" spans="2:23" outlineLevel="1" x14ac:dyDescent="0.25">
      <c r="B545" s="33"/>
      <c r="C545" s="33"/>
      <c r="D545" s="33"/>
    </row>
    <row r="546" spans="2:23" outlineLevel="2" x14ac:dyDescent="0.25">
      <c r="B546" s="33" t="s">
        <v>161</v>
      </c>
      <c r="C546" s="33"/>
      <c r="D546" s="33" t="s">
        <v>161</v>
      </c>
      <c r="E546" s="1" t="s">
        <v>13</v>
      </c>
      <c r="F546" s="1" t="s">
        <v>144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</row>
    <row r="547" spans="2:23" outlineLevel="2" x14ac:dyDescent="0.25">
      <c r="B547" s="33" t="s">
        <v>161</v>
      </c>
      <c r="C547" s="33"/>
      <c r="D547" s="33" t="s">
        <v>161</v>
      </c>
      <c r="E547" s="1" t="s">
        <v>13</v>
      </c>
      <c r="F547" s="1" t="s">
        <v>144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5">
      <c r="B548" s="33"/>
      <c r="C548" s="33"/>
      <c r="D548" s="33" t="s">
        <v>161</v>
      </c>
    </row>
    <row r="549" spans="2:23" outlineLevel="2" x14ac:dyDescent="0.25">
      <c r="B549" s="33" t="s">
        <v>161</v>
      </c>
      <c r="C549" s="33"/>
      <c r="D549" s="33" t="s">
        <v>161</v>
      </c>
      <c r="E549" s="1" t="s">
        <v>13</v>
      </c>
      <c r="F549" s="1" t="s">
        <v>144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</row>
    <row r="550" spans="2:23" outlineLevel="2" x14ac:dyDescent="0.25">
      <c r="B550" s="33" t="s">
        <v>161</v>
      </c>
      <c r="C550" s="33"/>
      <c r="D550" s="33" t="s">
        <v>161</v>
      </c>
      <c r="E550" s="1" t="s">
        <v>13</v>
      </c>
      <c r="F550" s="1" t="s">
        <v>144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5">
      <c r="B551" s="41"/>
      <c r="C551" s="41"/>
      <c r="D551" s="33" t="s">
        <v>161</v>
      </c>
      <c r="V551" s="42"/>
      <c r="W551" s="4"/>
    </row>
    <row r="552" spans="2:23" customFormat="1" outlineLevel="2" x14ac:dyDescent="0.25">
      <c r="B552" s="41"/>
      <c r="C552" s="41"/>
      <c r="D552" s="33" t="s">
        <v>161</v>
      </c>
      <c r="V552" s="42"/>
      <c r="W552" s="29"/>
    </row>
    <row r="553" spans="2:23" outlineLevel="2" x14ac:dyDescent="0.25">
      <c r="B553" s="33" t="s">
        <v>161</v>
      </c>
      <c r="C553" s="33"/>
      <c r="D553" s="33" t="s">
        <v>161</v>
      </c>
      <c r="E553" s="1" t="s">
        <v>13</v>
      </c>
      <c r="F553" s="1" t="s">
        <v>146</v>
      </c>
      <c r="G553" s="3">
        <v>11</v>
      </c>
      <c r="H553" s="1" t="s">
        <v>16</v>
      </c>
      <c r="I553" s="1" t="s">
        <v>148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5">
      <c r="B554" s="33" t="s">
        <v>161</v>
      </c>
      <c r="C554" s="33"/>
      <c r="D554" s="33" t="s">
        <v>161</v>
      </c>
      <c r="E554" s="1" t="s">
        <v>13</v>
      </c>
      <c r="F554" s="1" t="s">
        <v>146</v>
      </c>
      <c r="G554" s="3">
        <v>11</v>
      </c>
      <c r="H554" s="1" t="s">
        <v>18</v>
      </c>
      <c r="I554" s="1" t="s">
        <v>148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5">
      <c r="B555" s="33"/>
      <c r="C555" s="33"/>
      <c r="D555" s="33" t="s">
        <v>161</v>
      </c>
    </row>
    <row r="556" spans="2:23" outlineLevel="2" x14ac:dyDescent="0.25">
      <c r="B556" s="33" t="s">
        <v>161</v>
      </c>
      <c r="C556" s="33"/>
      <c r="D556" s="33" t="s">
        <v>161</v>
      </c>
      <c r="E556" s="1" t="s">
        <v>13</v>
      </c>
      <c r="F556" s="1" t="s">
        <v>151</v>
      </c>
      <c r="G556" s="3">
        <v>21</v>
      </c>
      <c r="H556" s="1" t="s">
        <v>16</v>
      </c>
      <c r="I556" s="1" t="s">
        <v>148</v>
      </c>
      <c r="K556" s="4">
        <v>0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5">
      <c r="B557" s="33" t="s">
        <v>161</v>
      </c>
      <c r="C557" s="33"/>
      <c r="D557" s="33" t="s">
        <v>161</v>
      </c>
      <c r="E557" s="1" t="s">
        <v>13</v>
      </c>
      <c r="F557" s="1" t="s">
        <v>151</v>
      </c>
      <c r="G557" s="3">
        <v>21</v>
      </c>
      <c r="H557" s="1" t="s">
        <v>18</v>
      </c>
      <c r="I557" s="1" t="s">
        <v>148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5">
      <c r="B558" s="33"/>
      <c r="C558" s="33"/>
      <c r="D558" s="33" t="s">
        <v>161</v>
      </c>
      <c r="K558" s="11"/>
      <c r="M558" s="11"/>
      <c r="O558" s="11"/>
      <c r="Q558" s="11"/>
      <c r="W558" s="11"/>
    </row>
    <row r="559" spans="2:23" outlineLevel="2" x14ac:dyDescent="0.25">
      <c r="B559" s="33" t="s">
        <v>161</v>
      </c>
      <c r="C559" s="33"/>
      <c r="D559" s="33" t="s">
        <v>161</v>
      </c>
      <c r="E559" s="1" t="s">
        <v>13</v>
      </c>
      <c r="F559" s="1" t="s">
        <v>151</v>
      </c>
      <c r="G559" s="3">
        <v>23</v>
      </c>
      <c r="H559" s="1" t="s">
        <v>16</v>
      </c>
      <c r="I559" s="1" t="s">
        <v>148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5">
      <c r="B560" s="33" t="s">
        <v>161</v>
      </c>
      <c r="C560" s="33"/>
      <c r="D560" s="33" t="s">
        <v>161</v>
      </c>
      <c r="E560" s="1" t="s">
        <v>13</v>
      </c>
      <c r="F560" s="1" t="s">
        <v>151</v>
      </c>
      <c r="G560" s="3">
        <v>23</v>
      </c>
      <c r="H560" s="1" t="s">
        <v>18</v>
      </c>
      <c r="I560" s="1" t="s">
        <v>148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5">
      <c r="B561" s="33"/>
      <c r="C561" s="33"/>
      <c r="D561" s="33" t="s">
        <v>161</v>
      </c>
      <c r="K561" s="11"/>
      <c r="M561" s="11"/>
      <c r="O561" s="11"/>
      <c r="Q561" s="11"/>
      <c r="W561" s="11"/>
    </row>
    <row r="562" spans="2:23" outlineLevel="2" x14ac:dyDescent="0.25">
      <c r="B562" s="33" t="s">
        <v>161</v>
      </c>
      <c r="C562" s="33"/>
      <c r="D562" s="33" t="s">
        <v>161</v>
      </c>
      <c r="E562" s="1" t="s">
        <v>13</v>
      </c>
      <c r="F562" s="1" t="s">
        <v>151</v>
      </c>
      <c r="G562" s="3">
        <v>27</v>
      </c>
      <c r="H562" s="1" t="s">
        <v>16</v>
      </c>
      <c r="I562" s="1" t="s">
        <v>148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5">
      <c r="B563" s="33" t="s">
        <v>161</v>
      </c>
      <c r="C563" s="33"/>
      <c r="D563" s="33" t="s">
        <v>161</v>
      </c>
      <c r="E563" s="1" t="s">
        <v>13</v>
      </c>
      <c r="F563" s="1" t="s">
        <v>151</v>
      </c>
      <c r="G563" s="3">
        <v>27</v>
      </c>
      <c r="H563" s="1" t="s">
        <v>18</v>
      </c>
      <c r="I563" s="1" t="s">
        <v>148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5">
      <c r="B564" s="33"/>
      <c r="C564" s="33"/>
      <c r="D564" s="33" t="s">
        <v>161</v>
      </c>
    </row>
    <row r="565" spans="2:23" outlineLevel="2" x14ac:dyDescent="0.25">
      <c r="B565" s="33" t="s">
        <v>161</v>
      </c>
      <c r="C565" s="33"/>
      <c r="D565" s="33" t="s">
        <v>161</v>
      </c>
      <c r="E565" s="1" t="s">
        <v>13</v>
      </c>
      <c r="F565" s="1" t="s">
        <v>151</v>
      </c>
      <c r="G565" s="3">
        <v>32</v>
      </c>
      <c r="H565" s="1" t="s">
        <v>16</v>
      </c>
      <c r="I565" s="1" t="s">
        <v>148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5">
      <c r="B566" s="33" t="s">
        <v>161</v>
      </c>
      <c r="C566" s="33"/>
      <c r="D566" s="33" t="s">
        <v>161</v>
      </c>
      <c r="E566" s="1" t="s">
        <v>13</v>
      </c>
      <c r="F566" s="1" t="s">
        <v>151</v>
      </c>
      <c r="G566" s="3">
        <v>32</v>
      </c>
      <c r="H566" s="1" t="s">
        <v>18</v>
      </c>
      <c r="I566" s="1" t="s">
        <v>148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5">
      <c r="B567" s="33"/>
      <c r="C567" s="33"/>
      <c r="D567" s="33" t="s">
        <v>161</v>
      </c>
    </row>
    <row r="568" spans="2:23" outlineLevel="2" x14ac:dyDescent="0.25">
      <c r="B568" s="33" t="s">
        <v>161</v>
      </c>
      <c r="C568" s="33"/>
      <c r="D568" s="33" t="s">
        <v>161</v>
      </c>
      <c r="E568" s="1" t="s">
        <v>13</v>
      </c>
      <c r="F568" s="1" t="s">
        <v>151</v>
      </c>
      <c r="G568" s="3">
        <v>52</v>
      </c>
      <c r="H568" s="1" t="s">
        <v>16</v>
      </c>
      <c r="I568" s="1" t="s">
        <v>148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5">
      <c r="B569" s="33" t="s">
        <v>161</v>
      </c>
      <c r="C569" s="33"/>
      <c r="D569" s="33" t="s">
        <v>161</v>
      </c>
      <c r="E569" s="1" t="s">
        <v>13</v>
      </c>
      <c r="F569" s="1" t="s">
        <v>151</v>
      </c>
      <c r="G569" s="3">
        <v>52</v>
      </c>
      <c r="H569" s="1" t="s">
        <v>18</v>
      </c>
      <c r="I569" s="1" t="s">
        <v>148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5">
      <c r="B570" s="33"/>
      <c r="C570" s="33"/>
      <c r="D570" s="33" t="s">
        <v>161</v>
      </c>
    </row>
    <row r="571" spans="2:23" outlineLevel="2" x14ac:dyDescent="0.25">
      <c r="B571" s="33" t="s">
        <v>161</v>
      </c>
      <c r="C571" s="33"/>
      <c r="D571" s="33" t="s">
        <v>161</v>
      </c>
      <c r="E571" s="1" t="s">
        <v>13</v>
      </c>
      <c r="F571" s="1" t="s">
        <v>151</v>
      </c>
      <c r="G571" s="3">
        <v>89</v>
      </c>
      <c r="H571" s="1" t="s">
        <v>16</v>
      </c>
      <c r="I571" s="1" t="s">
        <v>148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5">
      <c r="B572" s="33" t="s">
        <v>161</v>
      </c>
      <c r="C572" s="33"/>
      <c r="D572" s="33" t="s">
        <v>161</v>
      </c>
      <c r="E572" s="1" t="s">
        <v>13</v>
      </c>
      <c r="F572" s="1" t="s">
        <v>151</v>
      </c>
      <c r="G572" s="3">
        <v>89</v>
      </c>
      <c r="H572" s="1" t="s">
        <v>18</v>
      </c>
      <c r="I572" s="1" t="s">
        <v>148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5">
      <c r="B573" s="33"/>
      <c r="C573" s="33"/>
      <c r="D573" s="33" t="s">
        <v>161</v>
      </c>
    </row>
    <row r="574" spans="2:23" outlineLevel="2" x14ac:dyDescent="0.25">
      <c r="B574" s="33"/>
      <c r="C574" s="33"/>
      <c r="D574" s="33" t="s">
        <v>161</v>
      </c>
    </row>
    <row r="575" spans="2:23" outlineLevel="2" x14ac:dyDescent="0.25">
      <c r="B575" s="33" t="s">
        <v>161</v>
      </c>
      <c r="C575" s="33"/>
      <c r="D575" s="33" t="s">
        <v>161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5">
      <c r="B576" s="33" t="s">
        <v>161</v>
      </c>
      <c r="C576" s="33"/>
      <c r="D576" s="33" t="s">
        <v>161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5">
      <c r="B577" s="33"/>
      <c r="C577" s="33"/>
      <c r="D577" s="33" t="s">
        <v>161</v>
      </c>
    </row>
    <row r="578" spans="2:51" outlineLevel="2" x14ac:dyDescent="0.25">
      <c r="B578" s="33" t="s">
        <v>161</v>
      </c>
      <c r="C578" s="33"/>
      <c r="D578" s="33" t="s">
        <v>161</v>
      </c>
      <c r="E578" s="1" t="s">
        <v>13</v>
      </c>
      <c r="F578" s="1" t="s">
        <v>156</v>
      </c>
      <c r="G578" s="3">
        <v>3</v>
      </c>
      <c r="H578" s="1" t="s">
        <v>16</v>
      </c>
      <c r="I578" s="1" t="s">
        <v>148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5">
      <c r="B579" s="33" t="s">
        <v>161</v>
      </c>
      <c r="C579" s="33"/>
      <c r="D579" s="33" t="s">
        <v>161</v>
      </c>
      <c r="E579" s="1" t="s">
        <v>13</v>
      </c>
      <c r="F579" s="1" t="s">
        <v>156</v>
      </c>
      <c r="G579" s="3">
        <v>3</v>
      </c>
      <c r="H579" s="1" t="s">
        <v>18</v>
      </c>
      <c r="I579" s="1" t="s">
        <v>148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5">
      <c r="B580" s="33"/>
      <c r="C580" s="33"/>
      <c r="D580" s="33" t="s">
        <v>161</v>
      </c>
    </row>
    <row r="581" spans="2:51" outlineLevel="2" x14ac:dyDescent="0.25">
      <c r="B581" s="33" t="s">
        <v>161</v>
      </c>
      <c r="C581" s="33"/>
      <c r="D581" s="33" t="s">
        <v>161</v>
      </c>
      <c r="E581" s="1" t="s">
        <v>13</v>
      </c>
      <c r="F581" s="1" t="s">
        <v>158</v>
      </c>
      <c r="G581" s="3">
        <v>31</v>
      </c>
      <c r="H581" s="1" t="s">
        <v>16</v>
      </c>
      <c r="I581" s="1" t="s">
        <v>148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5">
      <c r="B582" s="33" t="s">
        <v>161</v>
      </c>
      <c r="C582" s="33"/>
      <c r="D582" s="33" t="s">
        <v>161</v>
      </c>
      <c r="E582" s="1" t="s">
        <v>13</v>
      </c>
      <c r="F582" s="1" t="s">
        <v>158</v>
      </c>
      <c r="G582" s="3">
        <v>31</v>
      </c>
      <c r="H582" s="1" t="s">
        <v>18</v>
      </c>
      <c r="I582" s="1" t="s">
        <v>148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5">
      <c r="B583" s="33"/>
      <c r="C583" s="33"/>
      <c r="D583" s="33" t="s">
        <v>161</v>
      </c>
    </row>
    <row r="584" spans="2:51" outlineLevel="2" x14ac:dyDescent="0.25">
      <c r="B584" s="33" t="s">
        <v>161</v>
      </c>
      <c r="C584" s="33"/>
      <c r="D584" s="33" t="s">
        <v>161</v>
      </c>
      <c r="E584" s="1" t="s">
        <v>13</v>
      </c>
      <c r="F584" s="1" t="s">
        <v>158</v>
      </c>
      <c r="G584" s="3">
        <v>85</v>
      </c>
      <c r="H584" s="1" t="s">
        <v>16</v>
      </c>
      <c r="I584" s="1" t="s">
        <v>148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5">
      <c r="B585" s="33" t="s">
        <v>161</v>
      </c>
      <c r="C585" s="33"/>
      <c r="D585" s="33" t="s">
        <v>161</v>
      </c>
      <c r="E585" s="1" t="s">
        <v>13</v>
      </c>
      <c r="F585" s="1" t="s">
        <v>158</v>
      </c>
      <c r="G585" s="3">
        <v>85</v>
      </c>
      <c r="H585" s="1" t="s">
        <v>18</v>
      </c>
      <c r="I585" s="1" t="s">
        <v>148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5">
      <c r="B586" s="33"/>
      <c r="C586" s="36"/>
      <c r="D586" s="36" t="s">
        <v>313</v>
      </c>
      <c r="E586" s="37"/>
      <c r="F586" s="37"/>
      <c r="G586" s="38"/>
      <c r="H586" s="37"/>
      <c r="I586" s="37"/>
      <c r="J586" s="39"/>
      <c r="K586" s="39">
        <v>0</v>
      </c>
      <c r="L586" s="39"/>
      <c r="M586" s="39">
        <v>-500</v>
      </c>
      <c r="N586" s="39"/>
      <c r="O586" s="39">
        <v>-500</v>
      </c>
      <c r="P586" s="39"/>
      <c r="Q586" s="39">
        <v>-500</v>
      </c>
    </row>
    <row r="587" spans="2:51" outlineLevel="1" x14ac:dyDescent="0.25">
      <c r="B587" s="33"/>
      <c r="C587" s="33"/>
      <c r="D587" s="33"/>
    </row>
    <row r="588" spans="2:51" outlineLevel="1" x14ac:dyDescent="0.25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5">
      <c r="B589" s="33" t="s">
        <v>162</v>
      </c>
      <c r="C589" s="33"/>
      <c r="D589" s="33" t="s">
        <v>162</v>
      </c>
      <c r="E589" s="1" t="s">
        <v>13</v>
      </c>
      <c r="F589" s="1" t="s">
        <v>163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5">
      <c r="B590" s="33" t="s">
        <v>162</v>
      </c>
      <c r="C590" s="33"/>
      <c r="D590" s="33" t="s">
        <v>162</v>
      </c>
      <c r="E590" s="1" t="s">
        <v>13</v>
      </c>
      <c r="F590" s="1" t="s">
        <v>163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5">
      <c r="B591" s="33"/>
      <c r="C591" s="36"/>
      <c r="D591" s="36" t="s">
        <v>314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5">
      <c r="B592" s="33"/>
      <c r="C592" s="33"/>
      <c r="D592" s="33"/>
      <c r="G592" s="3"/>
      <c r="S592" s="4"/>
      <c r="T592" s="4"/>
      <c r="V592" s="19"/>
    </row>
    <row r="593" spans="2:23" outlineLevel="1" x14ac:dyDescent="0.25">
      <c r="B593" s="33"/>
      <c r="C593" s="33"/>
      <c r="D593" s="33"/>
    </row>
    <row r="594" spans="2:23" outlineLevel="1" x14ac:dyDescent="0.25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5">
      <c r="B595" s="33" t="s">
        <v>164</v>
      </c>
      <c r="C595" s="33"/>
      <c r="D595" s="33" t="s">
        <v>164</v>
      </c>
      <c r="E595" s="1" t="s">
        <v>13</v>
      </c>
      <c r="F595" s="1" t="s">
        <v>165</v>
      </c>
      <c r="G595" s="3" t="s">
        <v>166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5">
      <c r="B596" s="33" t="s">
        <v>164</v>
      </c>
      <c r="C596" s="33"/>
      <c r="D596" s="33" t="s">
        <v>164</v>
      </c>
      <c r="E596" s="1" t="s">
        <v>13</v>
      </c>
      <c r="F596" s="1" t="s">
        <v>165</v>
      </c>
      <c r="G596" s="3" t="s">
        <v>166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5">
      <c r="B597" s="33"/>
      <c r="C597" s="36"/>
      <c r="D597" s="36" t="s">
        <v>315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5">
      <c r="B598" s="33"/>
      <c r="C598" s="33"/>
      <c r="D598" s="33"/>
    </row>
    <row r="599" spans="2:23" outlineLevel="1" x14ac:dyDescent="0.25">
      <c r="B599" s="33"/>
      <c r="C599" s="33"/>
      <c r="D599" s="33"/>
    </row>
    <row r="600" spans="2:23" outlineLevel="2" x14ac:dyDescent="0.25">
      <c r="B600" s="33" t="s">
        <v>167</v>
      </c>
      <c r="C600" s="33"/>
      <c r="D600" s="33" t="s">
        <v>167</v>
      </c>
      <c r="E600" s="1" t="s">
        <v>13</v>
      </c>
      <c r="F600" s="1" t="s">
        <v>168</v>
      </c>
      <c r="G600" s="3" t="s">
        <v>169</v>
      </c>
      <c r="H600" s="1" t="s">
        <v>170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5">
      <c r="B601" s="33"/>
      <c r="C601" s="36"/>
      <c r="D601" s="36" t="s">
        <v>316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5">
      <c r="B602" s="33"/>
      <c r="C602" s="33"/>
      <c r="D602" s="33"/>
    </row>
    <row r="603" spans="2:23" outlineLevel="1" x14ac:dyDescent="0.25">
      <c r="B603" s="33"/>
      <c r="C603" s="33"/>
      <c r="D603" s="33"/>
    </row>
    <row r="604" spans="2:23" outlineLevel="2" x14ac:dyDescent="0.25">
      <c r="B604" s="33" t="s">
        <v>171</v>
      </c>
      <c r="C604" s="33"/>
      <c r="D604" s="33" t="s">
        <v>172</v>
      </c>
      <c r="E604" s="1" t="s">
        <v>13</v>
      </c>
      <c r="F604" s="1" t="s">
        <v>173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5">
      <c r="B605" s="33" t="s">
        <v>171</v>
      </c>
      <c r="C605" s="33"/>
      <c r="D605" s="33" t="s">
        <v>172</v>
      </c>
      <c r="E605" s="1" t="s">
        <v>13</v>
      </c>
      <c r="F605" s="1" t="s">
        <v>173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5">
      <c r="B606" s="33"/>
      <c r="C606" s="33"/>
      <c r="D606" s="33" t="s">
        <v>172</v>
      </c>
      <c r="K606" s="18"/>
      <c r="M606" s="18"/>
      <c r="O606" s="18"/>
      <c r="Q606" s="18"/>
      <c r="W606" s="18"/>
    </row>
    <row r="607" spans="2:23" outlineLevel="2" x14ac:dyDescent="0.25">
      <c r="B607" s="33"/>
      <c r="C607" s="33"/>
      <c r="D607" s="33" t="s">
        <v>172</v>
      </c>
    </row>
    <row r="608" spans="2:23" outlineLevel="2" x14ac:dyDescent="0.25">
      <c r="B608" s="33"/>
      <c r="C608" s="33"/>
      <c r="D608" s="33" t="s">
        <v>172</v>
      </c>
    </row>
    <row r="609" spans="1:23" outlineLevel="2" x14ac:dyDescent="0.25">
      <c r="B609" s="33" t="s">
        <v>171</v>
      </c>
      <c r="C609" s="33"/>
      <c r="D609" s="33" t="s">
        <v>172</v>
      </c>
      <c r="E609" s="1" t="s">
        <v>13</v>
      </c>
      <c r="F609" s="19" t="s">
        <v>174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-700</v>
      </c>
      <c r="O609" s="4">
        <v>0</v>
      </c>
      <c r="Q609" s="4">
        <v>0</v>
      </c>
    </row>
    <row r="610" spans="1:23" outlineLevel="2" x14ac:dyDescent="0.25">
      <c r="B610" s="33" t="s">
        <v>171</v>
      </c>
      <c r="C610" s="33"/>
      <c r="D610" s="33" t="s">
        <v>172</v>
      </c>
      <c r="E610" s="1" t="s">
        <v>13</v>
      </c>
      <c r="F610" s="19" t="s">
        <v>174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5">
      <c r="B611" s="36" t="s">
        <v>171</v>
      </c>
      <c r="C611" s="36"/>
      <c r="D611" s="36" t="s">
        <v>317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-700</v>
      </c>
      <c r="N611" s="39"/>
      <c r="O611" s="39">
        <v>0</v>
      </c>
      <c r="P611" s="39"/>
      <c r="Q611" s="39">
        <v>0</v>
      </c>
    </row>
    <row r="612" spans="1:23" outlineLevel="1" x14ac:dyDescent="0.25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5">
      <c r="B613" s="33"/>
      <c r="C613" s="33"/>
      <c r="D613" s="33"/>
      <c r="F613" s="19"/>
    </row>
    <row r="614" spans="1:23" outlineLevel="1" x14ac:dyDescent="0.25">
      <c r="B614" s="33"/>
      <c r="C614" s="33"/>
      <c r="D614" s="33"/>
      <c r="F614" s="19"/>
    </row>
    <row r="615" spans="1:23" outlineLevel="2" x14ac:dyDescent="0.25">
      <c r="B615" s="33" t="s">
        <v>175</v>
      </c>
      <c r="C615" s="33"/>
      <c r="D615" s="33" t="s">
        <v>170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5">
      <c r="B616" s="33"/>
      <c r="C616" s="33"/>
      <c r="D616" s="33" t="s">
        <v>170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5">
      <c r="B617" s="33"/>
      <c r="C617" s="33"/>
      <c r="D617" s="33" t="s">
        <v>170</v>
      </c>
      <c r="F617" s="19"/>
    </row>
    <row r="618" spans="1:23" outlineLevel="2" x14ac:dyDescent="0.25">
      <c r="B618" s="33"/>
      <c r="C618" s="33"/>
      <c r="D618" s="33" t="s">
        <v>170</v>
      </c>
      <c r="F618" s="19" t="s">
        <v>176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5">
      <c r="B619" s="33"/>
      <c r="C619" s="36"/>
      <c r="D619" s="36" t="s">
        <v>318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5">
      <c r="B620" s="41"/>
      <c r="C620" s="41"/>
      <c r="D620" s="41"/>
      <c r="V620" s="42"/>
      <c r="W620" s="4"/>
    </row>
    <row r="621" spans="1:23" outlineLevel="1" x14ac:dyDescent="0.25">
      <c r="B621" s="33"/>
      <c r="C621" s="33"/>
      <c r="D621" s="33"/>
      <c r="F621" s="19"/>
    </row>
    <row r="622" spans="1:23" outlineLevel="1" x14ac:dyDescent="0.25">
      <c r="A622" s="1" t="s">
        <v>177</v>
      </c>
      <c r="B622" s="33"/>
      <c r="C622" s="33"/>
      <c r="D622" s="33"/>
      <c r="F622" s="19"/>
    </row>
    <row r="623" spans="1:23" outlineLevel="1" x14ac:dyDescent="0.25">
      <c r="B623" s="33"/>
      <c r="C623" s="33"/>
      <c r="D623" s="33"/>
    </row>
    <row r="624" spans="1:23" outlineLevel="2" x14ac:dyDescent="0.25">
      <c r="B624" s="33"/>
      <c r="C624" s="33"/>
      <c r="D624" s="33" t="s">
        <v>178</v>
      </c>
      <c r="E624" s="1" t="s">
        <v>13</v>
      </c>
      <c r="F624" s="1" t="s">
        <v>178</v>
      </c>
      <c r="H624" s="1" t="s">
        <v>16</v>
      </c>
      <c r="I624" s="1" t="s">
        <v>148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5">
      <c r="B625" s="33"/>
      <c r="C625" s="33"/>
      <c r="D625" s="33" t="s">
        <v>178</v>
      </c>
      <c r="E625" s="1" t="s">
        <v>13</v>
      </c>
      <c r="F625" s="1" t="s">
        <v>178</v>
      </c>
      <c r="H625" s="1" t="s">
        <v>18</v>
      </c>
      <c r="I625" s="1" t="s">
        <v>148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5">
      <c r="B626" s="33"/>
      <c r="C626" s="36"/>
      <c r="D626" s="36" t="s">
        <v>319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5">
      <c r="B627" s="33"/>
      <c r="C627" s="33"/>
      <c r="D627" s="33"/>
    </row>
    <row r="628" spans="1:23" outlineLevel="2" x14ac:dyDescent="0.25">
      <c r="B628" s="33"/>
      <c r="C628" s="33"/>
      <c r="D628" s="33" t="s">
        <v>179</v>
      </c>
      <c r="E628" s="1" t="s">
        <v>24</v>
      </c>
      <c r="F628" s="1" t="s">
        <v>179</v>
      </c>
      <c r="H628" s="1" t="s">
        <v>16</v>
      </c>
      <c r="I628" s="1" t="s">
        <v>148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5">
      <c r="B629" s="33"/>
      <c r="C629" s="33"/>
      <c r="D629" s="33" t="s">
        <v>179</v>
      </c>
      <c r="E629" s="1" t="s">
        <v>24</v>
      </c>
      <c r="F629" s="1" t="s">
        <v>179</v>
      </c>
      <c r="H629" s="1" t="s">
        <v>18</v>
      </c>
      <c r="I629" s="1" t="s">
        <v>148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5">
      <c r="B630" s="33"/>
      <c r="C630" s="36"/>
      <c r="D630" s="36" t="s">
        <v>320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5">
      <c r="B631" s="33"/>
      <c r="C631" s="33"/>
      <c r="D631" s="33"/>
    </row>
    <row r="632" spans="1:23" outlineLevel="2" x14ac:dyDescent="0.25">
      <c r="B632" s="33"/>
      <c r="C632" s="33"/>
      <c r="D632" s="33" t="s">
        <v>179</v>
      </c>
      <c r="E632" s="1" t="s">
        <v>13</v>
      </c>
      <c r="F632" s="1" t="s">
        <v>179</v>
      </c>
      <c r="H632" s="1" t="s">
        <v>16</v>
      </c>
      <c r="I632" s="1" t="s">
        <v>148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5">
      <c r="B633" s="33"/>
      <c r="C633" s="33"/>
      <c r="D633" s="33" t="s">
        <v>179</v>
      </c>
      <c r="E633" s="1" t="s">
        <v>13</v>
      </c>
      <c r="F633" s="1" t="s">
        <v>179</v>
      </c>
      <c r="H633" s="1" t="s">
        <v>18</v>
      </c>
      <c r="I633" s="1" t="s">
        <v>148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5">
      <c r="B634" s="33"/>
      <c r="C634" s="36"/>
      <c r="D634" s="36" t="s">
        <v>320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5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5">
      <c r="B636" s="33"/>
      <c r="C636" s="33"/>
      <c r="D636" s="33" t="s">
        <v>180</v>
      </c>
      <c r="E636" s="1" t="s">
        <v>13</v>
      </c>
      <c r="F636" s="1" t="s">
        <v>180</v>
      </c>
      <c r="H636" s="1" t="s">
        <v>16</v>
      </c>
      <c r="I636" s="1" t="s">
        <v>148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5">
      <c r="A637" s="12"/>
      <c r="B637" s="33"/>
      <c r="C637" s="33"/>
      <c r="D637" s="33" t="s">
        <v>180</v>
      </c>
      <c r="E637" s="1" t="s">
        <v>13</v>
      </c>
      <c r="F637" s="1" t="s">
        <v>180</v>
      </c>
      <c r="H637" s="1" t="s">
        <v>18</v>
      </c>
      <c r="I637" s="1" t="s">
        <v>148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5">
      <c r="A638" s="12"/>
      <c r="B638" s="33"/>
      <c r="C638" s="36"/>
      <c r="D638" s="36" t="s">
        <v>321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5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5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5">
      <c r="A641" s="12"/>
      <c r="B641" s="33"/>
      <c r="C641" s="33"/>
      <c r="D641" s="33" t="s">
        <v>181</v>
      </c>
      <c r="E641" s="1" t="s">
        <v>13</v>
      </c>
      <c r="F641" s="1" t="s">
        <v>181</v>
      </c>
      <c r="H641" s="1" t="s">
        <v>16</v>
      </c>
      <c r="I641" s="1" t="s">
        <v>148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5">
      <c r="B642" s="33"/>
      <c r="C642" s="33"/>
      <c r="D642" s="33" t="s">
        <v>181</v>
      </c>
      <c r="E642" s="1" t="s">
        <v>13</v>
      </c>
      <c r="F642" s="1" t="s">
        <v>181</v>
      </c>
      <c r="H642" s="1" t="s">
        <v>18</v>
      </c>
      <c r="I642" s="1" t="s">
        <v>148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5">
      <c r="B643" s="33"/>
      <c r="C643" s="36"/>
      <c r="D643" s="36" t="s">
        <v>322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5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5">
      <c r="A645" s="12"/>
      <c r="B645" s="33"/>
      <c r="C645" s="33"/>
      <c r="D645" s="33" t="s">
        <v>183</v>
      </c>
      <c r="E645" s="1" t="s">
        <v>24</v>
      </c>
      <c r="F645" s="1" t="s">
        <v>183</v>
      </c>
      <c r="H645" s="1" t="s">
        <v>16</v>
      </c>
      <c r="I645" s="1" t="s">
        <v>148</v>
      </c>
      <c r="K645" s="4">
        <v>0</v>
      </c>
      <c r="M645" s="4">
        <v>-320</v>
      </c>
      <c r="O645" s="4">
        <v>-320</v>
      </c>
      <c r="Q645" s="4">
        <v>-320</v>
      </c>
      <c r="W645" s="26"/>
    </row>
    <row r="646" spans="1:23" outlineLevel="2" x14ac:dyDescent="0.25">
      <c r="B646" s="33"/>
      <c r="C646" s="33"/>
      <c r="D646" s="33" t="s">
        <v>183</v>
      </c>
      <c r="E646" s="1" t="s">
        <v>24</v>
      </c>
      <c r="F646" s="1" t="s">
        <v>183</v>
      </c>
      <c r="H646" s="1" t="s">
        <v>18</v>
      </c>
      <c r="I646" s="1" t="s">
        <v>148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5">
      <c r="B647" s="33"/>
      <c r="C647" s="33"/>
      <c r="D647" s="33" t="s">
        <v>183</v>
      </c>
      <c r="E647" s="1" t="s">
        <v>24</v>
      </c>
      <c r="F647" s="1" t="s">
        <v>183</v>
      </c>
      <c r="H647" s="1" t="s">
        <v>28</v>
      </c>
      <c r="I647" s="1" t="s">
        <v>148</v>
      </c>
      <c r="K647" s="4">
        <v>0</v>
      </c>
      <c r="M647" s="4">
        <v>194</v>
      </c>
      <c r="O647" s="4">
        <v>194</v>
      </c>
      <c r="Q647" s="4">
        <v>194</v>
      </c>
      <c r="W647" s="28"/>
    </row>
    <row r="648" spans="1:23" outlineLevel="2" x14ac:dyDescent="0.25">
      <c r="B648" s="33"/>
      <c r="C648" s="33"/>
      <c r="D648" s="33" t="s">
        <v>183</v>
      </c>
      <c r="K648" s="28"/>
      <c r="M648" s="28"/>
      <c r="O648" s="28"/>
      <c r="Q648" s="28"/>
      <c r="W648" s="28"/>
    </row>
    <row r="649" spans="1:23" outlineLevel="2" x14ac:dyDescent="0.25">
      <c r="A649" s="12"/>
      <c r="B649" s="33"/>
      <c r="C649" s="33"/>
      <c r="D649" s="33" t="s">
        <v>183</v>
      </c>
      <c r="E649" s="1" t="s">
        <v>13</v>
      </c>
      <c r="F649" s="1" t="s">
        <v>183</v>
      </c>
      <c r="H649" s="1" t="s">
        <v>16</v>
      </c>
      <c r="I649" s="1" t="s">
        <v>148</v>
      </c>
      <c r="K649" s="4" t="s">
        <v>264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5">
      <c r="B650" s="33"/>
      <c r="C650" s="33"/>
      <c r="D650" s="33" t="s">
        <v>183</v>
      </c>
      <c r="E650" s="1" t="s">
        <v>13</v>
      </c>
      <c r="F650" s="1" t="s">
        <v>183</v>
      </c>
      <c r="H650" s="1" t="s">
        <v>18</v>
      </c>
      <c r="I650" s="1" t="s">
        <v>148</v>
      </c>
      <c r="K650" s="4">
        <v>0</v>
      </c>
      <c r="M650" s="4">
        <v>126</v>
      </c>
      <c r="O650" s="4">
        <v>126</v>
      </c>
      <c r="Q650" s="4">
        <v>126</v>
      </c>
      <c r="W650" s="11"/>
    </row>
    <row r="651" spans="1:23" outlineLevel="1" x14ac:dyDescent="0.25">
      <c r="B651" s="33"/>
      <c r="C651" s="36"/>
      <c r="D651" s="36" t="s">
        <v>323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5">
      <c r="B652" s="33"/>
      <c r="C652" s="33"/>
      <c r="D652" s="33"/>
    </row>
    <row r="653" spans="1:23" outlineLevel="2" x14ac:dyDescent="0.25">
      <c r="B653" s="33"/>
      <c r="C653" s="33"/>
      <c r="D653" s="33" t="s">
        <v>185</v>
      </c>
      <c r="E653" s="1" t="s">
        <v>13</v>
      </c>
      <c r="F653" s="19" t="s">
        <v>185</v>
      </c>
      <c r="H653" s="1" t="s">
        <v>16</v>
      </c>
      <c r="I653" s="1" t="s">
        <v>148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5">
      <c r="B654" s="33"/>
      <c r="C654" s="33"/>
      <c r="D654" s="33" t="s">
        <v>185</v>
      </c>
      <c r="E654" s="1" t="s">
        <v>13</v>
      </c>
      <c r="F654" s="19" t="s">
        <v>185</v>
      </c>
      <c r="H654" s="1" t="s">
        <v>18</v>
      </c>
      <c r="I654" s="1" t="s">
        <v>148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5">
      <c r="B655" s="33"/>
      <c r="C655" s="36"/>
      <c r="D655" s="36" t="s">
        <v>324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5">
      <c r="B656" s="33"/>
      <c r="C656" s="33"/>
      <c r="D656" s="33"/>
      <c r="F656" s="19"/>
    </row>
    <row r="657" spans="1:23" outlineLevel="2" x14ac:dyDescent="0.25">
      <c r="B657" s="33"/>
      <c r="C657" s="33"/>
      <c r="D657" s="33" t="s">
        <v>186</v>
      </c>
      <c r="E657" s="1" t="s">
        <v>13</v>
      </c>
      <c r="F657" s="19" t="s">
        <v>186</v>
      </c>
      <c r="H657" s="1" t="s">
        <v>16</v>
      </c>
      <c r="I657" s="1" t="s">
        <v>148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5">
      <c r="B658" s="33"/>
      <c r="C658" s="33"/>
      <c r="D658" s="33" t="s">
        <v>186</v>
      </c>
      <c r="E658" s="1" t="s">
        <v>13</v>
      </c>
      <c r="F658" s="19" t="s">
        <v>186</v>
      </c>
      <c r="H658" s="1" t="s">
        <v>18</v>
      </c>
      <c r="I658" s="1" t="s">
        <v>148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5">
      <c r="B659" s="33"/>
      <c r="C659" s="36"/>
      <c r="D659" s="36" t="s">
        <v>325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5">
      <c r="B660" s="33"/>
      <c r="C660" s="33"/>
      <c r="D660" s="33"/>
      <c r="F660" s="19"/>
    </row>
    <row r="661" spans="1:23" outlineLevel="1" x14ac:dyDescent="0.25">
      <c r="A661" s="1" t="s">
        <v>187</v>
      </c>
      <c r="B661" s="33"/>
      <c r="C661" s="33"/>
      <c r="D661" s="33"/>
      <c r="F661" s="19"/>
    </row>
    <row r="662" spans="1:23" outlineLevel="1" x14ac:dyDescent="0.25">
      <c r="B662" s="33"/>
      <c r="C662" s="33"/>
      <c r="D662" s="43"/>
      <c r="E662" s="19"/>
    </row>
    <row r="663" spans="1:23" outlineLevel="2" x14ac:dyDescent="0.25">
      <c r="B663" s="33" t="s">
        <v>122</v>
      </c>
      <c r="C663" s="33"/>
      <c r="D663" s="33" t="s">
        <v>172</v>
      </c>
      <c r="F663" s="1" t="s">
        <v>188</v>
      </c>
      <c r="G663" s="3" t="s">
        <v>189</v>
      </c>
      <c r="H663" s="1" t="s">
        <v>16</v>
      </c>
      <c r="I663" s="1" t="s">
        <v>190</v>
      </c>
      <c r="K663" s="4">
        <v>9345</v>
      </c>
      <c r="M663" s="4">
        <v>0</v>
      </c>
      <c r="O663" s="4">
        <v>0</v>
      </c>
      <c r="Q663" s="4">
        <v>0</v>
      </c>
    </row>
    <row r="664" spans="1:23" outlineLevel="2" x14ac:dyDescent="0.25">
      <c r="B664" s="33" t="s">
        <v>122</v>
      </c>
      <c r="C664" s="33"/>
      <c r="D664" s="33" t="s">
        <v>172</v>
      </c>
      <c r="F664" s="1" t="s">
        <v>188</v>
      </c>
      <c r="G664" s="3" t="s">
        <v>189</v>
      </c>
      <c r="H664" s="1" t="s">
        <v>18</v>
      </c>
      <c r="I664" s="1" t="s">
        <v>190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5">
      <c r="B665" s="33" t="s">
        <v>122</v>
      </c>
      <c r="C665" s="33"/>
      <c r="D665" s="33" t="s">
        <v>172</v>
      </c>
      <c r="F665" s="1" t="s">
        <v>188</v>
      </c>
      <c r="G665" s="3" t="s">
        <v>189</v>
      </c>
      <c r="H665" s="1" t="s">
        <v>28</v>
      </c>
      <c r="I665" s="1" t="s">
        <v>190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5">
      <c r="B666" s="33" t="s">
        <v>122</v>
      </c>
      <c r="C666" s="33"/>
      <c r="D666" s="33" t="s">
        <v>172</v>
      </c>
      <c r="F666" s="24" t="s">
        <v>191</v>
      </c>
      <c r="G666" s="3" t="s">
        <v>189</v>
      </c>
      <c r="H666" s="1" t="s">
        <v>16</v>
      </c>
      <c r="I666" s="1" t="s">
        <v>190</v>
      </c>
      <c r="K666" s="4">
        <v>661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5">
      <c r="B667" s="33" t="s">
        <v>122</v>
      </c>
      <c r="C667" s="33"/>
      <c r="D667" s="33" t="s">
        <v>172</v>
      </c>
      <c r="F667" s="24" t="s">
        <v>191</v>
      </c>
      <c r="G667" s="3" t="s">
        <v>189</v>
      </c>
      <c r="H667" s="1" t="s">
        <v>18</v>
      </c>
      <c r="I667" s="1" t="s">
        <v>190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5">
      <c r="B668" s="33" t="s">
        <v>122</v>
      </c>
      <c r="C668" s="33"/>
      <c r="D668" s="33" t="s">
        <v>172</v>
      </c>
      <c r="F668" s="24" t="s">
        <v>191</v>
      </c>
      <c r="G668" s="3" t="s">
        <v>189</v>
      </c>
      <c r="H668" s="1" t="s">
        <v>28</v>
      </c>
      <c r="I668" s="1" t="s">
        <v>190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5">
      <c r="B669" s="36" t="s">
        <v>122</v>
      </c>
      <c r="C669" s="36"/>
      <c r="D669" s="36" t="s">
        <v>317</v>
      </c>
      <c r="E669" s="37"/>
      <c r="F669" s="49"/>
      <c r="G669" s="38"/>
      <c r="H669" s="37"/>
      <c r="I669" s="37"/>
      <c r="J669" s="39"/>
      <c r="K669" s="39">
        <v>10006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5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5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5">
      <c r="B672" s="33" t="s">
        <v>192</v>
      </c>
      <c r="C672" s="33"/>
      <c r="D672" s="33" t="s">
        <v>192</v>
      </c>
      <c r="F672" s="1" t="s">
        <v>188</v>
      </c>
      <c r="G672" s="3" t="s">
        <v>193</v>
      </c>
      <c r="H672" s="1" t="s">
        <v>16</v>
      </c>
      <c r="I672" s="1" t="s">
        <v>190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5">
      <c r="B673" s="33" t="s">
        <v>192</v>
      </c>
      <c r="C673" s="33"/>
      <c r="D673" s="33" t="s">
        <v>192</v>
      </c>
      <c r="F673" s="1" t="s">
        <v>188</v>
      </c>
      <c r="G673" s="3" t="s">
        <v>193</v>
      </c>
      <c r="H673" s="1" t="s">
        <v>18</v>
      </c>
      <c r="I673" s="1" t="s">
        <v>190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5">
      <c r="B674" s="33" t="s">
        <v>192</v>
      </c>
      <c r="C674" s="33"/>
      <c r="D674" s="33" t="s">
        <v>192</v>
      </c>
      <c r="F674" s="1" t="s">
        <v>188</v>
      </c>
      <c r="G674" s="3" t="s">
        <v>193</v>
      </c>
      <c r="H674" s="1" t="s">
        <v>28</v>
      </c>
      <c r="I674" s="1" t="s">
        <v>190</v>
      </c>
      <c r="K674" s="4">
        <v>1900</v>
      </c>
      <c r="M674" s="4">
        <v>0</v>
      </c>
      <c r="O674" s="4">
        <v>0</v>
      </c>
      <c r="Q674" s="4">
        <v>0</v>
      </c>
    </row>
    <row r="675" spans="2:23" outlineLevel="1" x14ac:dyDescent="0.25">
      <c r="B675" s="36" t="s">
        <v>192</v>
      </c>
      <c r="C675" s="36"/>
      <c r="D675" s="36" t="s">
        <v>326</v>
      </c>
      <c r="E675" s="37"/>
      <c r="F675" s="49"/>
      <c r="G675" s="38"/>
      <c r="H675" s="37"/>
      <c r="I675" s="37"/>
      <c r="J675" s="39"/>
      <c r="K675" s="39">
        <v>1900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5">
      <c r="B676" s="33"/>
      <c r="C676" s="33"/>
      <c r="D676" s="33"/>
    </row>
    <row r="677" spans="2:23" outlineLevel="1" x14ac:dyDescent="0.25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5">
      <c r="B678" s="33" t="s">
        <v>194</v>
      </c>
      <c r="C678" s="33"/>
      <c r="D678" s="33" t="s">
        <v>195</v>
      </c>
      <c r="E678" s="1" t="s">
        <v>188</v>
      </c>
      <c r="F678" s="1" t="s">
        <v>196</v>
      </c>
      <c r="G678" s="3" t="s">
        <v>197</v>
      </c>
      <c r="H678" s="1" t="s">
        <v>16</v>
      </c>
      <c r="I678" s="1" t="s">
        <v>190</v>
      </c>
      <c r="K678" s="4">
        <v>6301</v>
      </c>
      <c r="M678" s="4">
        <v>0</v>
      </c>
      <c r="O678" s="4">
        <v>0</v>
      </c>
      <c r="Q678" s="4">
        <v>0</v>
      </c>
    </row>
    <row r="679" spans="2:23" outlineLevel="2" x14ac:dyDescent="0.25">
      <c r="B679" s="33" t="s">
        <v>194</v>
      </c>
      <c r="C679" s="33"/>
      <c r="D679" s="33" t="s">
        <v>195</v>
      </c>
      <c r="E679" s="1" t="s">
        <v>188</v>
      </c>
      <c r="F679" s="1" t="s">
        <v>196</v>
      </c>
      <c r="G679" s="3" t="s">
        <v>197</v>
      </c>
      <c r="H679" s="1" t="s">
        <v>18</v>
      </c>
      <c r="I679" s="1" t="s">
        <v>190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5">
      <c r="B680" s="33" t="s">
        <v>194</v>
      </c>
      <c r="C680" s="33"/>
      <c r="D680" s="33" t="s">
        <v>195</v>
      </c>
      <c r="E680" s="1" t="s">
        <v>188</v>
      </c>
      <c r="F680" s="1" t="s">
        <v>196</v>
      </c>
      <c r="G680" s="3" t="s">
        <v>197</v>
      </c>
      <c r="H680" s="1" t="s">
        <v>28</v>
      </c>
      <c r="I680" s="1" t="s">
        <v>190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5">
      <c r="B681" s="33"/>
      <c r="C681" s="33"/>
      <c r="D681" s="33" t="s">
        <v>195</v>
      </c>
    </row>
    <row r="682" spans="2:23" outlineLevel="2" x14ac:dyDescent="0.25">
      <c r="B682" s="33" t="s">
        <v>194</v>
      </c>
      <c r="C682" s="33"/>
      <c r="D682" s="33" t="s">
        <v>195</v>
      </c>
      <c r="E682" s="1" t="s">
        <v>198</v>
      </c>
      <c r="F682" s="24" t="s">
        <v>199</v>
      </c>
      <c r="G682" s="3" t="s">
        <v>200</v>
      </c>
      <c r="H682" s="1" t="s">
        <v>16</v>
      </c>
      <c r="I682" s="1" t="s">
        <v>190</v>
      </c>
      <c r="K682" s="4">
        <v>663</v>
      </c>
      <c r="M682" s="4">
        <v>0</v>
      </c>
      <c r="O682" s="4">
        <v>0</v>
      </c>
      <c r="Q682" s="4">
        <v>0</v>
      </c>
    </row>
    <row r="683" spans="2:23" outlineLevel="2" x14ac:dyDescent="0.25">
      <c r="B683" s="33" t="s">
        <v>194</v>
      </c>
      <c r="C683" s="33"/>
      <c r="D683" s="33" t="s">
        <v>195</v>
      </c>
      <c r="E683" s="1" t="s">
        <v>198</v>
      </c>
      <c r="F683" s="24" t="s">
        <v>199</v>
      </c>
      <c r="G683" s="3" t="s">
        <v>200</v>
      </c>
      <c r="H683" s="1" t="s">
        <v>18</v>
      </c>
      <c r="I683" s="1" t="s">
        <v>190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5">
      <c r="B684" s="33" t="s">
        <v>194</v>
      </c>
      <c r="C684" s="33"/>
      <c r="D684" s="33" t="s">
        <v>195</v>
      </c>
      <c r="E684" s="1" t="s">
        <v>198</v>
      </c>
      <c r="F684" s="24" t="s">
        <v>199</v>
      </c>
      <c r="G684" s="3" t="s">
        <v>200</v>
      </c>
      <c r="H684" s="1" t="s">
        <v>28</v>
      </c>
      <c r="I684" s="1" t="s">
        <v>190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5">
      <c r="B685" s="33"/>
      <c r="C685" s="33"/>
      <c r="D685" s="33" t="s">
        <v>195</v>
      </c>
      <c r="F685" s="24"/>
    </row>
    <row r="686" spans="2:23" outlineLevel="2" x14ac:dyDescent="0.25">
      <c r="B686" s="33" t="s">
        <v>194</v>
      </c>
      <c r="C686" s="33"/>
      <c r="D686" s="33" t="s">
        <v>195</v>
      </c>
      <c r="E686" s="1" t="s">
        <v>198</v>
      </c>
      <c r="F686" s="1" t="s">
        <v>201</v>
      </c>
      <c r="G686" s="3" t="s">
        <v>202</v>
      </c>
      <c r="H686" s="1" t="s">
        <v>16</v>
      </c>
      <c r="I686" s="1" t="s">
        <v>190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5">
      <c r="B687" s="33" t="s">
        <v>194</v>
      </c>
      <c r="C687" s="33"/>
      <c r="D687" s="33" t="s">
        <v>195</v>
      </c>
      <c r="E687" s="1" t="s">
        <v>198</v>
      </c>
      <c r="F687" s="1" t="s">
        <v>201</v>
      </c>
      <c r="G687" s="3" t="s">
        <v>202</v>
      </c>
      <c r="H687" s="1" t="s">
        <v>18</v>
      </c>
      <c r="I687" s="1" t="s">
        <v>190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5">
      <c r="B688" s="33" t="s">
        <v>194</v>
      </c>
      <c r="C688" s="33"/>
      <c r="D688" s="33" t="s">
        <v>195</v>
      </c>
      <c r="E688" s="1" t="s">
        <v>198</v>
      </c>
      <c r="F688" s="1" t="s">
        <v>201</v>
      </c>
      <c r="G688" s="3" t="s">
        <v>202</v>
      </c>
      <c r="H688" s="1" t="s">
        <v>28</v>
      </c>
      <c r="I688" s="1" t="s">
        <v>190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5">
      <c r="B689" s="33"/>
      <c r="C689" s="33"/>
      <c r="D689" s="33" t="s">
        <v>195</v>
      </c>
      <c r="K689" s="11"/>
      <c r="M689" s="11"/>
      <c r="O689" s="11"/>
      <c r="Q689" s="11"/>
      <c r="W689" s="11"/>
    </row>
    <row r="690" spans="2:23" outlineLevel="2" x14ac:dyDescent="0.25">
      <c r="B690" s="33" t="s">
        <v>194</v>
      </c>
      <c r="C690" s="33"/>
      <c r="D690" s="33" t="s">
        <v>195</v>
      </c>
      <c r="E690" s="1" t="s">
        <v>198</v>
      </c>
      <c r="F690" s="1" t="s">
        <v>203</v>
      </c>
      <c r="G690" s="3" t="s">
        <v>204</v>
      </c>
      <c r="H690" s="1" t="s">
        <v>16</v>
      </c>
      <c r="I690" s="1" t="s">
        <v>190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5">
      <c r="B691" s="33" t="s">
        <v>194</v>
      </c>
      <c r="C691" s="33"/>
      <c r="D691" s="33" t="s">
        <v>195</v>
      </c>
      <c r="E691" s="1" t="s">
        <v>198</v>
      </c>
      <c r="F691" s="1" t="s">
        <v>203</v>
      </c>
      <c r="G691" s="3" t="s">
        <v>204</v>
      </c>
      <c r="H691" s="1" t="s">
        <v>18</v>
      </c>
      <c r="I691" s="1" t="s">
        <v>190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5">
      <c r="B692" s="33" t="s">
        <v>194</v>
      </c>
      <c r="C692" s="33"/>
      <c r="D692" s="33" t="s">
        <v>195</v>
      </c>
      <c r="E692" s="1" t="s">
        <v>198</v>
      </c>
      <c r="F692" s="1" t="s">
        <v>203</v>
      </c>
      <c r="G692" s="3" t="s">
        <v>204</v>
      </c>
      <c r="H692" s="1" t="s">
        <v>28</v>
      </c>
      <c r="I692" s="1" t="s">
        <v>190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5">
      <c r="B693" s="33"/>
      <c r="C693" s="33"/>
      <c r="D693" s="33" t="s">
        <v>195</v>
      </c>
      <c r="K693" s="11"/>
      <c r="M693" s="11"/>
      <c r="O693" s="11"/>
      <c r="Q693" s="11"/>
      <c r="W693" s="11"/>
    </row>
    <row r="694" spans="2:23" outlineLevel="2" x14ac:dyDescent="0.25">
      <c r="B694" s="33" t="s">
        <v>194</v>
      </c>
      <c r="C694" s="33"/>
      <c r="D694" s="33" t="s">
        <v>195</v>
      </c>
      <c r="E694" s="1" t="s">
        <v>205</v>
      </c>
      <c r="F694" s="1" t="s">
        <v>206</v>
      </c>
      <c r="G694" s="3" t="s">
        <v>207</v>
      </c>
      <c r="H694" s="1" t="s">
        <v>16</v>
      </c>
      <c r="I694" s="1" t="s">
        <v>190</v>
      </c>
      <c r="K694" s="4">
        <v>547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5">
      <c r="B695" s="33" t="s">
        <v>194</v>
      </c>
      <c r="C695" s="33"/>
      <c r="D695" s="33" t="s">
        <v>195</v>
      </c>
      <c r="E695" s="1" t="s">
        <v>205</v>
      </c>
      <c r="F695" s="1" t="s">
        <v>206</v>
      </c>
      <c r="G695" s="3" t="s">
        <v>207</v>
      </c>
      <c r="H695" s="1" t="s">
        <v>18</v>
      </c>
      <c r="I695" s="1" t="s">
        <v>190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5">
      <c r="B696" s="33" t="s">
        <v>194</v>
      </c>
      <c r="C696" s="33"/>
      <c r="D696" s="33" t="s">
        <v>195</v>
      </c>
      <c r="E696" s="1" t="s">
        <v>205</v>
      </c>
      <c r="F696" s="1" t="s">
        <v>206</v>
      </c>
      <c r="G696" s="3" t="s">
        <v>207</v>
      </c>
      <c r="H696" s="1" t="s">
        <v>28</v>
      </c>
      <c r="I696" s="1" t="s">
        <v>190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5">
      <c r="B697" s="33"/>
      <c r="C697" s="33"/>
      <c r="D697" s="33" t="s">
        <v>195</v>
      </c>
      <c r="K697" s="11"/>
      <c r="M697" s="11"/>
      <c r="O697" s="11"/>
      <c r="Q697" s="11"/>
      <c r="W697" s="11"/>
    </row>
    <row r="698" spans="2:23" outlineLevel="2" x14ac:dyDescent="0.25">
      <c r="B698" s="33" t="s">
        <v>194</v>
      </c>
      <c r="C698" s="33"/>
      <c r="D698" s="33" t="s">
        <v>195</v>
      </c>
      <c r="E698" s="1" t="s">
        <v>205</v>
      </c>
      <c r="F698" s="1" t="s">
        <v>208</v>
      </c>
      <c r="G698" s="3" t="s">
        <v>209</v>
      </c>
      <c r="H698" s="1" t="s">
        <v>16</v>
      </c>
      <c r="I698" s="1" t="s">
        <v>190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5">
      <c r="B699" s="33" t="s">
        <v>194</v>
      </c>
      <c r="C699" s="33"/>
      <c r="D699" s="33" t="s">
        <v>195</v>
      </c>
      <c r="E699" s="1" t="s">
        <v>205</v>
      </c>
      <c r="F699" s="1" t="s">
        <v>208</v>
      </c>
      <c r="G699" s="3" t="s">
        <v>209</v>
      </c>
      <c r="H699" s="1" t="s">
        <v>18</v>
      </c>
      <c r="I699" s="1" t="s">
        <v>190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5">
      <c r="B700" s="33" t="s">
        <v>194</v>
      </c>
      <c r="C700" s="33"/>
      <c r="D700" s="33" t="s">
        <v>195</v>
      </c>
      <c r="E700" s="1" t="s">
        <v>205</v>
      </c>
      <c r="F700" s="1" t="s">
        <v>208</v>
      </c>
      <c r="G700" s="3" t="s">
        <v>209</v>
      </c>
      <c r="H700" s="1" t="s">
        <v>28</v>
      </c>
      <c r="I700" s="1" t="s">
        <v>190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5">
      <c r="B701" s="33"/>
      <c r="C701" s="33"/>
      <c r="D701" s="33" t="s">
        <v>195</v>
      </c>
      <c r="K701" s="11"/>
      <c r="M701" s="11"/>
      <c r="O701" s="11"/>
      <c r="Q701" s="11"/>
      <c r="W701" s="11"/>
    </row>
    <row r="702" spans="2:23" outlineLevel="2" x14ac:dyDescent="0.25">
      <c r="B702" s="33" t="s">
        <v>194</v>
      </c>
      <c r="C702" s="33"/>
      <c r="D702" s="33" t="s">
        <v>195</v>
      </c>
      <c r="E702" s="1" t="s">
        <v>205</v>
      </c>
      <c r="F702" s="1" t="s">
        <v>210</v>
      </c>
      <c r="G702" s="3" t="s">
        <v>211</v>
      </c>
      <c r="H702" s="1" t="s">
        <v>16</v>
      </c>
      <c r="I702" s="1" t="s">
        <v>190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5">
      <c r="B703" s="33" t="s">
        <v>194</v>
      </c>
      <c r="C703" s="33"/>
      <c r="D703" s="33" t="s">
        <v>195</v>
      </c>
      <c r="E703" s="1" t="s">
        <v>205</v>
      </c>
      <c r="F703" s="1" t="s">
        <v>210</v>
      </c>
      <c r="G703" s="3" t="s">
        <v>211</v>
      </c>
      <c r="H703" s="1" t="s">
        <v>18</v>
      </c>
      <c r="I703" s="1" t="s">
        <v>190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5">
      <c r="B704" s="33" t="s">
        <v>194</v>
      </c>
      <c r="C704" s="33"/>
      <c r="D704" s="33" t="s">
        <v>195</v>
      </c>
      <c r="E704" s="1" t="s">
        <v>205</v>
      </c>
      <c r="F704" s="1" t="s">
        <v>210</v>
      </c>
      <c r="G704" s="3" t="s">
        <v>211</v>
      </c>
      <c r="H704" s="1" t="s">
        <v>28</v>
      </c>
      <c r="I704" s="1" t="s">
        <v>190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5">
      <c r="B705" s="33"/>
      <c r="C705" s="33"/>
      <c r="D705" s="33" t="s">
        <v>195</v>
      </c>
      <c r="K705" s="11"/>
      <c r="M705" s="11"/>
      <c r="O705" s="11"/>
      <c r="Q705" s="11"/>
      <c r="W705" s="11"/>
    </row>
    <row r="706" spans="2:23" outlineLevel="2" x14ac:dyDescent="0.25">
      <c r="B706" s="33" t="s">
        <v>194</v>
      </c>
      <c r="C706" s="33"/>
      <c r="D706" s="33" t="s">
        <v>195</v>
      </c>
      <c r="E706" s="1" t="s">
        <v>212</v>
      </c>
      <c r="F706" s="1" t="s">
        <v>213</v>
      </c>
      <c r="G706" s="3" t="s">
        <v>214</v>
      </c>
      <c r="H706" s="1" t="s">
        <v>16</v>
      </c>
      <c r="I706" s="1" t="s">
        <v>190</v>
      </c>
      <c r="K706" s="4">
        <v>850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5">
      <c r="B707" s="33" t="s">
        <v>194</v>
      </c>
      <c r="C707" s="33"/>
      <c r="D707" s="33" t="s">
        <v>195</v>
      </c>
      <c r="E707" s="1" t="s">
        <v>212</v>
      </c>
      <c r="F707" s="1" t="s">
        <v>213</v>
      </c>
      <c r="G707" s="3" t="s">
        <v>214</v>
      </c>
      <c r="H707" s="1" t="s">
        <v>18</v>
      </c>
      <c r="I707" s="1" t="s">
        <v>190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5">
      <c r="B708" s="33" t="s">
        <v>194</v>
      </c>
      <c r="C708" s="33"/>
      <c r="D708" s="33" t="s">
        <v>195</v>
      </c>
      <c r="E708" s="1" t="s">
        <v>212</v>
      </c>
      <c r="F708" s="1" t="s">
        <v>213</v>
      </c>
      <c r="G708" s="3" t="s">
        <v>214</v>
      </c>
      <c r="H708" s="1" t="s">
        <v>28</v>
      </c>
      <c r="I708" s="1" t="s">
        <v>190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5">
      <c r="B709" s="33"/>
      <c r="C709" s="33"/>
      <c r="D709" s="33" t="s">
        <v>195</v>
      </c>
      <c r="K709" s="11"/>
      <c r="M709" s="11"/>
      <c r="O709" s="11"/>
      <c r="Q709" s="11"/>
      <c r="W709" s="11"/>
    </row>
    <row r="710" spans="2:23" outlineLevel="2" x14ac:dyDescent="0.25">
      <c r="B710" s="33" t="s">
        <v>194</v>
      </c>
      <c r="C710" s="33"/>
      <c r="D710" s="33" t="s">
        <v>195</v>
      </c>
      <c r="E710" s="1" t="s">
        <v>212</v>
      </c>
      <c r="F710" s="1" t="s">
        <v>215</v>
      </c>
      <c r="G710" s="3" t="s">
        <v>216</v>
      </c>
      <c r="H710" s="1" t="s">
        <v>16</v>
      </c>
      <c r="I710" s="1" t="s">
        <v>190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5">
      <c r="B711" s="33" t="s">
        <v>194</v>
      </c>
      <c r="C711" s="33"/>
      <c r="D711" s="33" t="s">
        <v>195</v>
      </c>
      <c r="E711" s="1" t="s">
        <v>212</v>
      </c>
      <c r="F711" s="1" t="s">
        <v>215</v>
      </c>
      <c r="G711" s="3" t="s">
        <v>216</v>
      </c>
      <c r="H711" s="1" t="s">
        <v>18</v>
      </c>
      <c r="I711" s="1" t="s">
        <v>190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5">
      <c r="B712" s="33" t="s">
        <v>194</v>
      </c>
      <c r="C712" s="33"/>
      <c r="D712" s="33" t="s">
        <v>195</v>
      </c>
      <c r="E712" s="1" t="s">
        <v>212</v>
      </c>
      <c r="F712" s="1" t="s">
        <v>215</v>
      </c>
      <c r="G712" s="3" t="s">
        <v>216</v>
      </c>
      <c r="H712" s="1" t="s">
        <v>28</v>
      </c>
      <c r="I712" s="1" t="s">
        <v>190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5">
      <c r="B713" s="33"/>
      <c r="C713" s="33"/>
      <c r="D713" s="33" t="s">
        <v>195</v>
      </c>
      <c r="K713" s="11"/>
      <c r="M713" s="11"/>
      <c r="O713" s="11"/>
      <c r="Q713" s="11"/>
      <c r="W713" s="11"/>
    </row>
    <row r="714" spans="2:23" outlineLevel="2" x14ac:dyDescent="0.25">
      <c r="B714" s="33" t="s">
        <v>194</v>
      </c>
      <c r="C714" s="33"/>
      <c r="D714" s="33" t="s">
        <v>195</v>
      </c>
      <c r="E714" s="1" t="s">
        <v>212</v>
      </c>
      <c r="F714" s="1" t="s">
        <v>217</v>
      </c>
      <c r="G714" s="3" t="s">
        <v>218</v>
      </c>
      <c r="H714" s="1" t="s">
        <v>16</v>
      </c>
      <c r="I714" s="1" t="s">
        <v>190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5">
      <c r="B715" s="33" t="s">
        <v>194</v>
      </c>
      <c r="C715" s="33"/>
      <c r="D715" s="33" t="s">
        <v>195</v>
      </c>
      <c r="E715" s="1" t="s">
        <v>212</v>
      </c>
      <c r="F715" s="1" t="s">
        <v>217</v>
      </c>
      <c r="G715" s="3" t="s">
        <v>218</v>
      </c>
      <c r="H715" s="1" t="s">
        <v>18</v>
      </c>
      <c r="I715" s="1" t="s">
        <v>190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5">
      <c r="B716" s="33" t="s">
        <v>194</v>
      </c>
      <c r="C716" s="33"/>
      <c r="D716" s="33" t="s">
        <v>195</v>
      </c>
      <c r="E716" s="1" t="s">
        <v>212</v>
      </c>
      <c r="F716" s="1" t="s">
        <v>217</v>
      </c>
      <c r="G716" s="3" t="s">
        <v>218</v>
      </c>
      <c r="H716" s="1" t="s">
        <v>28</v>
      </c>
      <c r="I716" s="1" t="s">
        <v>190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5">
      <c r="B717" s="33"/>
      <c r="C717" s="33"/>
      <c r="D717" s="33" t="s">
        <v>195</v>
      </c>
      <c r="K717" s="11"/>
      <c r="M717" s="11"/>
      <c r="O717" s="11"/>
      <c r="Q717" s="11"/>
      <c r="W717" s="11"/>
    </row>
    <row r="718" spans="2:23" outlineLevel="2" x14ac:dyDescent="0.25">
      <c r="B718" s="33" t="s">
        <v>194</v>
      </c>
      <c r="C718" s="33"/>
      <c r="D718" s="33" t="s">
        <v>195</v>
      </c>
      <c r="E718" s="1" t="s">
        <v>212</v>
      </c>
      <c r="F718" s="1" t="s">
        <v>219</v>
      </c>
      <c r="G718" s="3" t="s">
        <v>220</v>
      </c>
      <c r="H718" s="1" t="s">
        <v>16</v>
      </c>
      <c r="I718" s="1" t="s">
        <v>190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5">
      <c r="B719" s="33" t="s">
        <v>194</v>
      </c>
      <c r="C719" s="33"/>
      <c r="D719" s="33" t="s">
        <v>195</v>
      </c>
      <c r="E719" s="1" t="s">
        <v>212</v>
      </c>
      <c r="F719" s="1" t="s">
        <v>219</v>
      </c>
      <c r="G719" s="3" t="s">
        <v>220</v>
      </c>
      <c r="H719" s="1" t="s">
        <v>18</v>
      </c>
      <c r="I719" s="1" t="s">
        <v>190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5">
      <c r="B720" s="33" t="s">
        <v>194</v>
      </c>
      <c r="C720" s="33"/>
      <c r="D720" s="33" t="s">
        <v>195</v>
      </c>
      <c r="E720" s="1" t="s">
        <v>212</v>
      </c>
      <c r="F720" s="1" t="s">
        <v>219</v>
      </c>
      <c r="G720" s="3" t="s">
        <v>220</v>
      </c>
      <c r="H720" s="1" t="s">
        <v>28</v>
      </c>
      <c r="I720" s="1" t="s">
        <v>190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5">
      <c r="B721" s="33"/>
      <c r="C721" s="33"/>
      <c r="D721" s="33" t="s">
        <v>195</v>
      </c>
      <c r="K721" s="11"/>
      <c r="M721" s="11"/>
      <c r="O721" s="11"/>
      <c r="Q721" s="11"/>
      <c r="W721" s="11"/>
    </row>
    <row r="722" spans="2:23" outlineLevel="2" x14ac:dyDescent="0.25">
      <c r="B722" s="33" t="s">
        <v>194</v>
      </c>
      <c r="C722" s="33"/>
      <c r="D722" s="33" t="s">
        <v>195</v>
      </c>
      <c r="E722" s="1" t="s">
        <v>212</v>
      </c>
      <c r="F722" s="1" t="s">
        <v>221</v>
      </c>
      <c r="G722" s="3" t="s">
        <v>222</v>
      </c>
      <c r="H722" s="1" t="s">
        <v>16</v>
      </c>
      <c r="I722" s="1" t="s">
        <v>190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5">
      <c r="B723" s="33" t="s">
        <v>194</v>
      </c>
      <c r="C723" s="33"/>
      <c r="D723" s="33" t="s">
        <v>195</v>
      </c>
      <c r="E723" s="1" t="s">
        <v>212</v>
      </c>
      <c r="F723" s="1" t="s">
        <v>221</v>
      </c>
      <c r="G723" s="3" t="s">
        <v>222</v>
      </c>
      <c r="H723" s="1" t="s">
        <v>18</v>
      </c>
      <c r="I723" s="1" t="s">
        <v>190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5">
      <c r="B724" s="33" t="s">
        <v>194</v>
      </c>
      <c r="C724" s="33"/>
      <c r="D724" s="33" t="s">
        <v>195</v>
      </c>
      <c r="E724" s="1" t="s">
        <v>212</v>
      </c>
      <c r="F724" s="1" t="s">
        <v>221</v>
      </c>
      <c r="G724" s="3" t="s">
        <v>222</v>
      </c>
      <c r="H724" s="1" t="s">
        <v>28</v>
      </c>
      <c r="I724" s="1" t="s">
        <v>190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5">
      <c r="B725" s="33"/>
      <c r="C725" s="33"/>
      <c r="D725" s="33" t="s">
        <v>195</v>
      </c>
      <c r="K725" s="11"/>
      <c r="M725" s="11"/>
      <c r="O725" s="11"/>
      <c r="Q725" s="11"/>
      <c r="W725" s="11"/>
    </row>
    <row r="726" spans="2:23" outlineLevel="2" x14ac:dyDescent="0.25">
      <c r="B726" s="33" t="s">
        <v>194</v>
      </c>
      <c r="C726" s="33"/>
      <c r="D726" s="33" t="s">
        <v>195</v>
      </c>
      <c r="E726" s="1" t="s">
        <v>212</v>
      </c>
      <c r="F726" s="1" t="s">
        <v>223</v>
      </c>
      <c r="G726" s="3" t="s">
        <v>224</v>
      </c>
      <c r="H726" s="1" t="s">
        <v>16</v>
      </c>
      <c r="I726" s="1" t="s">
        <v>190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5">
      <c r="B727" s="33" t="s">
        <v>194</v>
      </c>
      <c r="C727" s="33"/>
      <c r="D727" s="33" t="s">
        <v>195</v>
      </c>
      <c r="E727" s="1" t="s">
        <v>212</v>
      </c>
      <c r="F727" s="1" t="s">
        <v>223</v>
      </c>
      <c r="G727" s="3" t="s">
        <v>224</v>
      </c>
      <c r="H727" s="1" t="s">
        <v>18</v>
      </c>
      <c r="I727" s="1" t="s">
        <v>190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5">
      <c r="B728" s="33" t="s">
        <v>194</v>
      </c>
      <c r="C728" s="33"/>
      <c r="D728" s="33" t="s">
        <v>195</v>
      </c>
      <c r="E728" s="1" t="s">
        <v>212</v>
      </c>
      <c r="F728" s="1" t="s">
        <v>223</v>
      </c>
      <c r="G728" s="3" t="s">
        <v>224</v>
      </c>
      <c r="H728" s="1" t="s">
        <v>28</v>
      </c>
      <c r="I728" s="1" t="s">
        <v>190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5">
      <c r="B729" s="33"/>
      <c r="C729" s="33"/>
      <c r="D729" s="33" t="s">
        <v>195</v>
      </c>
      <c r="K729" s="11"/>
      <c r="M729" s="11"/>
      <c r="O729" s="11"/>
      <c r="Q729" s="11"/>
      <c r="W729" s="11"/>
    </row>
    <row r="730" spans="2:23" outlineLevel="2" x14ac:dyDescent="0.25">
      <c r="B730" s="33" t="s">
        <v>194</v>
      </c>
      <c r="C730" s="33"/>
      <c r="D730" s="33" t="s">
        <v>195</v>
      </c>
      <c r="E730" s="1" t="s">
        <v>225</v>
      </c>
      <c r="F730" s="1" t="s">
        <v>226</v>
      </c>
      <c r="G730" s="3" t="s">
        <v>227</v>
      </c>
      <c r="H730" s="1" t="s">
        <v>16</v>
      </c>
      <c r="I730" s="1" t="s">
        <v>190</v>
      </c>
      <c r="K730" s="4">
        <v>679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5">
      <c r="B731" s="33" t="s">
        <v>194</v>
      </c>
      <c r="C731" s="33"/>
      <c r="D731" s="33" t="s">
        <v>195</v>
      </c>
      <c r="E731" s="1" t="s">
        <v>225</v>
      </c>
      <c r="F731" s="1" t="s">
        <v>226</v>
      </c>
      <c r="G731" s="3" t="s">
        <v>227</v>
      </c>
      <c r="H731" s="1" t="s">
        <v>18</v>
      </c>
      <c r="I731" s="1" t="s">
        <v>190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5">
      <c r="B732" s="33" t="s">
        <v>194</v>
      </c>
      <c r="C732" s="33"/>
      <c r="D732" s="33" t="s">
        <v>195</v>
      </c>
      <c r="E732" s="1" t="s">
        <v>225</v>
      </c>
      <c r="F732" s="1" t="s">
        <v>226</v>
      </c>
      <c r="G732" s="3" t="s">
        <v>227</v>
      </c>
      <c r="H732" s="1" t="s">
        <v>28</v>
      </c>
      <c r="I732" s="1" t="s">
        <v>190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5">
      <c r="B733" s="33"/>
      <c r="C733" s="33"/>
      <c r="D733" s="33" t="s">
        <v>195</v>
      </c>
      <c r="K733" s="11"/>
      <c r="M733" s="11"/>
      <c r="O733" s="11"/>
      <c r="Q733" s="11"/>
      <c r="W733" s="11"/>
    </row>
    <row r="734" spans="2:23" outlineLevel="2" x14ac:dyDescent="0.25">
      <c r="B734" s="33" t="s">
        <v>194</v>
      </c>
      <c r="C734" s="33"/>
      <c r="D734" s="33" t="s">
        <v>195</v>
      </c>
      <c r="E734" s="1" t="s">
        <v>225</v>
      </c>
      <c r="F734" s="1" t="s">
        <v>228</v>
      </c>
      <c r="G734" s="3" t="s">
        <v>229</v>
      </c>
      <c r="H734" s="1" t="s">
        <v>16</v>
      </c>
      <c r="I734" s="1" t="s">
        <v>190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5">
      <c r="B735" s="33" t="s">
        <v>194</v>
      </c>
      <c r="C735" s="33"/>
      <c r="D735" s="33" t="s">
        <v>195</v>
      </c>
      <c r="E735" s="1" t="s">
        <v>225</v>
      </c>
      <c r="F735" s="1" t="s">
        <v>228</v>
      </c>
      <c r="G735" s="3" t="s">
        <v>229</v>
      </c>
      <c r="H735" s="1" t="s">
        <v>18</v>
      </c>
      <c r="I735" s="1" t="s">
        <v>190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5">
      <c r="B736" s="33" t="s">
        <v>194</v>
      </c>
      <c r="C736" s="33"/>
      <c r="D736" s="33" t="s">
        <v>195</v>
      </c>
      <c r="E736" s="1" t="s">
        <v>225</v>
      </c>
      <c r="F736" s="1" t="s">
        <v>228</v>
      </c>
      <c r="G736" s="3" t="s">
        <v>229</v>
      </c>
      <c r="H736" s="1" t="s">
        <v>28</v>
      </c>
      <c r="I736" s="1" t="s">
        <v>190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5">
      <c r="B737" s="33"/>
      <c r="C737" s="33"/>
      <c r="D737" s="33" t="s">
        <v>195</v>
      </c>
      <c r="K737" s="11"/>
      <c r="M737" s="11"/>
      <c r="O737" s="11"/>
      <c r="Q737" s="11"/>
      <c r="W737" s="11"/>
    </row>
    <row r="738" spans="2:23" outlineLevel="2" x14ac:dyDescent="0.25">
      <c r="B738" s="33" t="s">
        <v>194</v>
      </c>
      <c r="C738" s="33"/>
      <c r="D738" s="33" t="s">
        <v>195</v>
      </c>
      <c r="E738" s="1" t="s">
        <v>230</v>
      </c>
      <c r="F738" s="1" t="s">
        <v>231</v>
      </c>
      <c r="G738" s="3" t="s">
        <v>232</v>
      </c>
      <c r="H738" s="1" t="s">
        <v>16</v>
      </c>
      <c r="I738" s="1" t="s">
        <v>190</v>
      </c>
      <c r="K738" s="4">
        <v>904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5">
      <c r="B739" s="33" t="s">
        <v>194</v>
      </c>
      <c r="C739" s="33"/>
      <c r="D739" s="33" t="s">
        <v>195</v>
      </c>
      <c r="E739" s="1" t="s">
        <v>230</v>
      </c>
      <c r="F739" s="1" t="s">
        <v>231</v>
      </c>
      <c r="G739" s="3" t="s">
        <v>232</v>
      </c>
      <c r="H739" s="1" t="s">
        <v>18</v>
      </c>
      <c r="I739" s="1" t="s">
        <v>190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5">
      <c r="B740" s="33" t="s">
        <v>194</v>
      </c>
      <c r="C740" s="33"/>
      <c r="D740" s="33" t="s">
        <v>195</v>
      </c>
      <c r="E740" s="1" t="s">
        <v>230</v>
      </c>
      <c r="F740" s="1" t="s">
        <v>231</v>
      </c>
      <c r="G740" s="3" t="s">
        <v>232</v>
      </c>
      <c r="H740" s="1" t="s">
        <v>28</v>
      </c>
      <c r="I740" s="1" t="s">
        <v>190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5">
      <c r="B741" s="33"/>
      <c r="C741" s="33"/>
      <c r="D741" s="33" t="s">
        <v>195</v>
      </c>
      <c r="K741" s="11"/>
      <c r="M741" s="11"/>
      <c r="O741" s="11"/>
      <c r="Q741" s="11"/>
      <c r="W741" s="11"/>
    </row>
    <row r="742" spans="2:23" outlineLevel="2" x14ac:dyDescent="0.25">
      <c r="B742" s="33" t="s">
        <v>194</v>
      </c>
      <c r="C742" s="33"/>
      <c r="D742" s="33" t="s">
        <v>195</v>
      </c>
      <c r="E742" s="1" t="s">
        <v>230</v>
      </c>
      <c r="F742" s="1" t="s">
        <v>233</v>
      </c>
      <c r="G742" s="3" t="s">
        <v>234</v>
      </c>
      <c r="H742" s="1" t="s">
        <v>16</v>
      </c>
      <c r="I742" s="1" t="s">
        <v>190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5">
      <c r="B743" s="33" t="s">
        <v>194</v>
      </c>
      <c r="C743" s="33"/>
      <c r="D743" s="33" t="s">
        <v>195</v>
      </c>
      <c r="E743" s="1" t="s">
        <v>230</v>
      </c>
      <c r="F743" s="1" t="s">
        <v>233</v>
      </c>
      <c r="G743" s="3" t="s">
        <v>234</v>
      </c>
      <c r="H743" s="1" t="s">
        <v>18</v>
      </c>
      <c r="I743" s="1" t="s">
        <v>190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5">
      <c r="B744" s="33" t="s">
        <v>194</v>
      </c>
      <c r="C744" s="33"/>
      <c r="D744" s="33" t="s">
        <v>195</v>
      </c>
      <c r="E744" s="1" t="s">
        <v>230</v>
      </c>
      <c r="F744" s="1" t="s">
        <v>233</v>
      </c>
      <c r="G744" s="3" t="s">
        <v>234</v>
      </c>
      <c r="H744" s="1" t="s">
        <v>28</v>
      </c>
      <c r="I744" s="1" t="s">
        <v>190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5">
      <c r="B745" s="33"/>
      <c r="C745" s="33"/>
      <c r="D745" s="33" t="s">
        <v>195</v>
      </c>
      <c r="K745" s="11"/>
      <c r="M745" s="11"/>
      <c r="O745" s="11"/>
      <c r="Q745" s="11"/>
      <c r="W745" s="11"/>
    </row>
    <row r="746" spans="2:23" outlineLevel="2" x14ac:dyDescent="0.25">
      <c r="B746" s="33" t="s">
        <v>194</v>
      </c>
      <c r="C746" s="33"/>
      <c r="D746" s="33" t="s">
        <v>195</v>
      </c>
      <c r="E746" s="1" t="s">
        <v>235</v>
      </c>
      <c r="F746" s="1" t="s">
        <v>236</v>
      </c>
      <c r="G746" s="3" t="s">
        <v>237</v>
      </c>
      <c r="H746" s="1" t="s">
        <v>16</v>
      </c>
      <c r="I746" s="1" t="s">
        <v>190</v>
      </c>
      <c r="K746" s="4">
        <v>855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5">
      <c r="B747" s="33" t="s">
        <v>194</v>
      </c>
      <c r="C747" s="33"/>
      <c r="D747" s="33" t="s">
        <v>195</v>
      </c>
      <c r="E747" s="1" t="s">
        <v>235</v>
      </c>
      <c r="F747" s="1" t="s">
        <v>236</v>
      </c>
      <c r="G747" s="3" t="s">
        <v>237</v>
      </c>
      <c r="H747" s="1" t="s">
        <v>18</v>
      </c>
      <c r="I747" s="1" t="s">
        <v>190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5">
      <c r="B748" s="33" t="s">
        <v>194</v>
      </c>
      <c r="C748" s="33"/>
      <c r="D748" s="33" t="s">
        <v>195</v>
      </c>
      <c r="E748" s="1" t="s">
        <v>235</v>
      </c>
      <c r="F748" s="1" t="s">
        <v>236</v>
      </c>
      <c r="G748" s="3" t="s">
        <v>237</v>
      </c>
      <c r="H748" s="1" t="s">
        <v>28</v>
      </c>
      <c r="I748" s="1" t="s">
        <v>190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5">
      <c r="B749" s="33"/>
      <c r="C749" s="33"/>
      <c r="D749" s="33" t="s">
        <v>195</v>
      </c>
      <c r="K749" s="11"/>
      <c r="M749" s="11"/>
      <c r="O749" s="11"/>
      <c r="Q749" s="11"/>
      <c r="W749" s="11"/>
    </row>
    <row r="750" spans="2:23" outlineLevel="2" x14ac:dyDescent="0.25">
      <c r="B750" s="33" t="s">
        <v>194</v>
      </c>
      <c r="C750" s="33"/>
      <c r="D750" s="33" t="s">
        <v>195</v>
      </c>
      <c r="E750" s="1" t="s">
        <v>235</v>
      </c>
      <c r="F750" s="1" t="s">
        <v>238</v>
      </c>
      <c r="G750" s="3" t="s">
        <v>239</v>
      </c>
      <c r="H750" s="1" t="s">
        <v>16</v>
      </c>
      <c r="I750" s="1" t="s">
        <v>190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5">
      <c r="B751" s="33" t="s">
        <v>194</v>
      </c>
      <c r="C751" s="33"/>
      <c r="D751" s="33" t="s">
        <v>195</v>
      </c>
      <c r="E751" s="1" t="s">
        <v>235</v>
      </c>
      <c r="F751" s="1" t="s">
        <v>238</v>
      </c>
      <c r="G751" s="3" t="s">
        <v>239</v>
      </c>
      <c r="H751" s="1" t="s">
        <v>18</v>
      </c>
      <c r="I751" s="1" t="s">
        <v>190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5">
      <c r="B752" s="33" t="s">
        <v>194</v>
      </c>
      <c r="C752" s="33"/>
      <c r="D752" s="33" t="s">
        <v>195</v>
      </c>
      <c r="E752" s="1" t="s">
        <v>235</v>
      </c>
      <c r="F752" s="1" t="s">
        <v>238</v>
      </c>
      <c r="G752" s="3" t="s">
        <v>239</v>
      </c>
      <c r="H752" s="1" t="s">
        <v>28</v>
      </c>
      <c r="I752" s="1" t="s">
        <v>190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5">
      <c r="B753" s="33"/>
      <c r="C753" s="33"/>
      <c r="D753" s="33" t="s">
        <v>195</v>
      </c>
      <c r="K753" s="11"/>
      <c r="M753" s="11"/>
      <c r="O753" s="11"/>
      <c r="Q753" s="11"/>
      <c r="W753" s="11"/>
    </row>
    <row r="754" spans="2:23" outlineLevel="2" x14ac:dyDescent="0.25">
      <c r="B754" s="33" t="s">
        <v>194</v>
      </c>
      <c r="C754" s="33"/>
      <c r="D754" s="33" t="s">
        <v>195</v>
      </c>
      <c r="E754" s="1" t="s">
        <v>235</v>
      </c>
      <c r="F754" s="1" t="s">
        <v>240</v>
      </c>
      <c r="G754" s="3" t="s">
        <v>241</v>
      </c>
      <c r="H754" s="1" t="s">
        <v>16</v>
      </c>
      <c r="I754" s="1" t="s">
        <v>190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5">
      <c r="B755" s="33" t="s">
        <v>194</v>
      </c>
      <c r="C755" s="33"/>
      <c r="D755" s="33" t="s">
        <v>195</v>
      </c>
      <c r="E755" s="1" t="s">
        <v>235</v>
      </c>
      <c r="F755" s="1" t="s">
        <v>240</v>
      </c>
      <c r="G755" s="3" t="s">
        <v>241</v>
      </c>
      <c r="H755" s="1" t="s">
        <v>18</v>
      </c>
      <c r="I755" s="1" t="s">
        <v>190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5">
      <c r="B756" s="33" t="s">
        <v>194</v>
      </c>
      <c r="C756" s="33"/>
      <c r="D756" s="33" t="s">
        <v>195</v>
      </c>
      <c r="E756" s="1" t="s">
        <v>235</v>
      </c>
      <c r="F756" s="1" t="s">
        <v>240</v>
      </c>
      <c r="G756" s="3" t="s">
        <v>241</v>
      </c>
      <c r="H756" s="1" t="s">
        <v>28</v>
      </c>
      <c r="I756" s="1" t="s">
        <v>190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5">
      <c r="B757" s="33"/>
      <c r="C757" s="33"/>
      <c r="D757" s="33" t="s">
        <v>195</v>
      </c>
      <c r="K757" s="11"/>
      <c r="M757" s="11"/>
      <c r="O757" s="11"/>
      <c r="Q757" s="11"/>
      <c r="W757" s="11"/>
    </row>
    <row r="758" spans="2:23" outlineLevel="2" x14ac:dyDescent="0.25">
      <c r="B758" s="33" t="s">
        <v>194</v>
      </c>
      <c r="C758" s="33"/>
      <c r="D758" s="33" t="s">
        <v>195</v>
      </c>
      <c r="E758" s="1" t="s">
        <v>235</v>
      </c>
      <c r="F758" s="1" t="s">
        <v>242</v>
      </c>
      <c r="G758" s="3" t="s">
        <v>243</v>
      </c>
      <c r="H758" s="1" t="s">
        <v>16</v>
      </c>
      <c r="I758" s="1" t="s">
        <v>190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5">
      <c r="B759" s="33" t="s">
        <v>194</v>
      </c>
      <c r="C759" s="33"/>
      <c r="D759" s="33" t="s">
        <v>195</v>
      </c>
      <c r="E759" s="1" t="s">
        <v>235</v>
      </c>
      <c r="F759" s="1" t="s">
        <v>242</v>
      </c>
      <c r="G759" s="3" t="s">
        <v>243</v>
      </c>
      <c r="H759" s="1" t="s">
        <v>18</v>
      </c>
      <c r="I759" s="1" t="s">
        <v>190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5">
      <c r="B760" s="33" t="s">
        <v>194</v>
      </c>
      <c r="C760" s="33"/>
      <c r="D760" s="33" t="s">
        <v>195</v>
      </c>
      <c r="E760" s="1" t="s">
        <v>235</v>
      </c>
      <c r="F760" s="1" t="s">
        <v>242</v>
      </c>
      <c r="G760" s="3" t="s">
        <v>243</v>
      </c>
      <c r="H760" s="1" t="s">
        <v>28</v>
      </c>
      <c r="I760" s="1" t="s">
        <v>190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5">
      <c r="B761" s="33"/>
      <c r="C761" s="33"/>
      <c r="D761" s="33" t="s">
        <v>195</v>
      </c>
      <c r="K761" s="11"/>
      <c r="M761" s="11"/>
      <c r="O761" s="11"/>
      <c r="Q761" s="11"/>
      <c r="W761" s="11"/>
    </row>
    <row r="762" spans="2:23" outlineLevel="2" x14ac:dyDescent="0.25">
      <c r="B762" s="33" t="s">
        <v>194</v>
      </c>
      <c r="C762" s="33"/>
      <c r="D762" s="33" t="s">
        <v>195</v>
      </c>
      <c r="E762" s="1" t="s">
        <v>235</v>
      </c>
      <c r="F762" s="1" t="s">
        <v>244</v>
      </c>
      <c r="G762" s="3" t="s">
        <v>245</v>
      </c>
      <c r="H762" s="1" t="s">
        <v>16</v>
      </c>
      <c r="I762" s="1" t="s">
        <v>190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5">
      <c r="B763" s="33" t="s">
        <v>194</v>
      </c>
      <c r="C763" s="33"/>
      <c r="D763" s="33" t="s">
        <v>195</v>
      </c>
      <c r="E763" s="1" t="s">
        <v>235</v>
      </c>
      <c r="F763" s="1" t="s">
        <v>244</v>
      </c>
      <c r="G763" s="3" t="s">
        <v>245</v>
      </c>
      <c r="H763" s="1" t="s">
        <v>18</v>
      </c>
      <c r="I763" s="1" t="s">
        <v>190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5">
      <c r="B764" s="33" t="s">
        <v>194</v>
      </c>
      <c r="C764" s="33"/>
      <c r="D764" s="33" t="s">
        <v>195</v>
      </c>
      <c r="E764" s="1" t="s">
        <v>235</v>
      </c>
      <c r="F764" s="1" t="s">
        <v>244</v>
      </c>
      <c r="G764" s="3" t="s">
        <v>245</v>
      </c>
      <c r="H764" s="1" t="s">
        <v>28</v>
      </c>
      <c r="I764" s="1" t="s">
        <v>190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5">
      <c r="B765" s="33"/>
      <c r="C765" s="33"/>
      <c r="D765" s="33" t="s">
        <v>195</v>
      </c>
      <c r="K765" s="11"/>
      <c r="M765" s="11"/>
      <c r="O765" s="11"/>
      <c r="Q765" s="11"/>
      <c r="W765" s="11"/>
    </row>
    <row r="766" spans="2:23" outlineLevel="2" x14ac:dyDescent="0.25">
      <c r="B766" s="33" t="s">
        <v>194</v>
      </c>
      <c r="C766" s="33"/>
      <c r="D766" s="33" t="s">
        <v>195</v>
      </c>
      <c r="E766" s="1" t="s">
        <v>235</v>
      </c>
      <c r="F766" s="1" t="s">
        <v>246</v>
      </c>
      <c r="G766" s="3" t="s">
        <v>247</v>
      </c>
      <c r="H766" s="1" t="s">
        <v>16</v>
      </c>
      <c r="I766" s="1" t="s">
        <v>190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5">
      <c r="B767" s="33" t="s">
        <v>194</v>
      </c>
      <c r="C767" s="33"/>
      <c r="D767" s="33" t="s">
        <v>195</v>
      </c>
      <c r="E767" s="1" t="s">
        <v>235</v>
      </c>
      <c r="F767" s="1" t="s">
        <v>246</v>
      </c>
      <c r="G767" s="3" t="s">
        <v>247</v>
      </c>
      <c r="H767" s="1" t="s">
        <v>18</v>
      </c>
      <c r="I767" s="1" t="s">
        <v>190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5">
      <c r="B768" s="33" t="s">
        <v>194</v>
      </c>
      <c r="C768" s="33"/>
      <c r="D768" s="33" t="s">
        <v>195</v>
      </c>
      <c r="E768" s="1" t="s">
        <v>235</v>
      </c>
      <c r="F768" s="1" t="s">
        <v>246</v>
      </c>
      <c r="G768" s="3" t="s">
        <v>247</v>
      </c>
      <c r="H768" s="1" t="s">
        <v>28</v>
      </c>
      <c r="I768" s="1" t="s">
        <v>190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5">
      <c r="B769" s="33"/>
      <c r="C769" s="33"/>
      <c r="D769" s="33" t="s">
        <v>195</v>
      </c>
      <c r="K769" s="11"/>
      <c r="M769" s="11"/>
      <c r="O769" s="11"/>
      <c r="Q769" s="11"/>
      <c r="W769" s="11"/>
    </row>
    <row r="770" spans="2:23" outlineLevel="2" x14ac:dyDescent="0.25">
      <c r="B770" s="33" t="s">
        <v>194</v>
      </c>
      <c r="C770" s="33"/>
      <c r="D770" s="33" t="s">
        <v>195</v>
      </c>
      <c r="E770" s="1" t="s">
        <v>235</v>
      </c>
      <c r="F770" s="1" t="s">
        <v>248</v>
      </c>
      <c r="G770" s="3" t="s">
        <v>249</v>
      </c>
      <c r="H770" s="1" t="s">
        <v>16</v>
      </c>
      <c r="I770" s="1" t="s">
        <v>190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5">
      <c r="B771" s="33" t="s">
        <v>194</v>
      </c>
      <c r="C771" s="33"/>
      <c r="D771" s="33" t="s">
        <v>195</v>
      </c>
      <c r="E771" s="1" t="s">
        <v>235</v>
      </c>
      <c r="F771" s="1" t="s">
        <v>248</v>
      </c>
      <c r="G771" s="3" t="s">
        <v>249</v>
      </c>
      <c r="H771" s="1" t="s">
        <v>18</v>
      </c>
      <c r="I771" s="1" t="s">
        <v>190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5">
      <c r="B772" s="33" t="s">
        <v>194</v>
      </c>
      <c r="C772" s="33"/>
      <c r="D772" s="33" t="s">
        <v>195</v>
      </c>
      <c r="E772" s="1" t="s">
        <v>235</v>
      </c>
      <c r="F772" s="1" t="s">
        <v>248</v>
      </c>
      <c r="G772" s="3" t="s">
        <v>249</v>
      </c>
      <c r="H772" s="1" t="s">
        <v>28</v>
      </c>
      <c r="I772" s="1" t="s">
        <v>190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5">
      <c r="B773" s="33"/>
      <c r="C773" s="33"/>
      <c r="D773" s="33" t="s">
        <v>195</v>
      </c>
      <c r="K773" s="11"/>
      <c r="M773" s="11"/>
      <c r="O773" s="11"/>
      <c r="Q773" s="11"/>
      <c r="W773" s="11"/>
    </row>
    <row r="774" spans="2:23" outlineLevel="2" x14ac:dyDescent="0.25">
      <c r="B774" s="33" t="s">
        <v>194</v>
      </c>
      <c r="C774" s="33"/>
      <c r="D774" s="33" t="s">
        <v>195</v>
      </c>
      <c r="E774" s="1" t="s">
        <v>235</v>
      </c>
      <c r="F774" s="1" t="s">
        <v>250</v>
      </c>
      <c r="G774" s="3" t="s">
        <v>251</v>
      </c>
      <c r="H774" s="1" t="s">
        <v>16</v>
      </c>
      <c r="I774" s="1" t="s">
        <v>190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5">
      <c r="B775" s="33" t="s">
        <v>194</v>
      </c>
      <c r="C775" s="33"/>
      <c r="D775" s="33" t="s">
        <v>195</v>
      </c>
      <c r="E775" s="1" t="s">
        <v>235</v>
      </c>
      <c r="F775" s="1" t="s">
        <v>250</v>
      </c>
      <c r="G775" s="3" t="s">
        <v>251</v>
      </c>
      <c r="H775" s="1" t="s">
        <v>18</v>
      </c>
      <c r="I775" s="1" t="s">
        <v>190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5">
      <c r="B776" s="33" t="s">
        <v>194</v>
      </c>
      <c r="C776" s="33"/>
      <c r="D776" s="33" t="s">
        <v>195</v>
      </c>
      <c r="E776" s="1" t="s">
        <v>235</v>
      </c>
      <c r="F776" s="1" t="s">
        <v>250</v>
      </c>
      <c r="G776" s="3" t="s">
        <v>251</v>
      </c>
      <c r="H776" s="1" t="s">
        <v>28</v>
      </c>
      <c r="I776" s="1" t="s">
        <v>190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5">
      <c r="B777" s="36" t="s">
        <v>194</v>
      </c>
      <c r="C777" s="36"/>
      <c r="D777" s="36" t="s">
        <v>327</v>
      </c>
      <c r="E777" s="37"/>
      <c r="F777" s="49"/>
      <c r="G777" s="38"/>
      <c r="H777" s="37"/>
      <c r="I777" s="37"/>
      <c r="J777" s="39"/>
      <c r="K777" s="39">
        <v>10799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5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5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5">
      <c r="B780" s="33" t="s">
        <v>252</v>
      </c>
      <c r="C780" s="33"/>
      <c r="D780" s="33"/>
      <c r="F780" s="1" t="s">
        <v>253</v>
      </c>
      <c r="G780" s="3" t="s">
        <v>254</v>
      </c>
      <c r="H780" s="1" t="s">
        <v>16</v>
      </c>
      <c r="I780" s="1" t="s">
        <v>190</v>
      </c>
      <c r="K780" s="4">
        <v>111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5">
      <c r="B781" s="33" t="s">
        <v>252</v>
      </c>
      <c r="C781" s="33"/>
      <c r="D781" s="33"/>
      <c r="F781" s="1" t="s">
        <v>253</v>
      </c>
      <c r="G781" s="3" t="s">
        <v>254</v>
      </c>
      <c r="H781" s="1" t="s">
        <v>18</v>
      </c>
      <c r="I781" s="1" t="s">
        <v>190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5">
      <c r="B782" s="33" t="s">
        <v>252</v>
      </c>
      <c r="C782" s="33"/>
      <c r="D782" s="33"/>
      <c r="F782" s="1" t="s">
        <v>253</v>
      </c>
      <c r="G782" s="3" t="s">
        <v>254</v>
      </c>
      <c r="H782" s="1" t="s">
        <v>28</v>
      </c>
      <c r="I782" s="1" t="s">
        <v>190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5">
      <c r="B783" s="36"/>
      <c r="C783" s="36"/>
      <c r="D783" s="36" t="s">
        <v>328</v>
      </c>
      <c r="E783" s="37"/>
      <c r="F783" s="49"/>
      <c r="G783" s="38"/>
      <c r="H783" s="37"/>
      <c r="I783" s="37"/>
      <c r="J783" s="39"/>
      <c r="K783" s="39">
        <v>111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5">
      <c r="B784" s="33"/>
      <c r="C784" s="33"/>
      <c r="D784" s="33"/>
    </row>
    <row r="785" spans="2:4" x14ac:dyDescent="0.25">
      <c r="B785" s="33"/>
      <c r="C785" s="33"/>
      <c r="D785" s="33"/>
    </row>
    <row r="786" spans="2:4" x14ac:dyDescent="0.25">
      <c r="B786" s="33"/>
      <c r="C786" s="33"/>
      <c r="D786" s="33"/>
    </row>
    <row r="787" spans="2:4" x14ac:dyDescent="0.25">
      <c r="B787" s="33"/>
      <c r="C787" s="33"/>
      <c r="D787" s="33"/>
    </row>
    <row r="788" spans="2:4" x14ac:dyDescent="0.25">
      <c r="B788" s="33"/>
      <c r="C788" s="33"/>
      <c r="D788" s="33"/>
    </row>
    <row r="789" spans="2:4" x14ac:dyDescent="0.25">
      <c r="B789" s="33"/>
      <c r="C789" s="33"/>
      <c r="D789" s="33"/>
    </row>
    <row r="790" spans="2:4" x14ac:dyDescent="0.25">
      <c r="B790" s="33"/>
      <c r="C790" s="33"/>
      <c r="D790" s="33"/>
    </row>
    <row r="791" spans="2:4" x14ac:dyDescent="0.25">
      <c r="B791" s="33"/>
      <c r="C791" s="33"/>
      <c r="D791" s="33"/>
    </row>
    <row r="792" spans="2:4" x14ac:dyDescent="0.25">
      <c r="B792" s="33"/>
      <c r="C792" s="33"/>
      <c r="D792" s="33"/>
    </row>
    <row r="793" spans="2:4" x14ac:dyDescent="0.25">
      <c r="B793" s="33"/>
      <c r="C793" s="33"/>
      <c r="D793" s="33"/>
    </row>
    <row r="794" spans="2:4" x14ac:dyDescent="0.25">
      <c r="B794" s="33"/>
      <c r="C794" s="33"/>
      <c r="D794" s="33"/>
    </row>
    <row r="795" spans="2:4" x14ac:dyDescent="0.25">
      <c r="B795" s="33"/>
      <c r="C795" s="33"/>
      <c r="D795" s="33"/>
    </row>
    <row r="796" spans="2:4" x14ac:dyDescent="0.25">
      <c r="B796" s="33"/>
      <c r="C796" s="33"/>
      <c r="D796" s="33"/>
    </row>
    <row r="797" spans="2:4" x14ac:dyDescent="0.25">
      <c r="B797" s="33"/>
      <c r="C797" s="33"/>
      <c r="D797" s="33"/>
    </row>
    <row r="798" spans="2:4" x14ac:dyDescent="0.25">
      <c r="B798" s="33"/>
      <c r="C798" s="33"/>
      <c r="D798" s="33"/>
    </row>
    <row r="799" spans="2:4" x14ac:dyDescent="0.25">
      <c r="B799" s="33"/>
      <c r="C799" s="33"/>
      <c r="D799" s="33"/>
    </row>
    <row r="800" spans="2:4" x14ac:dyDescent="0.25">
      <c r="B800" s="33"/>
      <c r="C800" s="33"/>
      <c r="D800" s="33"/>
    </row>
    <row r="801" spans="2:4" x14ac:dyDescent="0.25">
      <c r="B801" s="33"/>
      <c r="C801" s="33"/>
      <c r="D801" s="33"/>
    </row>
    <row r="802" spans="2:4" x14ac:dyDescent="0.25">
      <c r="B802" s="33"/>
      <c r="C802" s="33"/>
      <c r="D802" s="33"/>
    </row>
    <row r="803" spans="2:4" x14ac:dyDescent="0.25">
      <c r="B803" s="33"/>
      <c r="C803" s="33"/>
      <c r="D803" s="33"/>
    </row>
    <row r="804" spans="2:4" x14ac:dyDescent="0.25">
      <c r="B804" s="33"/>
      <c r="C804" s="33"/>
      <c r="D804" s="33"/>
    </row>
    <row r="805" spans="2:4" x14ac:dyDescent="0.25">
      <c r="B805" s="33"/>
      <c r="C805" s="33"/>
      <c r="D805" s="33"/>
    </row>
    <row r="806" spans="2:4" x14ac:dyDescent="0.25">
      <c r="B806" s="33"/>
      <c r="C806" s="33"/>
      <c r="D806" s="33"/>
    </row>
    <row r="807" spans="2:4" x14ac:dyDescent="0.25">
      <c r="B807" s="33"/>
      <c r="C807" s="33"/>
      <c r="D807" s="33"/>
    </row>
    <row r="808" spans="2:4" x14ac:dyDescent="0.25">
      <c r="B808" s="33"/>
      <c r="C808" s="33"/>
      <c r="D808" s="33"/>
    </row>
    <row r="809" spans="2:4" x14ac:dyDescent="0.25">
      <c r="B809" s="33"/>
      <c r="C809" s="33"/>
      <c r="D809" s="33"/>
    </row>
    <row r="810" spans="2:4" x14ac:dyDescent="0.25">
      <c r="B810" s="33"/>
      <c r="C810" s="33"/>
      <c r="D810" s="33"/>
    </row>
    <row r="811" spans="2:4" x14ac:dyDescent="0.25">
      <c r="B811" s="33"/>
      <c r="C811" s="33"/>
      <c r="D811" s="33"/>
    </row>
    <row r="812" spans="2:4" x14ac:dyDescent="0.25">
      <c r="B812" s="33"/>
      <c r="C812" s="33"/>
      <c r="D812" s="33"/>
    </row>
    <row r="813" spans="2:4" x14ac:dyDescent="0.25">
      <c r="B813" s="33"/>
      <c r="C813" s="33"/>
      <c r="D813" s="33"/>
    </row>
    <row r="814" spans="2:4" x14ac:dyDescent="0.25">
      <c r="B814" s="33"/>
      <c r="C814" s="33"/>
      <c r="D814" s="33"/>
    </row>
    <row r="815" spans="2:4" x14ac:dyDescent="0.25">
      <c r="B815" s="33"/>
      <c r="C815" s="33"/>
      <c r="D815" s="33"/>
    </row>
    <row r="816" spans="2:4" x14ac:dyDescent="0.25">
      <c r="B816" s="33"/>
      <c r="C816" s="33"/>
      <c r="D816" s="33"/>
    </row>
    <row r="817" spans="2:4" x14ac:dyDescent="0.25">
      <c r="B817" s="33"/>
      <c r="C817" s="33"/>
      <c r="D817" s="33"/>
    </row>
    <row r="818" spans="2:4" x14ac:dyDescent="0.25">
      <c r="B818" s="33"/>
      <c r="C818" s="33"/>
      <c r="D818" s="33"/>
    </row>
    <row r="819" spans="2:4" x14ac:dyDescent="0.25">
      <c r="B819" s="33"/>
      <c r="C819" s="33"/>
      <c r="D819" s="33"/>
    </row>
    <row r="820" spans="2:4" x14ac:dyDescent="0.25">
      <c r="B820" s="33"/>
      <c r="C820" s="33"/>
      <c r="D820" s="33"/>
    </row>
    <row r="821" spans="2:4" x14ac:dyDescent="0.25">
      <c r="B821" s="33"/>
      <c r="C821" s="33"/>
      <c r="D821" s="33"/>
    </row>
    <row r="822" spans="2:4" x14ac:dyDescent="0.25">
      <c r="B822" s="33"/>
      <c r="C822" s="33"/>
      <c r="D822" s="33"/>
    </row>
    <row r="823" spans="2:4" x14ac:dyDescent="0.25">
      <c r="B823" s="33"/>
      <c r="C823" s="33"/>
      <c r="D823" s="33"/>
    </row>
    <row r="824" spans="2:4" x14ac:dyDescent="0.25">
      <c r="B824" s="33"/>
      <c r="C824" s="33"/>
      <c r="D824" s="33"/>
    </row>
    <row r="825" spans="2:4" x14ac:dyDescent="0.25">
      <c r="B825" s="33"/>
      <c r="C825" s="33"/>
      <c r="D825" s="33"/>
    </row>
    <row r="826" spans="2:4" x14ac:dyDescent="0.25">
      <c r="B826" s="33"/>
      <c r="C826" s="33"/>
      <c r="D826" s="33"/>
    </row>
    <row r="827" spans="2:4" x14ac:dyDescent="0.25">
      <c r="B827" s="33"/>
      <c r="C827" s="33"/>
      <c r="D827" s="33"/>
    </row>
    <row r="828" spans="2:4" x14ac:dyDescent="0.25">
      <c r="B828" s="33"/>
      <c r="C828" s="33"/>
      <c r="D828" s="33"/>
    </row>
    <row r="829" spans="2:4" x14ac:dyDescent="0.25">
      <c r="B829" s="33"/>
      <c r="C829" s="33"/>
      <c r="D829" s="33"/>
    </row>
    <row r="830" spans="2:4" x14ac:dyDescent="0.25">
      <c r="B830" s="33"/>
      <c r="C830" s="33"/>
      <c r="D830" s="33"/>
    </row>
    <row r="831" spans="2:4" x14ac:dyDescent="0.25">
      <c r="B831" s="33"/>
      <c r="C831" s="33"/>
      <c r="D831" s="33"/>
    </row>
    <row r="832" spans="2:4" x14ac:dyDescent="0.25">
      <c r="B832" s="33"/>
      <c r="C832" s="33"/>
      <c r="D832" s="33"/>
    </row>
    <row r="833" spans="2:4" x14ac:dyDescent="0.25">
      <c r="B833" s="33"/>
      <c r="C833" s="33"/>
      <c r="D833" s="33"/>
    </row>
    <row r="834" spans="2:4" x14ac:dyDescent="0.25">
      <c r="B834" s="33"/>
      <c r="C834" s="33"/>
      <c r="D834" s="33"/>
    </row>
    <row r="835" spans="2:4" x14ac:dyDescent="0.25">
      <c r="B835" s="33"/>
      <c r="C835" s="33"/>
      <c r="D835" s="33"/>
    </row>
    <row r="836" spans="2:4" x14ac:dyDescent="0.25">
      <c r="B836" s="33"/>
      <c r="C836" s="33"/>
      <c r="D836" s="33"/>
    </row>
    <row r="837" spans="2:4" x14ac:dyDescent="0.25">
      <c r="B837" s="33"/>
      <c r="C837" s="33"/>
      <c r="D837" s="33"/>
    </row>
    <row r="838" spans="2:4" x14ac:dyDescent="0.25">
      <c r="B838" s="33"/>
      <c r="C838" s="33"/>
      <c r="D838" s="33"/>
    </row>
    <row r="839" spans="2:4" x14ac:dyDescent="0.25">
      <c r="B839" s="33"/>
      <c r="C839" s="33"/>
      <c r="D839" s="33"/>
    </row>
    <row r="840" spans="2:4" x14ac:dyDescent="0.25">
      <c r="B840" s="33"/>
      <c r="C840" s="33"/>
      <c r="D840" s="33"/>
    </row>
    <row r="841" spans="2:4" x14ac:dyDescent="0.25">
      <c r="B841" s="33"/>
      <c r="C841" s="33"/>
      <c r="D841" s="33"/>
    </row>
    <row r="842" spans="2:4" x14ac:dyDescent="0.25">
      <c r="B842" s="33"/>
      <c r="C842" s="33"/>
      <c r="D842" s="33"/>
    </row>
    <row r="843" spans="2:4" x14ac:dyDescent="0.25">
      <c r="B843" s="33"/>
      <c r="C843" s="33"/>
      <c r="D843" s="33"/>
    </row>
    <row r="844" spans="2:4" x14ac:dyDescent="0.25">
      <c r="B844" s="33"/>
      <c r="C844" s="33"/>
      <c r="D844" s="33"/>
    </row>
    <row r="845" spans="2:4" x14ac:dyDescent="0.25">
      <c r="B845" s="33"/>
      <c r="C845" s="33"/>
      <c r="D845" s="33"/>
    </row>
    <row r="846" spans="2:4" x14ac:dyDescent="0.25">
      <c r="B846" s="33"/>
      <c r="C846" s="33"/>
      <c r="D846" s="33"/>
    </row>
    <row r="847" spans="2:4" x14ac:dyDescent="0.25">
      <c r="B847" s="33"/>
      <c r="C847" s="33"/>
      <c r="D847" s="33"/>
    </row>
    <row r="848" spans="2:4" x14ac:dyDescent="0.25">
      <c r="B848" s="33"/>
      <c r="C848" s="33"/>
      <c r="D848" s="33"/>
    </row>
    <row r="849" spans="2:4" x14ac:dyDescent="0.25">
      <c r="B849" s="33"/>
      <c r="C849" s="33"/>
      <c r="D849" s="33"/>
    </row>
    <row r="850" spans="2:4" x14ac:dyDescent="0.25">
      <c r="B850" s="33"/>
      <c r="C850" s="33"/>
      <c r="D850" s="33"/>
    </row>
    <row r="851" spans="2:4" x14ac:dyDescent="0.25">
      <c r="B851" s="33"/>
      <c r="C851" s="33"/>
      <c r="D851" s="33"/>
    </row>
    <row r="852" spans="2:4" x14ac:dyDescent="0.25">
      <c r="B852" s="33"/>
      <c r="C852" s="33"/>
      <c r="D852" s="33"/>
    </row>
    <row r="853" spans="2:4" x14ac:dyDescent="0.25">
      <c r="B853" s="33"/>
      <c r="C853" s="33"/>
      <c r="D853" s="33"/>
    </row>
    <row r="854" spans="2:4" x14ac:dyDescent="0.25">
      <c r="B854" s="33"/>
      <c r="C854" s="33"/>
      <c r="D854" s="33"/>
    </row>
    <row r="855" spans="2:4" x14ac:dyDescent="0.25">
      <c r="B855" s="33"/>
      <c r="C855" s="33"/>
      <c r="D855" s="33"/>
    </row>
    <row r="856" spans="2:4" x14ac:dyDescent="0.25">
      <c r="B856" s="33"/>
      <c r="C856" s="33"/>
      <c r="D856" s="33"/>
    </row>
    <row r="857" spans="2:4" x14ac:dyDescent="0.25">
      <c r="B857" s="33"/>
      <c r="C857" s="33"/>
      <c r="D857" s="33"/>
    </row>
    <row r="858" spans="2:4" x14ac:dyDescent="0.25">
      <c r="B858" s="33"/>
      <c r="C858" s="33"/>
      <c r="D858" s="33"/>
    </row>
    <row r="859" spans="2:4" x14ac:dyDescent="0.25">
      <c r="B859" s="33"/>
      <c r="C859" s="33"/>
      <c r="D859" s="33"/>
    </row>
    <row r="860" spans="2:4" x14ac:dyDescent="0.25">
      <c r="B860" s="33"/>
      <c r="C860" s="33"/>
      <c r="D860" s="33"/>
    </row>
    <row r="861" spans="2:4" x14ac:dyDescent="0.25">
      <c r="B861" s="33"/>
      <c r="C861" s="33"/>
      <c r="D861" s="33"/>
    </row>
    <row r="862" spans="2:4" x14ac:dyDescent="0.25">
      <c r="B862" s="33"/>
      <c r="C862" s="33"/>
      <c r="D862" s="33"/>
    </row>
    <row r="863" spans="2:4" x14ac:dyDescent="0.25">
      <c r="B863" s="33"/>
      <c r="C863" s="33"/>
      <c r="D863" s="33"/>
    </row>
    <row r="864" spans="2:4" x14ac:dyDescent="0.25">
      <c r="B864" s="33"/>
      <c r="C864" s="33"/>
      <c r="D864" s="33"/>
    </row>
    <row r="865" spans="2:4" x14ac:dyDescent="0.25">
      <c r="B865" s="33"/>
      <c r="C865" s="33"/>
      <c r="D865" s="33"/>
    </row>
    <row r="866" spans="2:4" x14ac:dyDescent="0.25">
      <c r="B866" s="33"/>
      <c r="C866" s="33"/>
      <c r="D866" s="33"/>
    </row>
    <row r="867" spans="2:4" x14ac:dyDescent="0.25">
      <c r="B867" s="33"/>
      <c r="C867" s="33"/>
      <c r="D867" s="33"/>
    </row>
    <row r="868" spans="2:4" x14ac:dyDescent="0.25">
      <c r="B868" s="33"/>
      <c r="C868" s="33"/>
      <c r="D868" s="33"/>
    </row>
    <row r="869" spans="2:4" x14ac:dyDescent="0.25">
      <c r="B869" s="33"/>
      <c r="C869" s="33"/>
      <c r="D869" s="33"/>
    </row>
    <row r="870" spans="2:4" x14ac:dyDescent="0.25">
      <c r="B870" s="33"/>
      <c r="C870" s="33"/>
      <c r="D870" s="33"/>
    </row>
    <row r="871" spans="2:4" x14ac:dyDescent="0.25">
      <c r="B871" s="33"/>
      <c r="C871" s="33"/>
      <c r="D871" s="33"/>
    </row>
    <row r="872" spans="2:4" x14ac:dyDescent="0.25">
      <c r="B872" s="33"/>
      <c r="C872" s="33"/>
      <c r="D872" s="33"/>
    </row>
    <row r="873" spans="2:4" x14ac:dyDescent="0.25">
      <c r="B873" s="33"/>
      <c r="C873" s="33"/>
      <c r="D873" s="33"/>
    </row>
    <row r="874" spans="2:4" x14ac:dyDescent="0.25">
      <c r="B874" s="33"/>
      <c r="C874" s="33"/>
      <c r="D874" s="33"/>
    </row>
    <row r="875" spans="2:4" x14ac:dyDescent="0.25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&amp;CPreliminary Est.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zoomScaleNormal="100" workbookViewId="0">
      <selection activeCell="K14" sqref="K14"/>
    </sheetView>
  </sheetViews>
  <sheetFormatPr defaultRowHeight="13.2" x14ac:dyDescent="0.25"/>
  <cols>
    <col min="7" max="7" width="11" customWidth="1"/>
  </cols>
  <sheetData>
    <row r="2" spans="2:13" x14ac:dyDescent="0.25">
      <c r="B2" t="s">
        <v>329</v>
      </c>
    </row>
    <row r="4" spans="2:13" x14ac:dyDescent="0.25">
      <c r="F4" t="s">
        <v>330</v>
      </c>
      <c r="J4" t="s">
        <v>331</v>
      </c>
    </row>
    <row r="5" spans="2:13" x14ac:dyDescent="0.25">
      <c r="E5" t="s">
        <v>332</v>
      </c>
      <c r="F5" t="s">
        <v>12</v>
      </c>
      <c r="G5" t="s">
        <v>12</v>
      </c>
      <c r="J5" s="42" t="s">
        <v>333</v>
      </c>
      <c r="K5" t="s">
        <v>334</v>
      </c>
    </row>
    <row r="6" spans="2:13" x14ac:dyDescent="0.25">
      <c r="C6" t="s">
        <v>335</v>
      </c>
      <c r="D6" t="s">
        <v>335</v>
      </c>
      <c r="E6" t="s">
        <v>336</v>
      </c>
      <c r="F6" t="s">
        <v>337</v>
      </c>
      <c r="G6" t="s">
        <v>338</v>
      </c>
      <c r="H6" t="s">
        <v>339</v>
      </c>
      <c r="I6" t="s">
        <v>340</v>
      </c>
      <c r="J6" t="s">
        <v>12</v>
      </c>
      <c r="K6" t="s">
        <v>341</v>
      </c>
    </row>
    <row r="7" spans="2:13" x14ac:dyDescent="0.25">
      <c r="B7" s="50" t="s">
        <v>342</v>
      </c>
      <c r="C7" s="50" t="s">
        <v>343</v>
      </c>
      <c r="D7" s="50" t="s">
        <v>344</v>
      </c>
      <c r="E7" s="50" t="s">
        <v>345</v>
      </c>
      <c r="F7" s="50" t="s">
        <v>340</v>
      </c>
      <c r="G7" s="50" t="s">
        <v>346</v>
      </c>
      <c r="H7" s="50" t="s">
        <v>341</v>
      </c>
      <c r="I7" s="50" t="s">
        <v>347</v>
      </c>
      <c r="J7" s="50" t="s">
        <v>348</v>
      </c>
      <c r="K7" s="50" t="s">
        <v>349</v>
      </c>
    </row>
    <row r="8" spans="2:13" x14ac:dyDescent="0.25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102691</v>
      </c>
      <c r="H8" s="52">
        <v>21282</v>
      </c>
      <c r="I8" s="52">
        <f t="shared" ref="I8:I37" si="1">F8-G8-H8</f>
        <v>13706</v>
      </c>
      <c r="J8" s="52">
        <v>21282</v>
      </c>
      <c r="K8" s="52">
        <f t="shared" ref="K8:K37" si="2">H8-J8</f>
        <v>0</v>
      </c>
    </row>
    <row r="9" spans="2:13" x14ac:dyDescent="0.25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109936</v>
      </c>
      <c r="H9" s="52">
        <v>21282</v>
      </c>
      <c r="I9" s="52">
        <f t="shared" si="1"/>
        <v>6461</v>
      </c>
      <c r="J9" s="52">
        <v>21282</v>
      </c>
      <c r="K9" s="52">
        <f t="shared" si="2"/>
        <v>0</v>
      </c>
    </row>
    <row r="10" spans="2:13" x14ac:dyDescent="0.25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142389</v>
      </c>
      <c r="H10" s="52">
        <v>0</v>
      </c>
      <c r="I10" s="52">
        <f t="shared" si="1"/>
        <v>0</v>
      </c>
      <c r="J10" s="52">
        <v>21282</v>
      </c>
      <c r="K10" s="52">
        <f t="shared" si="2"/>
        <v>-21282</v>
      </c>
    </row>
    <row r="11" spans="2:13" x14ac:dyDescent="0.25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149729</v>
      </c>
      <c r="H11" s="52">
        <v>0</v>
      </c>
      <c r="I11" s="52">
        <f t="shared" si="1"/>
        <v>0</v>
      </c>
      <c r="J11" s="52">
        <v>21282</v>
      </c>
      <c r="K11" s="52">
        <f t="shared" si="2"/>
        <v>-21282</v>
      </c>
    </row>
    <row r="12" spans="2:13" x14ac:dyDescent="0.25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f>128308+8351</f>
        <v>136659</v>
      </c>
      <c r="H12" s="53">
        <v>1020</v>
      </c>
      <c r="I12" s="52">
        <f t="shared" si="1"/>
        <v>12050</v>
      </c>
      <c r="J12" s="52">
        <v>21282</v>
      </c>
      <c r="K12" s="52">
        <f t="shared" si="2"/>
        <v>-20262</v>
      </c>
      <c r="M12">
        <f>111210+21282+5187</f>
        <v>137679</v>
      </c>
    </row>
    <row r="13" spans="2:13" x14ac:dyDescent="0.25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124497</v>
      </c>
      <c r="H13" s="53">
        <v>13182</v>
      </c>
      <c r="I13" s="53">
        <f t="shared" si="1"/>
        <v>12050</v>
      </c>
      <c r="J13" s="52">
        <v>21282</v>
      </c>
      <c r="K13" s="53">
        <f t="shared" si="2"/>
        <v>-8100</v>
      </c>
      <c r="L13" s="54"/>
    </row>
    <row r="14" spans="2:13" x14ac:dyDescent="0.25">
      <c r="B14" s="55">
        <v>36623</v>
      </c>
      <c r="C14">
        <v>61215</v>
      </c>
      <c r="D14">
        <v>56527</v>
      </c>
      <c r="E14">
        <f t="shared" si="3"/>
        <v>31987</v>
      </c>
      <c r="F14">
        <f t="shared" si="0"/>
        <v>149729</v>
      </c>
      <c r="G14">
        <v>116377</v>
      </c>
      <c r="H14" s="54">
        <f>H40</f>
        <v>24237.25</v>
      </c>
      <c r="I14" s="54">
        <f t="shared" si="1"/>
        <v>9114.75</v>
      </c>
      <c r="J14">
        <v>21282</v>
      </c>
      <c r="K14" s="54">
        <f t="shared" si="2"/>
        <v>2955.25</v>
      </c>
    </row>
    <row r="15" spans="2:13" x14ac:dyDescent="0.25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24237.25</v>
      </c>
      <c r="I15" s="54">
        <f t="shared" si="1"/>
        <v>9114.75</v>
      </c>
      <c r="J15">
        <v>21282</v>
      </c>
      <c r="K15" s="54">
        <f t="shared" si="2"/>
        <v>2955.25</v>
      </c>
    </row>
    <row r="16" spans="2:13" x14ac:dyDescent="0.25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24237.25</v>
      </c>
      <c r="I16" s="54">
        <f t="shared" si="1"/>
        <v>9114.75</v>
      </c>
      <c r="J16">
        <v>21282</v>
      </c>
      <c r="K16" s="54">
        <f t="shared" si="2"/>
        <v>2955.25</v>
      </c>
    </row>
    <row r="17" spans="2:11" x14ac:dyDescent="0.25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24237.25</v>
      </c>
      <c r="I17" s="54">
        <f t="shared" si="1"/>
        <v>9114.75</v>
      </c>
      <c r="J17">
        <v>21282</v>
      </c>
      <c r="K17" s="54">
        <f t="shared" si="2"/>
        <v>2955.25</v>
      </c>
    </row>
    <row r="18" spans="2:11" x14ac:dyDescent="0.25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24237.25</v>
      </c>
      <c r="I18" s="54">
        <f t="shared" si="1"/>
        <v>9114.75</v>
      </c>
      <c r="J18">
        <v>21282</v>
      </c>
      <c r="K18" s="54">
        <f t="shared" si="2"/>
        <v>2955.25</v>
      </c>
    </row>
    <row r="19" spans="2:11" x14ac:dyDescent="0.25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24237.25</v>
      </c>
      <c r="I19" s="54">
        <f t="shared" si="1"/>
        <v>9114.75</v>
      </c>
      <c r="J19">
        <v>21282</v>
      </c>
      <c r="K19" s="54">
        <f t="shared" si="2"/>
        <v>2955.25</v>
      </c>
    </row>
    <row r="20" spans="2:11" x14ac:dyDescent="0.25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24237.25</v>
      </c>
      <c r="I20" s="54">
        <f t="shared" si="1"/>
        <v>9114.75</v>
      </c>
      <c r="J20">
        <v>21282</v>
      </c>
      <c r="K20" s="54">
        <f t="shared" si="2"/>
        <v>2955.25</v>
      </c>
    </row>
    <row r="21" spans="2:11" x14ac:dyDescent="0.25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24237.25</v>
      </c>
      <c r="I21" s="54">
        <f t="shared" si="1"/>
        <v>9114.75</v>
      </c>
      <c r="J21">
        <v>21282</v>
      </c>
      <c r="K21" s="54">
        <f t="shared" si="2"/>
        <v>2955.25</v>
      </c>
    </row>
    <row r="22" spans="2:11" x14ac:dyDescent="0.25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24237.25</v>
      </c>
      <c r="I22" s="54">
        <f t="shared" si="1"/>
        <v>9114.75</v>
      </c>
      <c r="J22">
        <v>21282</v>
      </c>
      <c r="K22" s="54">
        <f t="shared" si="2"/>
        <v>2955.25</v>
      </c>
    </row>
    <row r="23" spans="2:11" x14ac:dyDescent="0.25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24237.25</v>
      </c>
      <c r="I23" s="54">
        <f t="shared" si="1"/>
        <v>9114.75</v>
      </c>
      <c r="J23">
        <v>21282</v>
      </c>
      <c r="K23" s="54">
        <f t="shared" si="2"/>
        <v>2955.25</v>
      </c>
    </row>
    <row r="24" spans="2:11" x14ac:dyDescent="0.25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24237.25</v>
      </c>
      <c r="I24" s="54">
        <f t="shared" si="1"/>
        <v>9114.75</v>
      </c>
      <c r="J24">
        <v>21282</v>
      </c>
      <c r="K24" s="54">
        <f t="shared" si="2"/>
        <v>2955.25</v>
      </c>
    </row>
    <row r="25" spans="2:11" x14ac:dyDescent="0.25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24237.25</v>
      </c>
      <c r="I25" s="54">
        <f t="shared" si="1"/>
        <v>9114.75</v>
      </c>
      <c r="J25">
        <v>21282</v>
      </c>
      <c r="K25" s="54">
        <f t="shared" si="2"/>
        <v>2955.25</v>
      </c>
    </row>
    <row r="26" spans="2:11" x14ac:dyDescent="0.25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24237.25</v>
      </c>
      <c r="I26" s="54">
        <f t="shared" si="1"/>
        <v>9114.75</v>
      </c>
      <c r="J26">
        <v>21282</v>
      </c>
      <c r="K26" s="54">
        <f t="shared" si="2"/>
        <v>2955.25</v>
      </c>
    </row>
    <row r="27" spans="2:11" x14ac:dyDescent="0.25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24237.25</v>
      </c>
      <c r="I27" s="54">
        <f t="shared" si="1"/>
        <v>9114.75</v>
      </c>
      <c r="J27">
        <v>21282</v>
      </c>
      <c r="K27" s="54">
        <f t="shared" si="2"/>
        <v>2955.25</v>
      </c>
    </row>
    <row r="28" spans="2:11" x14ac:dyDescent="0.25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24237.25</v>
      </c>
      <c r="I28" s="54">
        <f t="shared" si="1"/>
        <v>9114.75</v>
      </c>
      <c r="J28">
        <v>21282</v>
      </c>
      <c r="K28" s="54">
        <f t="shared" si="2"/>
        <v>2955.25</v>
      </c>
    </row>
    <row r="29" spans="2:11" x14ac:dyDescent="0.25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24237.25</v>
      </c>
      <c r="I29" s="54">
        <f t="shared" si="1"/>
        <v>9114.75</v>
      </c>
      <c r="J29">
        <v>21282</v>
      </c>
      <c r="K29" s="54">
        <f t="shared" si="2"/>
        <v>2955.25</v>
      </c>
    </row>
    <row r="30" spans="2:11" x14ac:dyDescent="0.25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24237.25</v>
      </c>
      <c r="I30" s="54">
        <f t="shared" si="1"/>
        <v>9114.75</v>
      </c>
      <c r="J30">
        <v>21282</v>
      </c>
      <c r="K30" s="54">
        <f t="shared" si="2"/>
        <v>2955.25</v>
      </c>
    </row>
    <row r="31" spans="2:11" x14ac:dyDescent="0.25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24237.25</v>
      </c>
      <c r="I31" s="54">
        <f t="shared" si="1"/>
        <v>9114.75</v>
      </c>
      <c r="J31">
        <v>21282</v>
      </c>
      <c r="K31" s="54">
        <f t="shared" si="2"/>
        <v>2955.25</v>
      </c>
    </row>
    <row r="32" spans="2:11" x14ac:dyDescent="0.25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24237.25</v>
      </c>
      <c r="I32" s="54">
        <f t="shared" si="1"/>
        <v>9114.75</v>
      </c>
      <c r="J32">
        <v>21282</v>
      </c>
      <c r="K32" s="54">
        <f t="shared" si="2"/>
        <v>2955.25</v>
      </c>
    </row>
    <row r="33" spans="2:13" x14ac:dyDescent="0.25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24237.25</v>
      </c>
      <c r="I33" s="54">
        <f t="shared" si="1"/>
        <v>9114.75</v>
      </c>
      <c r="J33">
        <v>21282</v>
      </c>
      <c r="K33" s="54">
        <f t="shared" si="2"/>
        <v>2955.25</v>
      </c>
    </row>
    <row r="34" spans="2:13" x14ac:dyDescent="0.25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24237.25</v>
      </c>
      <c r="I34" s="54">
        <f t="shared" si="1"/>
        <v>9114.75</v>
      </c>
      <c r="J34">
        <v>21282</v>
      </c>
      <c r="K34" s="54">
        <f t="shared" si="2"/>
        <v>2955.25</v>
      </c>
    </row>
    <row r="35" spans="2:13" x14ac:dyDescent="0.25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24237.25</v>
      </c>
      <c r="I35" s="54">
        <f t="shared" si="1"/>
        <v>9114.75</v>
      </c>
      <c r="J35">
        <v>21282</v>
      </c>
      <c r="K35" s="54">
        <f t="shared" si="2"/>
        <v>2955.25</v>
      </c>
    </row>
    <row r="36" spans="2:13" x14ac:dyDescent="0.25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24237.25</v>
      </c>
      <c r="I36" s="54">
        <f t="shared" si="1"/>
        <v>9114.75</v>
      </c>
      <c r="J36">
        <v>21282</v>
      </c>
      <c r="K36" s="54">
        <f t="shared" si="2"/>
        <v>2955.25</v>
      </c>
    </row>
    <row r="37" spans="2:13" x14ac:dyDescent="0.25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24237.25</v>
      </c>
      <c r="I37" s="57">
        <f t="shared" si="1"/>
        <v>9114.75</v>
      </c>
      <c r="J37" s="50">
        <v>21282</v>
      </c>
      <c r="K37" s="57">
        <f t="shared" si="2"/>
        <v>2955.25</v>
      </c>
    </row>
    <row r="38" spans="2:13" x14ac:dyDescent="0.25">
      <c r="B38" t="s">
        <v>330</v>
      </c>
      <c r="H38">
        <f>SUM(H8:H37)</f>
        <v>638460</v>
      </c>
      <c r="K38">
        <f>SUM(K8:K37)</f>
        <v>0</v>
      </c>
    </row>
    <row r="39" spans="2:13" x14ac:dyDescent="0.25">
      <c r="G39" t="s">
        <v>350</v>
      </c>
      <c r="H39">
        <f>638460-SUM(H8:H13)</f>
        <v>581694</v>
      </c>
      <c r="M39">
        <f>21282*30</f>
        <v>638460</v>
      </c>
    </row>
    <row r="40" spans="2:13" x14ac:dyDescent="0.25">
      <c r="G40" t="s">
        <v>351</v>
      </c>
      <c r="H40">
        <f>H39/24</f>
        <v>24237.25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2000-04-05T13:59:24Z</dcterms:created>
  <dcterms:modified xsi:type="dcterms:W3CDTF">2023-09-10T15:23:26Z</dcterms:modified>
</cp:coreProperties>
</file>